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Results\"/>
    </mc:Choice>
  </mc:AlternateContent>
  <bookViews>
    <workbookView xWindow="0" yWindow="0" windowWidth="28800" windowHeight="12210" activeTab="2" xr2:uid="{00000000-000D-0000-FFFF-FFFF00000000}"/>
  </bookViews>
  <sheets>
    <sheet name="lala" sheetId="1" r:id="rId1"/>
    <sheet name="VIXTimeTA" sheetId="2" r:id="rId2"/>
    <sheet name="VIXTimeTA 2.4" sheetId="9" r:id="rId3"/>
    <sheet name="VIXTimeTA 2.4 RFR" sheetId="10" r:id="rId4"/>
    <sheet name="VIXExp" sheetId="4" r:id="rId5"/>
    <sheet name="Raw" sheetId="5" r:id="rId6"/>
    <sheet name="Investigation of best returns" sheetId="3" r:id="rId7"/>
    <sheet name="P-values and recession" sheetId="6" r:id="rId8"/>
    <sheet name="P-values and recession 1oN" sheetId="7" r:id="rId9"/>
  </sheets>
  <definedNames>
    <definedName name="_xlchart.v1.0" hidden="1">VIXTimeTA!$F$2:$F$841</definedName>
    <definedName name="_xlchart.v1.1" hidden="1">'VIXTimeTA 2.4'!$F$2:$F$841</definedName>
    <definedName name="_xlchart.v1.2" hidden="1">'VIXTimeTA 2.4'!$F$2:$F$841</definedName>
    <definedName name="_xlchart.v1.3" hidden="1">'VIXTimeTA 2.4 RFR'!$F$2:$F$841</definedName>
    <definedName name="_xlchart.v1.4" hidden="1">VIXExp!$F$2:$F$841</definedName>
    <definedName name="_xlchart.v1.5" hidden="1">Raw!$F$2:$F$841</definedName>
  </definedNames>
  <calcPr calcId="171027"/>
</workbook>
</file>

<file path=xl/calcChain.xml><?xml version="1.0" encoding="utf-8"?>
<calcChain xmlns="http://schemas.openxmlformats.org/spreadsheetml/2006/main">
  <c r="F841" i="10" l="1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K8" i="10"/>
  <c r="K9" i="10" s="1"/>
  <c r="F8" i="10"/>
  <c r="F7" i="10"/>
  <c r="K6" i="10"/>
  <c r="F6" i="10"/>
  <c r="K5" i="10"/>
  <c r="F5" i="10"/>
  <c r="F4" i="10"/>
  <c r="F3" i="10"/>
  <c r="F2" i="10"/>
  <c r="D2" i="10"/>
  <c r="D3" i="10" s="1"/>
  <c r="E3" i="10" s="1"/>
  <c r="K4" i="10" l="1"/>
  <c r="K7" i="10"/>
  <c r="K3" i="10"/>
  <c r="K2" i="10"/>
  <c r="D4" i="10"/>
  <c r="F8" i="2"/>
  <c r="F2" i="2"/>
  <c r="E4" i="10" l="1"/>
  <c r="D5" i="10"/>
  <c r="F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K8" i="9"/>
  <c r="K9" i="9" s="1"/>
  <c r="F8" i="9"/>
  <c r="F7" i="9"/>
  <c r="E7" i="9"/>
  <c r="K6" i="9"/>
  <c r="F6" i="9"/>
  <c r="K5" i="9"/>
  <c r="K7" i="9" s="1"/>
  <c r="F5" i="9"/>
  <c r="F4" i="9"/>
  <c r="F3" i="9"/>
  <c r="E3" i="9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Q4" i="6"/>
  <c r="Q3" i="6"/>
  <c r="Q2" i="6"/>
  <c r="E5" i="10" l="1"/>
  <c r="D6" i="10"/>
  <c r="K4" i="9"/>
  <c r="K3" i="9"/>
  <c r="E4" i="9"/>
  <c r="E8" i="9"/>
  <c r="E12" i="9"/>
  <c r="K2" i="9"/>
  <c r="E11" i="9"/>
  <c r="E13" i="9"/>
  <c r="D14" i="9"/>
  <c r="E6" i="9"/>
  <c r="E10" i="9"/>
  <c r="E5" i="9"/>
  <c r="E9" i="9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3" i="7"/>
  <c r="P4" i="7"/>
  <c r="P5" i="7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P278" i="7" s="1"/>
  <c r="P279" i="7" s="1"/>
  <c r="P280" i="7" s="1"/>
  <c r="P281" i="7" s="1"/>
  <c r="P282" i="7" s="1"/>
  <c r="P283" i="7" s="1"/>
  <c r="P284" i="7" s="1"/>
  <c r="P285" i="7" s="1"/>
  <c r="P286" i="7" s="1"/>
  <c r="P287" i="7" s="1"/>
  <c r="P288" i="7" s="1"/>
  <c r="P289" i="7" s="1"/>
  <c r="P290" i="7" s="1"/>
  <c r="P291" i="7" s="1"/>
  <c r="P292" i="7" s="1"/>
  <c r="P293" i="7" s="1"/>
  <c r="P294" i="7" s="1"/>
  <c r="P295" i="7" s="1"/>
  <c r="P296" i="7" s="1"/>
  <c r="P297" i="7" s="1"/>
  <c r="P298" i="7" s="1"/>
  <c r="P299" i="7" s="1"/>
  <c r="P300" i="7" s="1"/>
  <c r="P301" i="7" s="1"/>
  <c r="P302" i="7" s="1"/>
  <c r="P303" i="7" s="1"/>
  <c r="P304" i="7" s="1"/>
  <c r="P305" i="7" s="1"/>
  <c r="P306" i="7" s="1"/>
  <c r="P307" i="7" s="1"/>
  <c r="P308" i="7" s="1"/>
  <c r="P309" i="7" s="1"/>
  <c r="P310" i="7" s="1"/>
  <c r="P311" i="7" s="1"/>
  <c r="P312" i="7" s="1"/>
  <c r="P313" i="7" s="1"/>
  <c r="P314" i="7" s="1"/>
  <c r="P315" i="7" s="1"/>
  <c r="P316" i="7" s="1"/>
  <c r="P317" i="7" s="1"/>
  <c r="P318" i="7" s="1"/>
  <c r="P319" i="7" s="1"/>
  <c r="P320" i="7" s="1"/>
  <c r="P321" i="7" s="1"/>
  <c r="P322" i="7" s="1"/>
  <c r="P323" i="7" s="1"/>
  <c r="P324" i="7" s="1"/>
  <c r="P325" i="7" s="1"/>
  <c r="P326" i="7" s="1"/>
  <c r="P327" i="7" s="1"/>
  <c r="P328" i="7" s="1"/>
  <c r="P329" i="7" s="1"/>
  <c r="P330" i="7" s="1"/>
  <c r="P331" i="7" s="1"/>
  <c r="P332" i="7" s="1"/>
  <c r="P333" i="7" s="1"/>
  <c r="P334" i="7" s="1"/>
  <c r="P335" i="7" s="1"/>
  <c r="P336" i="7" s="1"/>
  <c r="P337" i="7" s="1"/>
  <c r="P338" i="7" s="1"/>
  <c r="P339" i="7" s="1"/>
  <c r="P340" i="7" s="1"/>
  <c r="P341" i="7" s="1"/>
  <c r="P342" i="7" s="1"/>
  <c r="P343" i="7" s="1"/>
  <c r="P344" i="7" s="1"/>
  <c r="P345" i="7" s="1"/>
  <c r="P346" i="7" s="1"/>
  <c r="P347" i="7" s="1"/>
  <c r="P348" i="7" s="1"/>
  <c r="P349" i="7" s="1"/>
  <c r="P350" i="7" s="1"/>
  <c r="P351" i="7" s="1"/>
  <c r="P352" i="7" s="1"/>
  <c r="P353" i="7" s="1"/>
  <c r="P354" i="7" s="1"/>
  <c r="P355" i="7" s="1"/>
  <c r="P356" i="7" s="1"/>
  <c r="P357" i="7" s="1"/>
  <c r="P358" i="7" s="1"/>
  <c r="P359" i="7" s="1"/>
  <c r="P360" i="7" s="1"/>
  <c r="P361" i="7" s="1"/>
  <c r="P362" i="7" s="1"/>
  <c r="P363" i="7" s="1"/>
  <c r="P364" i="7" s="1"/>
  <c r="P365" i="7" s="1"/>
  <c r="P366" i="7" s="1"/>
  <c r="P367" i="7" s="1"/>
  <c r="P368" i="7" s="1"/>
  <c r="P369" i="7" s="1"/>
  <c r="P370" i="7" s="1"/>
  <c r="P371" i="7" s="1"/>
  <c r="P372" i="7" s="1"/>
  <c r="P373" i="7" s="1"/>
  <c r="P374" i="7" s="1"/>
  <c r="P375" i="7" s="1"/>
  <c r="P376" i="7" s="1"/>
  <c r="P377" i="7" s="1"/>
  <c r="P378" i="7" s="1"/>
  <c r="P379" i="7" s="1"/>
  <c r="P380" i="7" s="1"/>
  <c r="P381" i="7" s="1"/>
  <c r="P382" i="7" s="1"/>
  <c r="P383" i="7" s="1"/>
  <c r="P384" i="7" s="1"/>
  <c r="P385" i="7" s="1"/>
  <c r="P386" i="7" s="1"/>
  <c r="P387" i="7" s="1"/>
  <c r="P388" i="7" s="1"/>
  <c r="P389" i="7" s="1"/>
  <c r="P390" i="7" s="1"/>
  <c r="P391" i="7" s="1"/>
  <c r="P392" i="7" s="1"/>
  <c r="P393" i="7" s="1"/>
  <c r="P394" i="7" s="1"/>
  <c r="P395" i="7" s="1"/>
  <c r="P396" i="7" s="1"/>
  <c r="P397" i="7" s="1"/>
  <c r="P398" i="7" s="1"/>
  <c r="P399" i="7" s="1"/>
  <c r="P400" i="7" s="1"/>
  <c r="P401" i="7" s="1"/>
  <c r="P402" i="7" s="1"/>
  <c r="P403" i="7" s="1"/>
  <c r="P404" i="7" s="1"/>
  <c r="P405" i="7" s="1"/>
  <c r="P406" i="7" s="1"/>
  <c r="P407" i="7" s="1"/>
  <c r="P408" i="7" s="1"/>
  <c r="P409" i="7" s="1"/>
  <c r="P410" i="7" s="1"/>
  <c r="P411" i="7" s="1"/>
  <c r="P412" i="7" s="1"/>
  <c r="P413" i="7" s="1"/>
  <c r="P414" i="7" s="1"/>
  <c r="P415" i="7" s="1"/>
  <c r="P416" i="7" s="1"/>
  <c r="P417" i="7" s="1"/>
  <c r="P418" i="7" s="1"/>
  <c r="P419" i="7" s="1"/>
  <c r="P420" i="7" s="1"/>
  <c r="P421" i="7" s="1"/>
  <c r="P422" i="7" s="1"/>
  <c r="P423" i="7" s="1"/>
  <c r="P424" i="7" s="1"/>
  <c r="P425" i="7" s="1"/>
  <c r="P426" i="7" s="1"/>
  <c r="P427" i="7" s="1"/>
  <c r="P428" i="7" s="1"/>
  <c r="P429" i="7" s="1"/>
  <c r="P430" i="7" s="1"/>
  <c r="P431" i="7" s="1"/>
  <c r="P432" i="7" s="1"/>
  <c r="P433" i="7" s="1"/>
  <c r="P434" i="7" s="1"/>
  <c r="P435" i="7" s="1"/>
  <c r="P436" i="7" s="1"/>
  <c r="P437" i="7" s="1"/>
  <c r="P438" i="7" s="1"/>
  <c r="P439" i="7" s="1"/>
  <c r="P440" i="7" s="1"/>
  <c r="P441" i="7" s="1"/>
  <c r="P442" i="7" s="1"/>
  <c r="P443" i="7" s="1"/>
  <c r="P444" i="7" s="1"/>
  <c r="P445" i="7" s="1"/>
  <c r="P446" i="7" s="1"/>
  <c r="P447" i="7" s="1"/>
  <c r="P448" i="7" s="1"/>
  <c r="P449" i="7" s="1"/>
  <c r="P450" i="7" s="1"/>
  <c r="P451" i="7" s="1"/>
  <c r="P452" i="7" s="1"/>
  <c r="P453" i="7" s="1"/>
  <c r="P454" i="7" s="1"/>
  <c r="P455" i="7" s="1"/>
  <c r="P456" i="7" s="1"/>
  <c r="P457" i="7" s="1"/>
  <c r="P458" i="7" s="1"/>
  <c r="P459" i="7" s="1"/>
  <c r="P460" i="7" s="1"/>
  <c r="P461" i="7" s="1"/>
  <c r="P462" i="7" s="1"/>
  <c r="P463" i="7" s="1"/>
  <c r="P464" i="7" s="1"/>
  <c r="P465" i="7" s="1"/>
  <c r="P466" i="7" s="1"/>
  <c r="P467" i="7" s="1"/>
  <c r="P468" i="7" s="1"/>
  <c r="P469" i="7" s="1"/>
  <c r="P470" i="7" s="1"/>
  <c r="P471" i="7" s="1"/>
  <c r="P472" i="7" s="1"/>
  <c r="P473" i="7" s="1"/>
  <c r="P474" i="7" s="1"/>
  <c r="P475" i="7" s="1"/>
  <c r="P476" i="7" s="1"/>
  <c r="P477" i="7" s="1"/>
  <c r="P478" i="7" s="1"/>
  <c r="P479" i="7" s="1"/>
  <c r="P480" i="7" s="1"/>
  <c r="P481" i="7" s="1"/>
  <c r="P482" i="7" s="1"/>
  <c r="P483" i="7" s="1"/>
  <c r="P484" i="7" s="1"/>
  <c r="P485" i="7" s="1"/>
  <c r="P486" i="7" s="1"/>
  <c r="P487" i="7" s="1"/>
  <c r="P488" i="7" s="1"/>
  <c r="P489" i="7" s="1"/>
  <c r="P490" i="7" s="1"/>
  <c r="P491" i="7" s="1"/>
  <c r="P492" i="7" s="1"/>
  <c r="P493" i="7" s="1"/>
  <c r="P494" i="7" s="1"/>
  <c r="P495" i="7" s="1"/>
  <c r="P496" i="7" s="1"/>
  <c r="P497" i="7" s="1"/>
  <c r="P498" i="7" s="1"/>
  <c r="P499" i="7" s="1"/>
  <c r="P500" i="7" s="1"/>
  <c r="P501" i="7" s="1"/>
  <c r="P502" i="7" s="1"/>
  <c r="P503" i="7" s="1"/>
  <c r="P504" i="7" s="1"/>
  <c r="P505" i="7" s="1"/>
  <c r="P506" i="7" s="1"/>
  <c r="P507" i="7" s="1"/>
  <c r="P508" i="7" s="1"/>
  <c r="P509" i="7" s="1"/>
  <c r="P510" i="7" s="1"/>
  <c r="P511" i="7" s="1"/>
  <c r="P512" i="7" s="1"/>
  <c r="P513" i="7" s="1"/>
  <c r="P514" i="7" s="1"/>
  <c r="P515" i="7" s="1"/>
  <c r="P516" i="7" s="1"/>
  <c r="P517" i="7" s="1"/>
  <c r="P518" i="7" s="1"/>
  <c r="P519" i="7" s="1"/>
  <c r="P520" i="7" s="1"/>
  <c r="P521" i="7" s="1"/>
  <c r="P522" i="7" s="1"/>
  <c r="P523" i="7" s="1"/>
  <c r="P524" i="7" s="1"/>
  <c r="P525" i="7" s="1"/>
  <c r="P526" i="7" s="1"/>
  <c r="P527" i="7" s="1"/>
  <c r="P528" i="7" s="1"/>
  <c r="P529" i="7" s="1"/>
  <c r="P530" i="7" s="1"/>
  <c r="P531" i="7" s="1"/>
  <c r="P532" i="7" s="1"/>
  <c r="P533" i="7" s="1"/>
  <c r="P534" i="7" s="1"/>
  <c r="P535" i="7" s="1"/>
  <c r="P536" i="7" s="1"/>
  <c r="P537" i="7" s="1"/>
  <c r="P538" i="7" s="1"/>
  <c r="P539" i="7" s="1"/>
  <c r="P540" i="7" s="1"/>
  <c r="P541" i="7" s="1"/>
  <c r="P542" i="7" s="1"/>
  <c r="P543" i="7" s="1"/>
  <c r="P544" i="7" s="1"/>
  <c r="P545" i="7" s="1"/>
  <c r="P546" i="7" s="1"/>
  <c r="P547" i="7" s="1"/>
  <c r="P548" i="7" s="1"/>
  <c r="P549" i="7" s="1"/>
  <c r="P550" i="7" s="1"/>
  <c r="P551" i="7" s="1"/>
  <c r="P552" i="7" s="1"/>
  <c r="P553" i="7" s="1"/>
  <c r="P554" i="7" s="1"/>
  <c r="P555" i="7" s="1"/>
  <c r="P556" i="7" s="1"/>
  <c r="P557" i="7" s="1"/>
  <c r="P558" i="7" s="1"/>
  <c r="P559" i="7" s="1"/>
  <c r="P560" i="7" s="1"/>
  <c r="P561" i="7" s="1"/>
  <c r="P562" i="7" s="1"/>
  <c r="P563" i="7" s="1"/>
  <c r="P564" i="7" s="1"/>
  <c r="P565" i="7" s="1"/>
  <c r="P566" i="7" s="1"/>
  <c r="P567" i="7" s="1"/>
  <c r="P568" i="7" s="1"/>
  <c r="P569" i="7" s="1"/>
  <c r="P570" i="7" s="1"/>
  <c r="P571" i="7" s="1"/>
  <c r="P572" i="7" s="1"/>
  <c r="P573" i="7" s="1"/>
  <c r="P574" i="7" s="1"/>
  <c r="P575" i="7" s="1"/>
  <c r="P576" i="7" s="1"/>
  <c r="P577" i="7" s="1"/>
  <c r="P578" i="7" s="1"/>
  <c r="P579" i="7" s="1"/>
  <c r="P580" i="7" s="1"/>
  <c r="P581" i="7" s="1"/>
  <c r="P582" i="7" s="1"/>
  <c r="P583" i="7" s="1"/>
  <c r="P584" i="7" s="1"/>
  <c r="P585" i="7" s="1"/>
  <c r="P586" i="7" s="1"/>
  <c r="P587" i="7" s="1"/>
  <c r="P588" i="7" s="1"/>
  <c r="P589" i="7" s="1"/>
  <c r="P590" i="7" s="1"/>
  <c r="P591" i="7" s="1"/>
  <c r="P592" i="7" s="1"/>
  <c r="P593" i="7" s="1"/>
  <c r="P594" i="7" s="1"/>
  <c r="P595" i="7" s="1"/>
  <c r="P596" i="7" s="1"/>
  <c r="P597" i="7" s="1"/>
  <c r="P598" i="7" s="1"/>
  <c r="P599" i="7" s="1"/>
  <c r="P600" i="7" s="1"/>
  <c r="P601" i="7" s="1"/>
  <c r="P602" i="7" s="1"/>
  <c r="P603" i="7" s="1"/>
  <c r="P604" i="7" s="1"/>
  <c r="P605" i="7" s="1"/>
  <c r="P606" i="7" s="1"/>
  <c r="P607" i="7" s="1"/>
  <c r="P608" i="7" s="1"/>
  <c r="P609" i="7" s="1"/>
  <c r="P610" i="7" s="1"/>
  <c r="P611" i="7" s="1"/>
  <c r="P612" i="7" s="1"/>
  <c r="P613" i="7" s="1"/>
  <c r="P614" i="7" s="1"/>
  <c r="P615" i="7" s="1"/>
  <c r="P616" i="7" s="1"/>
  <c r="P617" i="7" s="1"/>
  <c r="P618" i="7" s="1"/>
  <c r="P619" i="7" s="1"/>
  <c r="P620" i="7" s="1"/>
  <c r="P621" i="7" s="1"/>
  <c r="P622" i="7" s="1"/>
  <c r="P623" i="7" s="1"/>
  <c r="P624" i="7" s="1"/>
  <c r="P625" i="7" s="1"/>
  <c r="P626" i="7" s="1"/>
  <c r="P627" i="7" s="1"/>
  <c r="P628" i="7" s="1"/>
  <c r="P629" i="7" s="1"/>
  <c r="P630" i="7" s="1"/>
  <c r="P631" i="7" s="1"/>
  <c r="P632" i="7" s="1"/>
  <c r="P633" i="7" s="1"/>
  <c r="P634" i="7" s="1"/>
  <c r="P635" i="7" s="1"/>
  <c r="P636" i="7" s="1"/>
  <c r="P637" i="7" s="1"/>
  <c r="P638" i="7" s="1"/>
  <c r="P639" i="7" s="1"/>
  <c r="P640" i="7" s="1"/>
  <c r="P641" i="7" s="1"/>
  <c r="P642" i="7" s="1"/>
  <c r="P643" i="7" s="1"/>
  <c r="P644" i="7" s="1"/>
  <c r="P645" i="7" s="1"/>
  <c r="P646" i="7" s="1"/>
  <c r="P647" i="7" s="1"/>
  <c r="P648" i="7" s="1"/>
  <c r="P649" i="7" s="1"/>
  <c r="P650" i="7" s="1"/>
  <c r="P651" i="7" s="1"/>
  <c r="P652" i="7" s="1"/>
  <c r="P653" i="7" s="1"/>
  <c r="P654" i="7" s="1"/>
  <c r="P655" i="7" s="1"/>
  <c r="P656" i="7" s="1"/>
  <c r="P657" i="7" s="1"/>
  <c r="P658" i="7" s="1"/>
  <c r="P659" i="7" s="1"/>
  <c r="P660" i="7" s="1"/>
  <c r="P661" i="7" s="1"/>
  <c r="P662" i="7" s="1"/>
  <c r="P663" i="7" s="1"/>
  <c r="P664" i="7" s="1"/>
  <c r="P665" i="7" s="1"/>
  <c r="P666" i="7" s="1"/>
  <c r="P667" i="7" s="1"/>
  <c r="P668" i="7" s="1"/>
  <c r="P669" i="7" s="1"/>
  <c r="P670" i="7" s="1"/>
  <c r="P671" i="7" s="1"/>
  <c r="P672" i="7" s="1"/>
  <c r="P673" i="7" s="1"/>
  <c r="P674" i="7" s="1"/>
  <c r="P675" i="7" s="1"/>
  <c r="P676" i="7" s="1"/>
  <c r="P677" i="7" s="1"/>
  <c r="P678" i="7" s="1"/>
  <c r="P679" i="7" s="1"/>
  <c r="P680" i="7" s="1"/>
  <c r="P681" i="7" s="1"/>
  <c r="P682" i="7" s="1"/>
  <c r="P683" i="7" s="1"/>
  <c r="P684" i="7" s="1"/>
  <c r="P685" i="7" s="1"/>
  <c r="P686" i="7" s="1"/>
  <c r="P687" i="7" s="1"/>
  <c r="P688" i="7" s="1"/>
  <c r="P689" i="7" s="1"/>
  <c r="P690" i="7" s="1"/>
  <c r="P691" i="7" s="1"/>
  <c r="P692" i="7" s="1"/>
  <c r="P693" i="7" s="1"/>
  <c r="P694" i="7" s="1"/>
  <c r="P695" i="7" s="1"/>
  <c r="P696" i="7" s="1"/>
  <c r="P697" i="7" s="1"/>
  <c r="P698" i="7" s="1"/>
  <c r="P699" i="7" s="1"/>
  <c r="P700" i="7" s="1"/>
  <c r="P701" i="7" s="1"/>
  <c r="P702" i="7" s="1"/>
  <c r="P703" i="7" s="1"/>
  <c r="P704" i="7" s="1"/>
  <c r="P705" i="7" s="1"/>
  <c r="P706" i="7" s="1"/>
  <c r="P707" i="7" s="1"/>
  <c r="P708" i="7" s="1"/>
  <c r="P709" i="7" s="1"/>
  <c r="P710" i="7" s="1"/>
  <c r="P711" i="7" s="1"/>
  <c r="P712" i="7" s="1"/>
  <c r="P713" i="7" s="1"/>
  <c r="P714" i="7" s="1"/>
  <c r="P715" i="7" s="1"/>
  <c r="P716" i="7" s="1"/>
  <c r="P717" i="7" s="1"/>
  <c r="P718" i="7" s="1"/>
  <c r="P719" i="7" s="1"/>
  <c r="P720" i="7" s="1"/>
  <c r="P721" i="7" s="1"/>
  <c r="P722" i="7" s="1"/>
  <c r="P723" i="7" s="1"/>
  <c r="P724" i="7" s="1"/>
  <c r="P725" i="7" s="1"/>
  <c r="P726" i="7" s="1"/>
  <c r="P727" i="7" s="1"/>
  <c r="P728" i="7" s="1"/>
  <c r="P729" i="7" s="1"/>
  <c r="P730" i="7" s="1"/>
  <c r="P731" i="7" s="1"/>
  <c r="P732" i="7" s="1"/>
  <c r="P733" i="7" s="1"/>
  <c r="P734" i="7" s="1"/>
  <c r="P735" i="7" s="1"/>
  <c r="P736" i="7" s="1"/>
  <c r="P737" i="7" s="1"/>
  <c r="P738" i="7" s="1"/>
  <c r="P739" i="7" s="1"/>
  <c r="P740" i="7" s="1"/>
  <c r="P741" i="7" s="1"/>
  <c r="P742" i="7" s="1"/>
  <c r="P743" i="7" s="1"/>
  <c r="P744" i="7" s="1"/>
  <c r="P745" i="7" s="1"/>
  <c r="P746" i="7" s="1"/>
  <c r="P747" i="7" s="1"/>
  <c r="P748" i="7" s="1"/>
  <c r="P749" i="7" s="1"/>
  <c r="P750" i="7" s="1"/>
  <c r="P751" i="7" s="1"/>
  <c r="P752" i="7" s="1"/>
  <c r="P753" i="7" s="1"/>
  <c r="P754" i="7" s="1"/>
  <c r="P755" i="7" s="1"/>
  <c r="P756" i="7" s="1"/>
  <c r="P757" i="7" s="1"/>
  <c r="P758" i="7" s="1"/>
  <c r="P759" i="7" s="1"/>
  <c r="P760" i="7" s="1"/>
  <c r="P761" i="7" s="1"/>
  <c r="P762" i="7" s="1"/>
  <c r="P763" i="7" s="1"/>
  <c r="P764" i="7" s="1"/>
  <c r="P765" i="7" s="1"/>
  <c r="P766" i="7" s="1"/>
  <c r="P767" i="7" s="1"/>
  <c r="P768" i="7" s="1"/>
  <c r="P769" i="7" s="1"/>
  <c r="P770" i="7" s="1"/>
  <c r="P771" i="7" s="1"/>
  <c r="P772" i="7" s="1"/>
  <c r="P773" i="7" s="1"/>
  <c r="P774" i="7" s="1"/>
  <c r="P775" i="7" s="1"/>
  <c r="P776" i="7" s="1"/>
  <c r="P777" i="7" s="1"/>
  <c r="P778" i="7" s="1"/>
  <c r="P779" i="7" s="1"/>
  <c r="P780" i="7" s="1"/>
  <c r="P781" i="7" s="1"/>
  <c r="P782" i="7" s="1"/>
  <c r="P783" i="7" s="1"/>
  <c r="P784" i="7" s="1"/>
  <c r="P785" i="7" s="1"/>
  <c r="P786" i="7" s="1"/>
  <c r="P787" i="7" s="1"/>
  <c r="P788" i="7" s="1"/>
  <c r="P789" i="7" s="1"/>
  <c r="P790" i="7" s="1"/>
  <c r="P791" i="7" s="1"/>
  <c r="P792" i="7" s="1"/>
  <c r="P793" i="7" s="1"/>
  <c r="P794" i="7" s="1"/>
  <c r="P795" i="7" s="1"/>
  <c r="P796" i="7" s="1"/>
  <c r="P797" i="7" s="1"/>
  <c r="P798" i="7" s="1"/>
  <c r="P799" i="7" s="1"/>
  <c r="P800" i="7" s="1"/>
  <c r="P801" i="7" s="1"/>
  <c r="P802" i="7" s="1"/>
  <c r="P803" i="7" s="1"/>
  <c r="P804" i="7" s="1"/>
  <c r="P805" i="7" s="1"/>
  <c r="P806" i="7" s="1"/>
  <c r="P807" i="7" s="1"/>
  <c r="P808" i="7" s="1"/>
  <c r="P809" i="7" s="1"/>
  <c r="P810" i="7" s="1"/>
  <c r="P811" i="7" s="1"/>
  <c r="P812" i="7" s="1"/>
  <c r="P813" i="7" s="1"/>
  <c r="P814" i="7" s="1"/>
  <c r="P815" i="7" s="1"/>
  <c r="P816" i="7" s="1"/>
  <c r="P817" i="7" s="1"/>
  <c r="P818" i="7" s="1"/>
  <c r="P819" i="7" s="1"/>
  <c r="P820" i="7" s="1"/>
  <c r="P821" i="7" s="1"/>
  <c r="P822" i="7" s="1"/>
  <c r="P823" i="7" s="1"/>
  <c r="P824" i="7" s="1"/>
  <c r="P825" i="7" s="1"/>
  <c r="P826" i="7" s="1"/>
  <c r="P827" i="7" s="1"/>
  <c r="P828" i="7" s="1"/>
  <c r="P829" i="7" s="1"/>
  <c r="P830" i="7" s="1"/>
  <c r="P831" i="7" s="1"/>
  <c r="P832" i="7" s="1"/>
  <c r="P833" i="7" s="1"/>
  <c r="P834" i="7" s="1"/>
  <c r="P835" i="7" s="1"/>
  <c r="P836" i="7" s="1"/>
  <c r="P837" i="7" s="1"/>
  <c r="P838" i="7" s="1"/>
  <c r="P839" i="7" s="1"/>
  <c r="P840" i="7" s="1"/>
  <c r="P841" i="7" s="1"/>
  <c r="P3" i="7"/>
  <c r="P2" i="7"/>
  <c r="G841" i="7"/>
  <c r="E841" i="7"/>
  <c r="F841" i="7" s="1"/>
  <c r="G840" i="7"/>
  <c r="F840" i="7"/>
  <c r="E840" i="7"/>
  <c r="G839" i="7"/>
  <c r="E839" i="7"/>
  <c r="F839" i="7" s="1"/>
  <c r="G838" i="7"/>
  <c r="E838" i="7"/>
  <c r="F838" i="7" s="1"/>
  <c r="G837" i="7"/>
  <c r="E837" i="7"/>
  <c r="F837" i="7" s="1"/>
  <c r="G836" i="7"/>
  <c r="F836" i="7"/>
  <c r="E836" i="7"/>
  <c r="G835" i="7"/>
  <c r="E835" i="7"/>
  <c r="F835" i="7" s="1"/>
  <c r="G834" i="7"/>
  <c r="E834" i="7"/>
  <c r="F834" i="7" s="1"/>
  <c r="G833" i="7"/>
  <c r="E833" i="7"/>
  <c r="F833" i="7" s="1"/>
  <c r="G832" i="7"/>
  <c r="F832" i="7"/>
  <c r="E832" i="7"/>
  <c r="G831" i="7"/>
  <c r="E831" i="7"/>
  <c r="F831" i="7" s="1"/>
  <c r="G830" i="7"/>
  <c r="E830" i="7"/>
  <c r="F830" i="7" s="1"/>
  <c r="G829" i="7"/>
  <c r="E829" i="7"/>
  <c r="F829" i="7" s="1"/>
  <c r="G828" i="7"/>
  <c r="F828" i="7"/>
  <c r="E828" i="7"/>
  <c r="G827" i="7"/>
  <c r="E827" i="7"/>
  <c r="F827" i="7" s="1"/>
  <c r="G826" i="7"/>
  <c r="E826" i="7"/>
  <c r="F826" i="7" s="1"/>
  <c r="G825" i="7"/>
  <c r="E825" i="7"/>
  <c r="F825" i="7" s="1"/>
  <c r="G824" i="7"/>
  <c r="F824" i="7"/>
  <c r="E824" i="7"/>
  <c r="G823" i="7"/>
  <c r="E823" i="7"/>
  <c r="F823" i="7" s="1"/>
  <c r="G822" i="7"/>
  <c r="E822" i="7"/>
  <c r="F822" i="7" s="1"/>
  <c r="G821" i="7"/>
  <c r="E821" i="7"/>
  <c r="F821" i="7" s="1"/>
  <c r="G820" i="7"/>
  <c r="F820" i="7"/>
  <c r="E820" i="7"/>
  <c r="G819" i="7"/>
  <c r="E819" i="7"/>
  <c r="F819" i="7" s="1"/>
  <c r="G818" i="7"/>
  <c r="E818" i="7"/>
  <c r="F818" i="7" s="1"/>
  <c r="G817" i="7"/>
  <c r="E817" i="7"/>
  <c r="F817" i="7" s="1"/>
  <c r="G816" i="7"/>
  <c r="F816" i="7"/>
  <c r="E816" i="7"/>
  <c r="G815" i="7"/>
  <c r="E815" i="7"/>
  <c r="F815" i="7" s="1"/>
  <c r="G814" i="7"/>
  <c r="E814" i="7"/>
  <c r="F814" i="7" s="1"/>
  <c r="G813" i="7"/>
  <c r="E813" i="7"/>
  <c r="F813" i="7" s="1"/>
  <c r="G812" i="7"/>
  <c r="F812" i="7"/>
  <c r="E812" i="7"/>
  <c r="G811" i="7"/>
  <c r="E811" i="7"/>
  <c r="F811" i="7" s="1"/>
  <c r="G810" i="7"/>
  <c r="E810" i="7"/>
  <c r="F810" i="7" s="1"/>
  <c r="G809" i="7"/>
  <c r="E809" i="7"/>
  <c r="F809" i="7" s="1"/>
  <c r="G808" i="7"/>
  <c r="F808" i="7"/>
  <c r="E808" i="7"/>
  <c r="G807" i="7"/>
  <c r="E807" i="7"/>
  <c r="F807" i="7" s="1"/>
  <c r="G806" i="7"/>
  <c r="E806" i="7"/>
  <c r="F806" i="7" s="1"/>
  <c r="G805" i="7"/>
  <c r="E805" i="7"/>
  <c r="F805" i="7" s="1"/>
  <c r="G804" i="7"/>
  <c r="F804" i="7"/>
  <c r="E804" i="7"/>
  <c r="G803" i="7"/>
  <c r="E803" i="7"/>
  <c r="F803" i="7" s="1"/>
  <c r="G802" i="7"/>
  <c r="E802" i="7"/>
  <c r="F802" i="7" s="1"/>
  <c r="G801" i="7"/>
  <c r="E801" i="7"/>
  <c r="F801" i="7" s="1"/>
  <c r="G800" i="7"/>
  <c r="F800" i="7"/>
  <c r="E800" i="7"/>
  <c r="G799" i="7"/>
  <c r="E799" i="7"/>
  <c r="F799" i="7" s="1"/>
  <c r="G798" i="7"/>
  <c r="E798" i="7"/>
  <c r="F798" i="7" s="1"/>
  <c r="G797" i="7"/>
  <c r="E797" i="7"/>
  <c r="F797" i="7" s="1"/>
  <c r="G796" i="7"/>
  <c r="F796" i="7"/>
  <c r="E796" i="7"/>
  <c r="G795" i="7"/>
  <c r="E795" i="7"/>
  <c r="F795" i="7" s="1"/>
  <c r="G794" i="7"/>
  <c r="E794" i="7"/>
  <c r="F794" i="7" s="1"/>
  <c r="G793" i="7"/>
  <c r="E793" i="7"/>
  <c r="F793" i="7" s="1"/>
  <c r="G792" i="7"/>
  <c r="F792" i="7"/>
  <c r="E792" i="7"/>
  <c r="G791" i="7"/>
  <c r="E791" i="7"/>
  <c r="F791" i="7" s="1"/>
  <c r="G790" i="7"/>
  <c r="E790" i="7"/>
  <c r="F790" i="7" s="1"/>
  <c r="G789" i="7"/>
  <c r="E789" i="7"/>
  <c r="F789" i="7" s="1"/>
  <c r="G788" i="7"/>
  <c r="F788" i="7"/>
  <c r="E788" i="7"/>
  <c r="G787" i="7"/>
  <c r="E787" i="7"/>
  <c r="F787" i="7" s="1"/>
  <c r="G786" i="7"/>
  <c r="E786" i="7"/>
  <c r="F786" i="7" s="1"/>
  <c r="G785" i="7"/>
  <c r="E785" i="7"/>
  <c r="F785" i="7" s="1"/>
  <c r="G784" i="7"/>
  <c r="F784" i="7"/>
  <c r="E784" i="7"/>
  <c r="G783" i="7"/>
  <c r="E783" i="7"/>
  <c r="F783" i="7" s="1"/>
  <c r="G782" i="7"/>
  <c r="E782" i="7"/>
  <c r="F782" i="7" s="1"/>
  <c r="G781" i="7"/>
  <c r="E781" i="7"/>
  <c r="F781" i="7" s="1"/>
  <c r="G780" i="7"/>
  <c r="F780" i="7"/>
  <c r="E780" i="7"/>
  <c r="G779" i="7"/>
  <c r="E779" i="7"/>
  <c r="F779" i="7" s="1"/>
  <c r="G778" i="7"/>
  <c r="E778" i="7"/>
  <c r="F778" i="7" s="1"/>
  <c r="G777" i="7"/>
  <c r="E777" i="7"/>
  <c r="F777" i="7" s="1"/>
  <c r="G776" i="7"/>
  <c r="F776" i="7"/>
  <c r="E776" i="7"/>
  <c r="G775" i="7"/>
  <c r="E775" i="7"/>
  <c r="F775" i="7" s="1"/>
  <c r="G774" i="7"/>
  <c r="E774" i="7"/>
  <c r="F774" i="7" s="1"/>
  <c r="G773" i="7"/>
  <c r="E773" i="7"/>
  <c r="F773" i="7" s="1"/>
  <c r="G772" i="7"/>
  <c r="F772" i="7"/>
  <c r="E772" i="7"/>
  <c r="G771" i="7"/>
  <c r="E771" i="7"/>
  <c r="F771" i="7" s="1"/>
  <c r="G770" i="7"/>
  <c r="E770" i="7"/>
  <c r="F770" i="7" s="1"/>
  <c r="G769" i="7"/>
  <c r="E769" i="7"/>
  <c r="F769" i="7" s="1"/>
  <c r="G768" i="7"/>
  <c r="F768" i="7"/>
  <c r="E768" i="7"/>
  <c r="G767" i="7"/>
  <c r="E767" i="7"/>
  <c r="F767" i="7" s="1"/>
  <c r="G766" i="7"/>
  <c r="E766" i="7"/>
  <c r="F766" i="7" s="1"/>
  <c r="G765" i="7"/>
  <c r="E765" i="7"/>
  <c r="F765" i="7" s="1"/>
  <c r="G764" i="7"/>
  <c r="F764" i="7"/>
  <c r="E764" i="7"/>
  <c r="G763" i="7"/>
  <c r="E763" i="7"/>
  <c r="F763" i="7" s="1"/>
  <c r="G762" i="7"/>
  <c r="E762" i="7"/>
  <c r="F762" i="7" s="1"/>
  <c r="G761" i="7"/>
  <c r="E761" i="7"/>
  <c r="F761" i="7" s="1"/>
  <c r="G760" i="7"/>
  <c r="F760" i="7"/>
  <c r="E760" i="7"/>
  <c r="G759" i="7"/>
  <c r="E759" i="7"/>
  <c r="F759" i="7" s="1"/>
  <c r="G758" i="7"/>
  <c r="E758" i="7"/>
  <c r="F758" i="7" s="1"/>
  <c r="G757" i="7"/>
  <c r="E757" i="7"/>
  <c r="F757" i="7" s="1"/>
  <c r="G756" i="7"/>
  <c r="F756" i="7"/>
  <c r="E756" i="7"/>
  <c r="G755" i="7"/>
  <c r="E755" i="7"/>
  <c r="F755" i="7" s="1"/>
  <c r="G754" i="7"/>
  <c r="E754" i="7"/>
  <c r="F754" i="7" s="1"/>
  <c r="G753" i="7"/>
  <c r="E753" i="7"/>
  <c r="F753" i="7" s="1"/>
  <c r="G752" i="7"/>
  <c r="F752" i="7"/>
  <c r="E752" i="7"/>
  <c r="G751" i="7"/>
  <c r="E751" i="7"/>
  <c r="F751" i="7" s="1"/>
  <c r="G750" i="7"/>
  <c r="E750" i="7"/>
  <c r="F750" i="7" s="1"/>
  <c r="G749" i="7"/>
  <c r="E749" i="7"/>
  <c r="F749" i="7" s="1"/>
  <c r="G748" i="7"/>
  <c r="F748" i="7"/>
  <c r="E748" i="7"/>
  <c r="G747" i="7"/>
  <c r="E747" i="7"/>
  <c r="F747" i="7" s="1"/>
  <c r="G746" i="7"/>
  <c r="E746" i="7"/>
  <c r="F746" i="7" s="1"/>
  <c r="G745" i="7"/>
  <c r="E745" i="7"/>
  <c r="F745" i="7" s="1"/>
  <c r="G744" i="7"/>
  <c r="F744" i="7"/>
  <c r="E744" i="7"/>
  <c r="G743" i="7"/>
  <c r="E743" i="7"/>
  <c r="F743" i="7" s="1"/>
  <c r="G742" i="7"/>
  <c r="E742" i="7"/>
  <c r="F742" i="7" s="1"/>
  <c r="G741" i="7"/>
  <c r="E741" i="7"/>
  <c r="F741" i="7" s="1"/>
  <c r="G740" i="7"/>
  <c r="F740" i="7"/>
  <c r="E740" i="7"/>
  <c r="G739" i="7"/>
  <c r="E739" i="7"/>
  <c r="F739" i="7" s="1"/>
  <c r="G738" i="7"/>
  <c r="E738" i="7"/>
  <c r="F738" i="7" s="1"/>
  <c r="G737" i="7"/>
  <c r="E737" i="7"/>
  <c r="F737" i="7" s="1"/>
  <c r="G736" i="7"/>
  <c r="F736" i="7"/>
  <c r="E736" i="7"/>
  <c r="G735" i="7"/>
  <c r="E735" i="7"/>
  <c r="F735" i="7" s="1"/>
  <c r="G734" i="7"/>
  <c r="E734" i="7"/>
  <c r="F734" i="7" s="1"/>
  <c r="G733" i="7"/>
  <c r="E733" i="7"/>
  <c r="F733" i="7" s="1"/>
  <c r="G732" i="7"/>
  <c r="F732" i="7"/>
  <c r="E732" i="7"/>
  <c r="G731" i="7"/>
  <c r="E731" i="7"/>
  <c r="F731" i="7" s="1"/>
  <c r="G730" i="7"/>
  <c r="E730" i="7"/>
  <c r="F730" i="7" s="1"/>
  <c r="G729" i="7"/>
  <c r="E729" i="7"/>
  <c r="F729" i="7" s="1"/>
  <c r="G728" i="7"/>
  <c r="F728" i="7"/>
  <c r="E728" i="7"/>
  <c r="G727" i="7"/>
  <c r="E727" i="7"/>
  <c r="F727" i="7" s="1"/>
  <c r="G726" i="7"/>
  <c r="E726" i="7"/>
  <c r="F726" i="7" s="1"/>
  <c r="G725" i="7"/>
  <c r="E725" i="7"/>
  <c r="F725" i="7" s="1"/>
  <c r="G724" i="7"/>
  <c r="F724" i="7"/>
  <c r="E724" i="7"/>
  <c r="G723" i="7"/>
  <c r="E723" i="7"/>
  <c r="F723" i="7" s="1"/>
  <c r="G722" i="7"/>
  <c r="E722" i="7"/>
  <c r="F722" i="7" s="1"/>
  <c r="G721" i="7"/>
  <c r="E721" i="7"/>
  <c r="F721" i="7" s="1"/>
  <c r="G720" i="7"/>
  <c r="F720" i="7"/>
  <c r="E720" i="7"/>
  <c r="G719" i="7"/>
  <c r="E719" i="7"/>
  <c r="F719" i="7" s="1"/>
  <c r="G718" i="7"/>
  <c r="E718" i="7"/>
  <c r="F718" i="7" s="1"/>
  <c r="G717" i="7"/>
  <c r="E717" i="7"/>
  <c r="F717" i="7" s="1"/>
  <c r="G716" i="7"/>
  <c r="F716" i="7"/>
  <c r="E716" i="7"/>
  <c r="G715" i="7"/>
  <c r="E715" i="7"/>
  <c r="F715" i="7" s="1"/>
  <c r="G714" i="7"/>
  <c r="E714" i="7"/>
  <c r="F714" i="7" s="1"/>
  <c r="G713" i="7"/>
  <c r="E713" i="7"/>
  <c r="F713" i="7" s="1"/>
  <c r="G712" i="7"/>
  <c r="F712" i="7"/>
  <c r="E712" i="7"/>
  <c r="G711" i="7"/>
  <c r="E711" i="7"/>
  <c r="F711" i="7" s="1"/>
  <c r="G710" i="7"/>
  <c r="E710" i="7"/>
  <c r="F710" i="7" s="1"/>
  <c r="G709" i="7"/>
  <c r="E709" i="7"/>
  <c r="F709" i="7" s="1"/>
  <c r="G708" i="7"/>
  <c r="F708" i="7"/>
  <c r="E708" i="7"/>
  <c r="G707" i="7"/>
  <c r="E707" i="7"/>
  <c r="F707" i="7" s="1"/>
  <c r="G706" i="7"/>
  <c r="E706" i="7"/>
  <c r="F706" i="7" s="1"/>
  <c r="G705" i="7"/>
  <c r="E705" i="7"/>
  <c r="F705" i="7" s="1"/>
  <c r="G704" i="7"/>
  <c r="F704" i="7"/>
  <c r="E704" i="7"/>
  <c r="G703" i="7"/>
  <c r="E703" i="7"/>
  <c r="F703" i="7" s="1"/>
  <c r="G702" i="7"/>
  <c r="E702" i="7"/>
  <c r="F702" i="7" s="1"/>
  <c r="G701" i="7"/>
  <c r="E701" i="7"/>
  <c r="F701" i="7" s="1"/>
  <c r="G700" i="7"/>
  <c r="F700" i="7"/>
  <c r="E700" i="7"/>
  <c r="G699" i="7"/>
  <c r="E699" i="7"/>
  <c r="F699" i="7" s="1"/>
  <c r="G698" i="7"/>
  <c r="E698" i="7"/>
  <c r="F698" i="7" s="1"/>
  <c r="G697" i="7"/>
  <c r="E697" i="7"/>
  <c r="F697" i="7" s="1"/>
  <c r="G696" i="7"/>
  <c r="F696" i="7"/>
  <c r="E696" i="7"/>
  <c r="G695" i="7"/>
  <c r="E695" i="7"/>
  <c r="F695" i="7" s="1"/>
  <c r="G694" i="7"/>
  <c r="E694" i="7"/>
  <c r="F694" i="7" s="1"/>
  <c r="G693" i="7"/>
  <c r="E693" i="7"/>
  <c r="F693" i="7" s="1"/>
  <c r="G692" i="7"/>
  <c r="F692" i="7"/>
  <c r="E692" i="7"/>
  <c r="G691" i="7"/>
  <c r="E691" i="7"/>
  <c r="F691" i="7" s="1"/>
  <c r="G690" i="7"/>
  <c r="E690" i="7"/>
  <c r="F690" i="7" s="1"/>
  <c r="G689" i="7"/>
  <c r="E689" i="7"/>
  <c r="F689" i="7" s="1"/>
  <c r="G688" i="7"/>
  <c r="F688" i="7"/>
  <c r="E688" i="7"/>
  <c r="G687" i="7"/>
  <c r="E687" i="7"/>
  <c r="F687" i="7" s="1"/>
  <c r="G686" i="7"/>
  <c r="E686" i="7"/>
  <c r="F686" i="7" s="1"/>
  <c r="G685" i="7"/>
  <c r="E685" i="7"/>
  <c r="F685" i="7" s="1"/>
  <c r="G684" i="7"/>
  <c r="F684" i="7"/>
  <c r="E684" i="7"/>
  <c r="G683" i="7"/>
  <c r="E683" i="7"/>
  <c r="F683" i="7" s="1"/>
  <c r="G682" i="7"/>
  <c r="E682" i="7"/>
  <c r="F682" i="7" s="1"/>
  <c r="G681" i="7"/>
  <c r="E681" i="7"/>
  <c r="F681" i="7" s="1"/>
  <c r="G680" i="7"/>
  <c r="F680" i="7"/>
  <c r="E680" i="7"/>
  <c r="G679" i="7"/>
  <c r="E679" i="7"/>
  <c r="F679" i="7" s="1"/>
  <c r="G678" i="7"/>
  <c r="E678" i="7"/>
  <c r="F678" i="7" s="1"/>
  <c r="G677" i="7"/>
  <c r="E677" i="7"/>
  <c r="F677" i="7" s="1"/>
  <c r="G676" i="7"/>
  <c r="F676" i="7"/>
  <c r="E676" i="7"/>
  <c r="G675" i="7"/>
  <c r="E675" i="7"/>
  <c r="F675" i="7" s="1"/>
  <c r="G674" i="7"/>
  <c r="E674" i="7"/>
  <c r="F674" i="7" s="1"/>
  <c r="G673" i="7"/>
  <c r="E673" i="7"/>
  <c r="F673" i="7" s="1"/>
  <c r="G672" i="7"/>
  <c r="F672" i="7"/>
  <c r="E672" i="7"/>
  <c r="G671" i="7"/>
  <c r="E671" i="7"/>
  <c r="F671" i="7" s="1"/>
  <c r="G670" i="7"/>
  <c r="E670" i="7"/>
  <c r="F670" i="7" s="1"/>
  <c r="G669" i="7"/>
  <c r="E669" i="7"/>
  <c r="F669" i="7" s="1"/>
  <c r="G668" i="7"/>
  <c r="F668" i="7"/>
  <c r="E668" i="7"/>
  <c r="G667" i="7"/>
  <c r="E667" i="7"/>
  <c r="F667" i="7" s="1"/>
  <c r="G666" i="7"/>
  <c r="E666" i="7"/>
  <c r="F666" i="7" s="1"/>
  <c r="G665" i="7"/>
  <c r="E665" i="7"/>
  <c r="F665" i="7" s="1"/>
  <c r="G664" i="7"/>
  <c r="F664" i="7"/>
  <c r="E664" i="7"/>
  <c r="G663" i="7"/>
  <c r="E663" i="7"/>
  <c r="F663" i="7" s="1"/>
  <c r="G662" i="7"/>
  <c r="E662" i="7"/>
  <c r="F662" i="7" s="1"/>
  <c r="G661" i="7"/>
  <c r="E661" i="7"/>
  <c r="F661" i="7" s="1"/>
  <c r="G660" i="7"/>
  <c r="F660" i="7"/>
  <c r="E660" i="7"/>
  <c r="G659" i="7"/>
  <c r="E659" i="7"/>
  <c r="F659" i="7" s="1"/>
  <c r="G658" i="7"/>
  <c r="E658" i="7"/>
  <c r="F658" i="7" s="1"/>
  <c r="G657" i="7"/>
  <c r="E657" i="7"/>
  <c r="F657" i="7" s="1"/>
  <c r="G656" i="7"/>
  <c r="F656" i="7"/>
  <c r="E656" i="7"/>
  <c r="G655" i="7"/>
  <c r="E655" i="7"/>
  <c r="F655" i="7" s="1"/>
  <c r="G654" i="7"/>
  <c r="E654" i="7"/>
  <c r="F654" i="7" s="1"/>
  <c r="G653" i="7"/>
  <c r="E653" i="7"/>
  <c r="F653" i="7" s="1"/>
  <c r="G652" i="7"/>
  <c r="F652" i="7"/>
  <c r="E652" i="7"/>
  <c r="G651" i="7"/>
  <c r="E651" i="7"/>
  <c r="F651" i="7" s="1"/>
  <c r="G650" i="7"/>
  <c r="E650" i="7"/>
  <c r="F650" i="7" s="1"/>
  <c r="G649" i="7"/>
  <c r="E649" i="7"/>
  <c r="F649" i="7" s="1"/>
  <c r="G648" i="7"/>
  <c r="F648" i="7"/>
  <c r="E648" i="7"/>
  <c r="G647" i="7"/>
  <c r="E647" i="7"/>
  <c r="F647" i="7" s="1"/>
  <c r="G646" i="7"/>
  <c r="E646" i="7"/>
  <c r="F646" i="7" s="1"/>
  <c r="G645" i="7"/>
  <c r="E645" i="7"/>
  <c r="F645" i="7" s="1"/>
  <c r="G644" i="7"/>
  <c r="F644" i="7"/>
  <c r="E644" i="7"/>
  <c r="G643" i="7"/>
  <c r="E643" i="7"/>
  <c r="F643" i="7" s="1"/>
  <c r="G642" i="7"/>
  <c r="E642" i="7"/>
  <c r="F642" i="7" s="1"/>
  <c r="G641" i="7"/>
  <c r="E641" i="7"/>
  <c r="F641" i="7" s="1"/>
  <c r="G640" i="7"/>
  <c r="F640" i="7"/>
  <c r="E640" i="7"/>
  <c r="G639" i="7"/>
  <c r="E639" i="7"/>
  <c r="F639" i="7" s="1"/>
  <c r="G638" i="7"/>
  <c r="E638" i="7"/>
  <c r="F638" i="7" s="1"/>
  <c r="G637" i="7"/>
  <c r="E637" i="7"/>
  <c r="F637" i="7" s="1"/>
  <c r="G636" i="7"/>
  <c r="F636" i="7"/>
  <c r="E636" i="7"/>
  <c r="G635" i="7"/>
  <c r="E635" i="7"/>
  <c r="F635" i="7" s="1"/>
  <c r="G634" i="7"/>
  <c r="E634" i="7"/>
  <c r="F634" i="7" s="1"/>
  <c r="G633" i="7"/>
  <c r="E633" i="7"/>
  <c r="F633" i="7" s="1"/>
  <c r="G632" i="7"/>
  <c r="F632" i="7"/>
  <c r="E632" i="7"/>
  <c r="G631" i="7"/>
  <c r="E631" i="7"/>
  <c r="F631" i="7" s="1"/>
  <c r="G630" i="7"/>
  <c r="E630" i="7"/>
  <c r="F630" i="7" s="1"/>
  <c r="G629" i="7"/>
  <c r="E629" i="7"/>
  <c r="F629" i="7" s="1"/>
  <c r="G628" i="7"/>
  <c r="F628" i="7"/>
  <c r="E628" i="7"/>
  <c r="G627" i="7"/>
  <c r="E627" i="7"/>
  <c r="F627" i="7" s="1"/>
  <c r="G626" i="7"/>
  <c r="E626" i="7"/>
  <c r="F626" i="7" s="1"/>
  <c r="G625" i="7"/>
  <c r="E625" i="7"/>
  <c r="F625" i="7" s="1"/>
  <c r="G624" i="7"/>
  <c r="F624" i="7"/>
  <c r="E624" i="7"/>
  <c r="G623" i="7"/>
  <c r="E623" i="7"/>
  <c r="F623" i="7" s="1"/>
  <c r="G622" i="7"/>
  <c r="E622" i="7"/>
  <c r="F622" i="7" s="1"/>
  <c r="G621" i="7"/>
  <c r="E621" i="7"/>
  <c r="F621" i="7" s="1"/>
  <c r="G620" i="7"/>
  <c r="F620" i="7"/>
  <c r="E620" i="7"/>
  <c r="G619" i="7"/>
  <c r="E619" i="7"/>
  <c r="F619" i="7" s="1"/>
  <c r="G618" i="7"/>
  <c r="E618" i="7"/>
  <c r="F618" i="7" s="1"/>
  <c r="G617" i="7"/>
  <c r="E617" i="7"/>
  <c r="F617" i="7" s="1"/>
  <c r="G616" i="7"/>
  <c r="F616" i="7"/>
  <c r="E616" i="7"/>
  <c r="G615" i="7"/>
  <c r="E615" i="7"/>
  <c r="F615" i="7" s="1"/>
  <c r="G614" i="7"/>
  <c r="E614" i="7"/>
  <c r="F614" i="7" s="1"/>
  <c r="G613" i="7"/>
  <c r="E613" i="7"/>
  <c r="F613" i="7" s="1"/>
  <c r="G612" i="7"/>
  <c r="F612" i="7"/>
  <c r="E612" i="7"/>
  <c r="G611" i="7"/>
  <c r="E611" i="7"/>
  <c r="F611" i="7" s="1"/>
  <c r="G610" i="7"/>
  <c r="E610" i="7"/>
  <c r="F610" i="7" s="1"/>
  <c r="G609" i="7"/>
  <c r="E609" i="7"/>
  <c r="F609" i="7" s="1"/>
  <c r="G608" i="7"/>
  <c r="F608" i="7"/>
  <c r="E608" i="7"/>
  <c r="G607" i="7"/>
  <c r="E607" i="7"/>
  <c r="F607" i="7" s="1"/>
  <c r="G606" i="7"/>
  <c r="E606" i="7"/>
  <c r="F606" i="7" s="1"/>
  <c r="G605" i="7"/>
  <c r="E605" i="7"/>
  <c r="F605" i="7" s="1"/>
  <c r="G604" i="7"/>
  <c r="F604" i="7"/>
  <c r="E604" i="7"/>
  <c r="G603" i="7"/>
  <c r="E603" i="7"/>
  <c r="F603" i="7" s="1"/>
  <c r="G602" i="7"/>
  <c r="E602" i="7"/>
  <c r="F602" i="7" s="1"/>
  <c r="G601" i="7"/>
  <c r="E601" i="7"/>
  <c r="F601" i="7" s="1"/>
  <c r="G600" i="7"/>
  <c r="F600" i="7"/>
  <c r="E600" i="7"/>
  <c r="G599" i="7"/>
  <c r="E599" i="7"/>
  <c r="F599" i="7" s="1"/>
  <c r="G598" i="7"/>
  <c r="E598" i="7"/>
  <c r="F598" i="7" s="1"/>
  <c r="G597" i="7"/>
  <c r="E597" i="7"/>
  <c r="F597" i="7" s="1"/>
  <c r="G596" i="7"/>
  <c r="F596" i="7"/>
  <c r="E596" i="7"/>
  <c r="G595" i="7"/>
  <c r="E595" i="7"/>
  <c r="F595" i="7" s="1"/>
  <c r="G594" i="7"/>
  <c r="E594" i="7"/>
  <c r="F594" i="7" s="1"/>
  <c r="G593" i="7"/>
  <c r="E593" i="7"/>
  <c r="F593" i="7" s="1"/>
  <c r="G592" i="7"/>
  <c r="F592" i="7"/>
  <c r="E592" i="7"/>
  <c r="G591" i="7"/>
  <c r="E591" i="7"/>
  <c r="F591" i="7" s="1"/>
  <c r="G590" i="7"/>
  <c r="E590" i="7"/>
  <c r="F590" i="7" s="1"/>
  <c r="G589" i="7"/>
  <c r="E589" i="7"/>
  <c r="F589" i="7" s="1"/>
  <c r="G588" i="7"/>
  <c r="F588" i="7"/>
  <c r="E588" i="7"/>
  <c r="G587" i="7"/>
  <c r="E587" i="7"/>
  <c r="F587" i="7" s="1"/>
  <c r="G586" i="7"/>
  <c r="E586" i="7"/>
  <c r="F586" i="7" s="1"/>
  <c r="G585" i="7"/>
  <c r="E585" i="7"/>
  <c r="F585" i="7" s="1"/>
  <c r="G584" i="7"/>
  <c r="F584" i="7"/>
  <c r="E584" i="7"/>
  <c r="G583" i="7"/>
  <c r="E583" i="7"/>
  <c r="F583" i="7" s="1"/>
  <c r="G582" i="7"/>
  <c r="E582" i="7"/>
  <c r="F582" i="7" s="1"/>
  <c r="G581" i="7"/>
  <c r="E581" i="7"/>
  <c r="F581" i="7" s="1"/>
  <c r="G580" i="7"/>
  <c r="F580" i="7"/>
  <c r="E580" i="7"/>
  <c r="G579" i="7"/>
  <c r="E579" i="7"/>
  <c r="F579" i="7" s="1"/>
  <c r="G578" i="7"/>
  <c r="E578" i="7"/>
  <c r="F578" i="7" s="1"/>
  <c r="G577" i="7"/>
  <c r="E577" i="7"/>
  <c r="F577" i="7" s="1"/>
  <c r="G576" i="7"/>
  <c r="F576" i="7"/>
  <c r="E576" i="7"/>
  <c r="G575" i="7"/>
  <c r="E575" i="7"/>
  <c r="F575" i="7" s="1"/>
  <c r="G574" i="7"/>
  <c r="E574" i="7"/>
  <c r="F574" i="7" s="1"/>
  <c r="G573" i="7"/>
  <c r="E573" i="7"/>
  <c r="F573" i="7" s="1"/>
  <c r="G572" i="7"/>
  <c r="F572" i="7"/>
  <c r="E572" i="7"/>
  <c r="G571" i="7"/>
  <c r="E571" i="7"/>
  <c r="F571" i="7" s="1"/>
  <c r="G570" i="7"/>
  <c r="E570" i="7"/>
  <c r="F570" i="7" s="1"/>
  <c r="G569" i="7"/>
  <c r="E569" i="7"/>
  <c r="F569" i="7" s="1"/>
  <c r="G568" i="7"/>
  <c r="F568" i="7"/>
  <c r="E568" i="7"/>
  <c r="G567" i="7"/>
  <c r="E567" i="7"/>
  <c r="F567" i="7" s="1"/>
  <c r="G566" i="7"/>
  <c r="F566" i="7"/>
  <c r="E566" i="7"/>
  <c r="G565" i="7"/>
  <c r="E565" i="7"/>
  <c r="F565" i="7" s="1"/>
  <c r="G564" i="7"/>
  <c r="F564" i="7"/>
  <c r="E564" i="7"/>
  <c r="G563" i="7"/>
  <c r="F563" i="7"/>
  <c r="E563" i="7"/>
  <c r="G562" i="7"/>
  <c r="E562" i="7"/>
  <c r="F562" i="7" s="1"/>
  <c r="G561" i="7"/>
  <c r="E561" i="7"/>
  <c r="F561" i="7" s="1"/>
  <c r="G560" i="7"/>
  <c r="F560" i="7"/>
  <c r="E560" i="7"/>
  <c r="G559" i="7"/>
  <c r="E559" i="7"/>
  <c r="F559" i="7" s="1"/>
  <c r="G558" i="7"/>
  <c r="E558" i="7"/>
  <c r="F558" i="7" s="1"/>
  <c r="G557" i="7"/>
  <c r="E557" i="7"/>
  <c r="F557" i="7" s="1"/>
  <c r="G556" i="7"/>
  <c r="F556" i="7"/>
  <c r="E556" i="7"/>
  <c r="G555" i="7"/>
  <c r="E555" i="7"/>
  <c r="F555" i="7" s="1"/>
  <c r="G554" i="7"/>
  <c r="E554" i="7"/>
  <c r="F554" i="7" s="1"/>
  <c r="G553" i="7"/>
  <c r="E553" i="7"/>
  <c r="F553" i="7" s="1"/>
  <c r="G552" i="7"/>
  <c r="F552" i="7"/>
  <c r="E552" i="7"/>
  <c r="G551" i="7"/>
  <c r="E551" i="7"/>
  <c r="F551" i="7" s="1"/>
  <c r="G550" i="7"/>
  <c r="F550" i="7"/>
  <c r="E550" i="7"/>
  <c r="G549" i="7"/>
  <c r="E549" i="7"/>
  <c r="F549" i="7" s="1"/>
  <c r="G548" i="7"/>
  <c r="F548" i="7"/>
  <c r="E548" i="7"/>
  <c r="G547" i="7"/>
  <c r="F547" i="7"/>
  <c r="E547" i="7"/>
  <c r="G546" i="7"/>
  <c r="E546" i="7"/>
  <c r="F546" i="7" s="1"/>
  <c r="G545" i="7"/>
  <c r="E545" i="7"/>
  <c r="F545" i="7" s="1"/>
  <c r="G544" i="7"/>
  <c r="F544" i="7"/>
  <c r="E544" i="7"/>
  <c r="G543" i="7"/>
  <c r="E543" i="7"/>
  <c r="F543" i="7" s="1"/>
  <c r="G542" i="7"/>
  <c r="E542" i="7"/>
  <c r="F542" i="7" s="1"/>
  <c r="G541" i="7"/>
  <c r="E541" i="7"/>
  <c r="F541" i="7" s="1"/>
  <c r="G540" i="7"/>
  <c r="F540" i="7"/>
  <c r="E540" i="7"/>
  <c r="G539" i="7"/>
  <c r="E539" i="7"/>
  <c r="F539" i="7" s="1"/>
  <c r="G538" i="7"/>
  <c r="F538" i="7"/>
  <c r="E538" i="7"/>
  <c r="G537" i="7"/>
  <c r="E537" i="7"/>
  <c r="F537" i="7" s="1"/>
  <c r="G536" i="7"/>
  <c r="F536" i="7"/>
  <c r="E536" i="7"/>
  <c r="G535" i="7"/>
  <c r="F535" i="7"/>
  <c r="E535" i="7"/>
  <c r="G534" i="7"/>
  <c r="F534" i="7"/>
  <c r="E534" i="7"/>
  <c r="G533" i="7"/>
  <c r="E533" i="7"/>
  <c r="F533" i="7" s="1"/>
  <c r="G532" i="7"/>
  <c r="F532" i="7"/>
  <c r="E532" i="7"/>
  <c r="G531" i="7"/>
  <c r="F531" i="7"/>
  <c r="E531" i="7"/>
  <c r="G530" i="7"/>
  <c r="E530" i="7"/>
  <c r="F530" i="7" s="1"/>
  <c r="G529" i="7"/>
  <c r="E529" i="7"/>
  <c r="F529" i="7" s="1"/>
  <c r="G528" i="7"/>
  <c r="F528" i="7"/>
  <c r="E528" i="7"/>
  <c r="G527" i="7"/>
  <c r="E527" i="7"/>
  <c r="F527" i="7" s="1"/>
  <c r="G526" i="7"/>
  <c r="E526" i="7"/>
  <c r="F526" i="7" s="1"/>
  <c r="G525" i="7"/>
  <c r="E525" i="7"/>
  <c r="F525" i="7" s="1"/>
  <c r="G524" i="7"/>
  <c r="F524" i="7"/>
  <c r="E524" i="7"/>
  <c r="G523" i="7"/>
  <c r="E523" i="7"/>
  <c r="F523" i="7" s="1"/>
  <c r="G522" i="7"/>
  <c r="F522" i="7"/>
  <c r="E522" i="7"/>
  <c r="G521" i="7"/>
  <c r="E521" i="7"/>
  <c r="F521" i="7" s="1"/>
  <c r="G520" i="7"/>
  <c r="F520" i="7"/>
  <c r="E520" i="7"/>
  <c r="G519" i="7"/>
  <c r="F519" i="7"/>
  <c r="E519" i="7"/>
  <c r="G518" i="7"/>
  <c r="F518" i="7"/>
  <c r="E518" i="7"/>
  <c r="G517" i="7"/>
  <c r="E517" i="7"/>
  <c r="F517" i="7" s="1"/>
  <c r="G516" i="7"/>
  <c r="F516" i="7"/>
  <c r="E516" i="7"/>
  <c r="G515" i="7"/>
  <c r="F515" i="7"/>
  <c r="E515" i="7"/>
  <c r="G514" i="7"/>
  <c r="E514" i="7"/>
  <c r="F514" i="7" s="1"/>
  <c r="G513" i="7"/>
  <c r="E513" i="7"/>
  <c r="F513" i="7" s="1"/>
  <c r="G512" i="7"/>
  <c r="F512" i="7"/>
  <c r="E512" i="7"/>
  <c r="G511" i="7"/>
  <c r="E511" i="7"/>
  <c r="F511" i="7" s="1"/>
  <c r="G510" i="7"/>
  <c r="E510" i="7"/>
  <c r="F510" i="7" s="1"/>
  <c r="G509" i="7"/>
  <c r="E509" i="7"/>
  <c r="F509" i="7" s="1"/>
  <c r="G508" i="7"/>
  <c r="F508" i="7"/>
  <c r="E508" i="7"/>
  <c r="G507" i="7"/>
  <c r="E507" i="7"/>
  <c r="F507" i="7" s="1"/>
  <c r="G506" i="7"/>
  <c r="F506" i="7"/>
  <c r="E506" i="7"/>
  <c r="G505" i="7"/>
  <c r="E505" i="7"/>
  <c r="F505" i="7" s="1"/>
  <c r="G504" i="7"/>
  <c r="E504" i="7"/>
  <c r="F504" i="7" s="1"/>
  <c r="G503" i="7"/>
  <c r="F503" i="7"/>
  <c r="E503" i="7"/>
  <c r="G502" i="7"/>
  <c r="F502" i="7"/>
  <c r="E502" i="7"/>
  <c r="G501" i="7"/>
  <c r="E501" i="7"/>
  <c r="F501" i="7" s="1"/>
  <c r="G500" i="7"/>
  <c r="E500" i="7"/>
  <c r="F500" i="7" s="1"/>
  <c r="G499" i="7"/>
  <c r="F499" i="7"/>
  <c r="E499" i="7"/>
  <c r="G498" i="7"/>
  <c r="F498" i="7"/>
  <c r="E498" i="7"/>
  <c r="G497" i="7"/>
  <c r="E497" i="7"/>
  <c r="F497" i="7" s="1"/>
  <c r="G496" i="7"/>
  <c r="E496" i="7"/>
  <c r="F496" i="7" s="1"/>
  <c r="G495" i="7"/>
  <c r="F495" i="7"/>
  <c r="E495" i="7"/>
  <c r="G494" i="7"/>
  <c r="F494" i="7"/>
  <c r="E494" i="7"/>
  <c r="G493" i="7"/>
  <c r="E493" i="7"/>
  <c r="F493" i="7" s="1"/>
  <c r="G492" i="7"/>
  <c r="E492" i="7"/>
  <c r="F492" i="7" s="1"/>
  <c r="G491" i="7"/>
  <c r="F491" i="7"/>
  <c r="E491" i="7"/>
  <c r="G490" i="7"/>
  <c r="F490" i="7"/>
  <c r="E490" i="7"/>
  <c r="G489" i="7"/>
  <c r="E489" i="7"/>
  <c r="F489" i="7" s="1"/>
  <c r="G488" i="7"/>
  <c r="E488" i="7"/>
  <c r="F488" i="7" s="1"/>
  <c r="G487" i="7"/>
  <c r="F487" i="7"/>
  <c r="E487" i="7"/>
  <c r="G486" i="7"/>
  <c r="F486" i="7"/>
  <c r="E486" i="7"/>
  <c r="G485" i="7"/>
  <c r="E485" i="7"/>
  <c r="F485" i="7" s="1"/>
  <c r="G484" i="7"/>
  <c r="E484" i="7"/>
  <c r="F484" i="7" s="1"/>
  <c r="G483" i="7"/>
  <c r="F483" i="7"/>
  <c r="E483" i="7"/>
  <c r="G482" i="7"/>
  <c r="F482" i="7"/>
  <c r="E482" i="7"/>
  <c r="G481" i="7"/>
  <c r="E481" i="7"/>
  <c r="F481" i="7" s="1"/>
  <c r="G480" i="7"/>
  <c r="E480" i="7"/>
  <c r="F480" i="7" s="1"/>
  <c r="G479" i="7"/>
  <c r="F479" i="7"/>
  <c r="E479" i="7"/>
  <c r="G478" i="7"/>
  <c r="F478" i="7"/>
  <c r="E478" i="7"/>
  <c r="G477" i="7"/>
  <c r="E477" i="7"/>
  <c r="F477" i="7" s="1"/>
  <c r="G476" i="7"/>
  <c r="E476" i="7"/>
  <c r="F476" i="7" s="1"/>
  <c r="G475" i="7"/>
  <c r="F475" i="7"/>
  <c r="E475" i="7"/>
  <c r="G474" i="7"/>
  <c r="F474" i="7"/>
  <c r="E474" i="7"/>
  <c r="G473" i="7"/>
  <c r="E473" i="7"/>
  <c r="F473" i="7" s="1"/>
  <c r="G472" i="7"/>
  <c r="E472" i="7"/>
  <c r="F472" i="7" s="1"/>
  <c r="G471" i="7"/>
  <c r="F471" i="7"/>
  <c r="E471" i="7"/>
  <c r="G470" i="7"/>
  <c r="F470" i="7"/>
  <c r="E470" i="7"/>
  <c r="G469" i="7"/>
  <c r="E469" i="7"/>
  <c r="F469" i="7" s="1"/>
  <c r="G468" i="7"/>
  <c r="E468" i="7"/>
  <c r="F468" i="7" s="1"/>
  <c r="G467" i="7"/>
  <c r="F467" i="7"/>
  <c r="E467" i="7"/>
  <c r="G466" i="7"/>
  <c r="F466" i="7"/>
  <c r="E466" i="7"/>
  <c r="G465" i="7"/>
  <c r="E465" i="7"/>
  <c r="F465" i="7" s="1"/>
  <c r="G464" i="7"/>
  <c r="E464" i="7"/>
  <c r="F464" i="7" s="1"/>
  <c r="G463" i="7"/>
  <c r="F463" i="7"/>
  <c r="E463" i="7"/>
  <c r="G462" i="7"/>
  <c r="F462" i="7"/>
  <c r="E462" i="7"/>
  <c r="G461" i="7"/>
  <c r="E461" i="7"/>
  <c r="F461" i="7" s="1"/>
  <c r="G460" i="7"/>
  <c r="E460" i="7"/>
  <c r="F460" i="7" s="1"/>
  <c r="G459" i="7"/>
  <c r="F459" i="7"/>
  <c r="E459" i="7"/>
  <c r="G458" i="7"/>
  <c r="F458" i="7"/>
  <c r="E458" i="7"/>
  <c r="G457" i="7"/>
  <c r="E457" i="7"/>
  <c r="F457" i="7" s="1"/>
  <c r="G456" i="7"/>
  <c r="E456" i="7"/>
  <c r="F456" i="7" s="1"/>
  <c r="G455" i="7"/>
  <c r="F455" i="7"/>
  <c r="E455" i="7"/>
  <c r="G454" i="7"/>
  <c r="F454" i="7"/>
  <c r="E454" i="7"/>
  <c r="G453" i="7"/>
  <c r="E453" i="7"/>
  <c r="F453" i="7" s="1"/>
  <c r="G452" i="7"/>
  <c r="E452" i="7"/>
  <c r="F452" i="7" s="1"/>
  <c r="G451" i="7"/>
  <c r="F451" i="7"/>
  <c r="E451" i="7"/>
  <c r="G450" i="7"/>
  <c r="F450" i="7"/>
  <c r="E450" i="7"/>
  <c r="G449" i="7"/>
  <c r="E449" i="7"/>
  <c r="F449" i="7" s="1"/>
  <c r="G448" i="7"/>
  <c r="E448" i="7"/>
  <c r="F448" i="7" s="1"/>
  <c r="G447" i="7"/>
  <c r="F447" i="7"/>
  <c r="E447" i="7"/>
  <c r="G446" i="7"/>
  <c r="F446" i="7"/>
  <c r="E446" i="7"/>
  <c r="G445" i="7"/>
  <c r="E445" i="7"/>
  <c r="F445" i="7" s="1"/>
  <c r="G444" i="7"/>
  <c r="E444" i="7"/>
  <c r="F444" i="7" s="1"/>
  <c r="G443" i="7"/>
  <c r="F443" i="7"/>
  <c r="E443" i="7"/>
  <c r="G442" i="7"/>
  <c r="F442" i="7"/>
  <c r="E442" i="7"/>
  <c r="G441" i="7"/>
  <c r="E441" i="7"/>
  <c r="F441" i="7" s="1"/>
  <c r="G440" i="7"/>
  <c r="E440" i="7"/>
  <c r="F440" i="7" s="1"/>
  <c r="G439" i="7"/>
  <c r="F439" i="7"/>
  <c r="E439" i="7"/>
  <c r="G438" i="7"/>
  <c r="F438" i="7"/>
  <c r="E438" i="7"/>
  <c r="G437" i="7"/>
  <c r="E437" i="7"/>
  <c r="F437" i="7" s="1"/>
  <c r="G436" i="7"/>
  <c r="E436" i="7"/>
  <c r="F436" i="7" s="1"/>
  <c r="G435" i="7"/>
  <c r="F435" i="7"/>
  <c r="E435" i="7"/>
  <c r="G434" i="7"/>
  <c r="F434" i="7"/>
  <c r="E434" i="7"/>
  <c r="G433" i="7"/>
  <c r="E433" i="7"/>
  <c r="F433" i="7" s="1"/>
  <c r="G432" i="7"/>
  <c r="E432" i="7"/>
  <c r="F432" i="7" s="1"/>
  <c r="G431" i="7"/>
  <c r="F431" i="7"/>
  <c r="E431" i="7"/>
  <c r="G430" i="7"/>
  <c r="F430" i="7"/>
  <c r="E430" i="7"/>
  <c r="G429" i="7"/>
  <c r="E429" i="7"/>
  <c r="F429" i="7" s="1"/>
  <c r="G428" i="7"/>
  <c r="E428" i="7"/>
  <c r="F428" i="7" s="1"/>
  <c r="G427" i="7"/>
  <c r="F427" i="7"/>
  <c r="E427" i="7"/>
  <c r="G426" i="7"/>
  <c r="F426" i="7"/>
  <c r="E426" i="7"/>
  <c r="G425" i="7"/>
  <c r="E425" i="7"/>
  <c r="F425" i="7" s="1"/>
  <c r="G424" i="7"/>
  <c r="E424" i="7"/>
  <c r="F424" i="7" s="1"/>
  <c r="G423" i="7"/>
  <c r="F423" i="7"/>
  <c r="E423" i="7"/>
  <c r="G422" i="7"/>
  <c r="F422" i="7"/>
  <c r="E422" i="7"/>
  <c r="G421" i="7"/>
  <c r="E421" i="7"/>
  <c r="F421" i="7" s="1"/>
  <c r="G420" i="7"/>
  <c r="E420" i="7"/>
  <c r="F420" i="7" s="1"/>
  <c r="G419" i="7"/>
  <c r="F419" i="7"/>
  <c r="E419" i="7"/>
  <c r="G418" i="7"/>
  <c r="F418" i="7"/>
  <c r="E418" i="7"/>
  <c r="G417" i="7"/>
  <c r="E417" i="7"/>
  <c r="F417" i="7" s="1"/>
  <c r="G416" i="7"/>
  <c r="E416" i="7"/>
  <c r="F416" i="7" s="1"/>
  <c r="G415" i="7"/>
  <c r="F415" i="7"/>
  <c r="E415" i="7"/>
  <c r="G414" i="7"/>
  <c r="F414" i="7"/>
  <c r="E414" i="7"/>
  <c r="G413" i="7"/>
  <c r="E413" i="7"/>
  <c r="F413" i="7" s="1"/>
  <c r="G412" i="7"/>
  <c r="E412" i="7"/>
  <c r="F412" i="7" s="1"/>
  <c r="G411" i="7"/>
  <c r="F411" i="7"/>
  <c r="E411" i="7"/>
  <c r="G410" i="7"/>
  <c r="F410" i="7"/>
  <c r="E410" i="7"/>
  <c r="G409" i="7"/>
  <c r="E409" i="7"/>
  <c r="F409" i="7" s="1"/>
  <c r="G408" i="7"/>
  <c r="E408" i="7"/>
  <c r="F408" i="7" s="1"/>
  <c r="G407" i="7"/>
  <c r="F407" i="7"/>
  <c r="E407" i="7"/>
  <c r="G406" i="7"/>
  <c r="F406" i="7"/>
  <c r="E406" i="7"/>
  <c r="G405" i="7"/>
  <c r="E405" i="7"/>
  <c r="F405" i="7" s="1"/>
  <c r="G404" i="7"/>
  <c r="E404" i="7"/>
  <c r="F404" i="7" s="1"/>
  <c r="G403" i="7"/>
  <c r="F403" i="7"/>
  <c r="E403" i="7"/>
  <c r="G402" i="7"/>
  <c r="F402" i="7"/>
  <c r="E402" i="7"/>
  <c r="G401" i="7"/>
  <c r="E401" i="7"/>
  <c r="F401" i="7" s="1"/>
  <c r="G400" i="7"/>
  <c r="E400" i="7"/>
  <c r="F400" i="7" s="1"/>
  <c r="G399" i="7"/>
  <c r="F399" i="7"/>
  <c r="E399" i="7"/>
  <c r="G398" i="7"/>
  <c r="F398" i="7"/>
  <c r="E398" i="7"/>
  <c r="G397" i="7"/>
  <c r="E397" i="7"/>
  <c r="F397" i="7" s="1"/>
  <c r="G396" i="7"/>
  <c r="E396" i="7"/>
  <c r="F396" i="7" s="1"/>
  <c r="G395" i="7"/>
  <c r="F395" i="7"/>
  <c r="E395" i="7"/>
  <c r="G394" i="7"/>
  <c r="F394" i="7"/>
  <c r="E394" i="7"/>
  <c r="G393" i="7"/>
  <c r="E393" i="7"/>
  <c r="F393" i="7" s="1"/>
  <c r="G392" i="7"/>
  <c r="E392" i="7"/>
  <c r="F392" i="7" s="1"/>
  <c r="G391" i="7"/>
  <c r="F391" i="7"/>
  <c r="E391" i="7"/>
  <c r="G390" i="7"/>
  <c r="F390" i="7"/>
  <c r="E390" i="7"/>
  <c r="G389" i="7"/>
  <c r="E389" i="7"/>
  <c r="F389" i="7" s="1"/>
  <c r="G388" i="7"/>
  <c r="E388" i="7"/>
  <c r="F388" i="7" s="1"/>
  <c r="G387" i="7"/>
  <c r="F387" i="7"/>
  <c r="E387" i="7"/>
  <c r="G386" i="7"/>
  <c r="F386" i="7"/>
  <c r="E386" i="7"/>
  <c r="G385" i="7"/>
  <c r="E385" i="7"/>
  <c r="F385" i="7" s="1"/>
  <c r="G384" i="7"/>
  <c r="E384" i="7"/>
  <c r="F384" i="7" s="1"/>
  <c r="G383" i="7"/>
  <c r="F383" i="7"/>
  <c r="E383" i="7"/>
  <c r="G382" i="7"/>
  <c r="F382" i="7"/>
  <c r="E382" i="7"/>
  <c r="G381" i="7"/>
  <c r="E381" i="7"/>
  <c r="F381" i="7" s="1"/>
  <c r="G380" i="7"/>
  <c r="E380" i="7"/>
  <c r="F380" i="7" s="1"/>
  <c r="G379" i="7"/>
  <c r="F379" i="7"/>
  <c r="E379" i="7"/>
  <c r="G378" i="7"/>
  <c r="F378" i="7"/>
  <c r="E378" i="7"/>
  <c r="G377" i="7"/>
  <c r="E377" i="7"/>
  <c r="F377" i="7" s="1"/>
  <c r="G376" i="7"/>
  <c r="E376" i="7"/>
  <c r="F376" i="7" s="1"/>
  <c r="G375" i="7"/>
  <c r="F375" i="7"/>
  <c r="E375" i="7"/>
  <c r="G374" i="7"/>
  <c r="F374" i="7"/>
  <c r="E374" i="7"/>
  <c r="G373" i="7"/>
  <c r="E373" i="7"/>
  <c r="F373" i="7" s="1"/>
  <c r="G372" i="7"/>
  <c r="E372" i="7"/>
  <c r="F372" i="7" s="1"/>
  <c r="G371" i="7"/>
  <c r="F371" i="7"/>
  <c r="E371" i="7"/>
  <c r="G370" i="7"/>
  <c r="F370" i="7"/>
  <c r="E370" i="7"/>
  <c r="G369" i="7"/>
  <c r="E369" i="7"/>
  <c r="F369" i="7" s="1"/>
  <c r="G368" i="7"/>
  <c r="E368" i="7"/>
  <c r="F368" i="7" s="1"/>
  <c r="G367" i="7"/>
  <c r="F367" i="7"/>
  <c r="E367" i="7"/>
  <c r="G366" i="7"/>
  <c r="F366" i="7"/>
  <c r="E366" i="7"/>
  <c r="G365" i="7"/>
  <c r="E365" i="7"/>
  <c r="F365" i="7" s="1"/>
  <c r="G364" i="7"/>
  <c r="E364" i="7"/>
  <c r="F364" i="7" s="1"/>
  <c r="G363" i="7"/>
  <c r="F363" i="7"/>
  <c r="E363" i="7"/>
  <c r="G362" i="7"/>
  <c r="F362" i="7"/>
  <c r="E362" i="7"/>
  <c r="G361" i="7"/>
  <c r="E361" i="7"/>
  <c r="F361" i="7" s="1"/>
  <c r="G360" i="7"/>
  <c r="E360" i="7"/>
  <c r="F360" i="7" s="1"/>
  <c r="G359" i="7"/>
  <c r="F359" i="7"/>
  <c r="E359" i="7"/>
  <c r="G358" i="7"/>
  <c r="F358" i="7"/>
  <c r="E358" i="7"/>
  <c r="G357" i="7"/>
  <c r="E357" i="7"/>
  <c r="F357" i="7" s="1"/>
  <c r="G356" i="7"/>
  <c r="E356" i="7"/>
  <c r="F356" i="7" s="1"/>
  <c r="G355" i="7"/>
  <c r="F355" i="7"/>
  <c r="E355" i="7"/>
  <c r="G354" i="7"/>
  <c r="F354" i="7"/>
  <c r="E354" i="7"/>
  <c r="G353" i="7"/>
  <c r="E353" i="7"/>
  <c r="F353" i="7" s="1"/>
  <c r="G352" i="7"/>
  <c r="E352" i="7"/>
  <c r="F352" i="7" s="1"/>
  <c r="G351" i="7"/>
  <c r="F351" i="7"/>
  <c r="E351" i="7"/>
  <c r="G350" i="7"/>
  <c r="F350" i="7"/>
  <c r="E350" i="7"/>
  <c r="G349" i="7"/>
  <c r="E349" i="7"/>
  <c r="F349" i="7" s="1"/>
  <c r="G348" i="7"/>
  <c r="E348" i="7"/>
  <c r="F348" i="7" s="1"/>
  <c r="G347" i="7"/>
  <c r="F347" i="7"/>
  <c r="E347" i="7"/>
  <c r="G346" i="7"/>
  <c r="F346" i="7"/>
  <c r="E346" i="7"/>
  <c r="G345" i="7"/>
  <c r="E345" i="7"/>
  <c r="F345" i="7" s="1"/>
  <c r="G344" i="7"/>
  <c r="E344" i="7"/>
  <c r="F344" i="7" s="1"/>
  <c r="G343" i="7"/>
  <c r="F343" i="7"/>
  <c r="E343" i="7"/>
  <c r="G342" i="7"/>
  <c r="F342" i="7"/>
  <c r="E342" i="7"/>
  <c r="G341" i="7"/>
  <c r="E341" i="7"/>
  <c r="F341" i="7" s="1"/>
  <c r="G340" i="7"/>
  <c r="E340" i="7"/>
  <c r="F340" i="7" s="1"/>
  <c r="G339" i="7"/>
  <c r="F339" i="7"/>
  <c r="E339" i="7"/>
  <c r="G338" i="7"/>
  <c r="F338" i="7"/>
  <c r="E338" i="7"/>
  <c r="G337" i="7"/>
  <c r="E337" i="7"/>
  <c r="F337" i="7" s="1"/>
  <c r="G336" i="7"/>
  <c r="E336" i="7"/>
  <c r="F336" i="7" s="1"/>
  <c r="G335" i="7"/>
  <c r="F335" i="7"/>
  <c r="E335" i="7"/>
  <c r="G334" i="7"/>
  <c r="F334" i="7"/>
  <c r="E334" i="7"/>
  <c r="G333" i="7"/>
  <c r="E333" i="7"/>
  <c r="F333" i="7" s="1"/>
  <c r="G332" i="7"/>
  <c r="E332" i="7"/>
  <c r="F332" i="7" s="1"/>
  <c r="G331" i="7"/>
  <c r="F331" i="7"/>
  <c r="E331" i="7"/>
  <c r="G330" i="7"/>
  <c r="F330" i="7"/>
  <c r="E330" i="7"/>
  <c r="G329" i="7"/>
  <c r="E329" i="7"/>
  <c r="F329" i="7" s="1"/>
  <c r="G328" i="7"/>
  <c r="E328" i="7"/>
  <c r="F328" i="7" s="1"/>
  <c r="G327" i="7"/>
  <c r="F327" i="7"/>
  <c r="E327" i="7"/>
  <c r="G326" i="7"/>
  <c r="E326" i="7"/>
  <c r="F326" i="7" s="1"/>
  <c r="G325" i="7"/>
  <c r="E325" i="7"/>
  <c r="F325" i="7" s="1"/>
  <c r="G324" i="7"/>
  <c r="E324" i="7"/>
  <c r="F324" i="7" s="1"/>
  <c r="G323" i="7"/>
  <c r="F323" i="7"/>
  <c r="E323" i="7"/>
  <c r="G322" i="7"/>
  <c r="E322" i="7"/>
  <c r="F322" i="7" s="1"/>
  <c r="G321" i="7"/>
  <c r="F321" i="7"/>
  <c r="E321" i="7"/>
  <c r="G320" i="7"/>
  <c r="E320" i="7"/>
  <c r="F320" i="7" s="1"/>
  <c r="G319" i="7"/>
  <c r="F319" i="7"/>
  <c r="E319" i="7"/>
  <c r="G318" i="7"/>
  <c r="F318" i="7"/>
  <c r="E318" i="7"/>
  <c r="G317" i="7"/>
  <c r="F317" i="7"/>
  <c r="E317" i="7"/>
  <c r="G316" i="7"/>
  <c r="E316" i="7"/>
  <c r="F316" i="7" s="1"/>
  <c r="G315" i="7"/>
  <c r="F315" i="7"/>
  <c r="E315" i="7"/>
  <c r="G314" i="7"/>
  <c r="F314" i="7"/>
  <c r="E314" i="7"/>
  <c r="G313" i="7"/>
  <c r="E313" i="7"/>
  <c r="F313" i="7" s="1"/>
  <c r="G312" i="7"/>
  <c r="E312" i="7"/>
  <c r="F312" i="7" s="1"/>
  <c r="G311" i="7"/>
  <c r="F311" i="7"/>
  <c r="E311" i="7"/>
  <c r="G310" i="7"/>
  <c r="E310" i="7"/>
  <c r="F310" i="7" s="1"/>
  <c r="G309" i="7"/>
  <c r="E309" i="7"/>
  <c r="F309" i="7" s="1"/>
  <c r="G308" i="7"/>
  <c r="E308" i="7"/>
  <c r="F308" i="7" s="1"/>
  <c r="G307" i="7"/>
  <c r="F307" i="7"/>
  <c r="E307" i="7"/>
  <c r="G306" i="7"/>
  <c r="E306" i="7"/>
  <c r="F306" i="7" s="1"/>
  <c r="G305" i="7"/>
  <c r="F305" i="7"/>
  <c r="E305" i="7"/>
  <c r="G304" i="7"/>
  <c r="E304" i="7"/>
  <c r="F304" i="7" s="1"/>
  <c r="G303" i="7"/>
  <c r="F303" i="7"/>
  <c r="E303" i="7"/>
  <c r="G302" i="7"/>
  <c r="F302" i="7"/>
  <c r="E302" i="7"/>
  <c r="G301" i="7"/>
  <c r="F301" i="7"/>
  <c r="E301" i="7"/>
  <c r="G300" i="7"/>
  <c r="E300" i="7"/>
  <c r="F300" i="7" s="1"/>
  <c r="G299" i="7"/>
  <c r="F299" i="7"/>
  <c r="E299" i="7"/>
  <c r="G298" i="7"/>
  <c r="F298" i="7"/>
  <c r="E298" i="7"/>
  <c r="G297" i="7"/>
  <c r="E297" i="7"/>
  <c r="F297" i="7" s="1"/>
  <c r="G296" i="7"/>
  <c r="E296" i="7"/>
  <c r="F296" i="7" s="1"/>
  <c r="G295" i="7"/>
  <c r="F295" i="7"/>
  <c r="E295" i="7"/>
  <c r="G294" i="7"/>
  <c r="E294" i="7"/>
  <c r="F294" i="7" s="1"/>
  <c r="G293" i="7"/>
  <c r="E293" i="7"/>
  <c r="F293" i="7" s="1"/>
  <c r="G292" i="7"/>
  <c r="E292" i="7"/>
  <c r="F292" i="7" s="1"/>
  <c r="G291" i="7"/>
  <c r="F291" i="7"/>
  <c r="E291" i="7"/>
  <c r="G290" i="7"/>
  <c r="E290" i="7"/>
  <c r="F290" i="7" s="1"/>
  <c r="G289" i="7"/>
  <c r="F289" i="7"/>
  <c r="E289" i="7"/>
  <c r="G288" i="7"/>
  <c r="E288" i="7"/>
  <c r="F288" i="7" s="1"/>
  <c r="G287" i="7"/>
  <c r="F287" i="7"/>
  <c r="E287" i="7"/>
  <c r="G286" i="7"/>
  <c r="F286" i="7"/>
  <c r="E286" i="7"/>
  <c r="G285" i="7"/>
  <c r="F285" i="7"/>
  <c r="E285" i="7"/>
  <c r="G284" i="7"/>
  <c r="E284" i="7"/>
  <c r="F284" i="7" s="1"/>
  <c r="G283" i="7"/>
  <c r="F283" i="7"/>
  <c r="E283" i="7"/>
  <c r="G282" i="7"/>
  <c r="F282" i="7"/>
  <c r="E282" i="7"/>
  <c r="G281" i="7"/>
  <c r="E281" i="7"/>
  <c r="F281" i="7" s="1"/>
  <c r="G280" i="7"/>
  <c r="E280" i="7"/>
  <c r="F280" i="7" s="1"/>
  <c r="G279" i="7"/>
  <c r="F279" i="7"/>
  <c r="E279" i="7"/>
  <c r="G278" i="7"/>
  <c r="E278" i="7"/>
  <c r="F278" i="7" s="1"/>
  <c r="G277" i="7"/>
  <c r="E277" i="7"/>
  <c r="F277" i="7" s="1"/>
  <c r="G276" i="7"/>
  <c r="E276" i="7"/>
  <c r="F276" i="7" s="1"/>
  <c r="G275" i="7"/>
  <c r="F275" i="7"/>
  <c r="E275" i="7"/>
  <c r="G274" i="7"/>
  <c r="E274" i="7"/>
  <c r="F274" i="7" s="1"/>
  <c r="G273" i="7"/>
  <c r="F273" i="7"/>
  <c r="E273" i="7"/>
  <c r="G272" i="7"/>
  <c r="E272" i="7"/>
  <c r="F272" i="7" s="1"/>
  <c r="G271" i="7"/>
  <c r="F271" i="7"/>
  <c r="E271" i="7"/>
  <c r="G270" i="7"/>
  <c r="F270" i="7"/>
  <c r="E270" i="7"/>
  <c r="G269" i="7"/>
  <c r="F269" i="7"/>
  <c r="E269" i="7"/>
  <c r="G268" i="7"/>
  <c r="E268" i="7"/>
  <c r="F268" i="7" s="1"/>
  <c r="G267" i="7"/>
  <c r="F267" i="7"/>
  <c r="E267" i="7"/>
  <c r="G266" i="7"/>
  <c r="F266" i="7"/>
  <c r="E266" i="7"/>
  <c r="G265" i="7"/>
  <c r="E265" i="7"/>
  <c r="F265" i="7" s="1"/>
  <c r="G264" i="7"/>
  <c r="E264" i="7"/>
  <c r="F264" i="7" s="1"/>
  <c r="G263" i="7"/>
  <c r="F263" i="7"/>
  <c r="E263" i="7"/>
  <c r="G262" i="7"/>
  <c r="E262" i="7"/>
  <c r="F262" i="7" s="1"/>
  <c r="G261" i="7"/>
  <c r="E261" i="7"/>
  <c r="F261" i="7" s="1"/>
  <c r="G260" i="7"/>
  <c r="E260" i="7"/>
  <c r="F260" i="7" s="1"/>
  <c r="G259" i="7"/>
  <c r="F259" i="7"/>
  <c r="E259" i="7"/>
  <c r="G258" i="7"/>
  <c r="E258" i="7"/>
  <c r="F258" i="7" s="1"/>
  <c r="G257" i="7"/>
  <c r="F257" i="7"/>
  <c r="E257" i="7"/>
  <c r="G256" i="7"/>
  <c r="E256" i="7"/>
  <c r="F256" i="7" s="1"/>
  <c r="G255" i="7"/>
  <c r="F255" i="7"/>
  <c r="E255" i="7"/>
  <c r="G254" i="7"/>
  <c r="F254" i="7"/>
  <c r="E254" i="7"/>
  <c r="G253" i="7"/>
  <c r="F253" i="7"/>
  <c r="E253" i="7"/>
  <c r="G252" i="7"/>
  <c r="E252" i="7"/>
  <c r="F252" i="7" s="1"/>
  <c r="G251" i="7"/>
  <c r="F251" i="7"/>
  <c r="E251" i="7"/>
  <c r="G250" i="7"/>
  <c r="F250" i="7"/>
  <c r="E250" i="7"/>
  <c r="G249" i="7"/>
  <c r="E249" i="7"/>
  <c r="F249" i="7" s="1"/>
  <c r="G248" i="7"/>
  <c r="E248" i="7"/>
  <c r="F248" i="7" s="1"/>
  <c r="G247" i="7"/>
  <c r="F247" i="7"/>
  <c r="E247" i="7"/>
  <c r="G246" i="7"/>
  <c r="F246" i="7"/>
  <c r="E246" i="7"/>
  <c r="G245" i="7"/>
  <c r="E245" i="7"/>
  <c r="F245" i="7" s="1"/>
  <c r="G244" i="7"/>
  <c r="E244" i="7"/>
  <c r="F244" i="7" s="1"/>
  <c r="G243" i="7"/>
  <c r="F243" i="7"/>
  <c r="E243" i="7"/>
  <c r="G242" i="7"/>
  <c r="F242" i="7"/>
  <c r="E242" i="7"/>
  <c r="G241" i="7"/>
  <c r="E241" i="7"/>
  <c r="F241" i="7" s="1"/>
  <c r="G240" i="7"/>
  <c r="E240" i="7"/>
  <c r="F240" i="7" s="1"/>
  <c r="G239" i="7"/>
  <c r="F239" i="7"/>
  <c r="E239" i="7"/>
  <c r="G238" i="7"/>
  <c r="F238" i="7"/>
  <c r="E238" i="7"/>
  <c r="G237" i="7"/>
  <c r="E237" i="7"/>
  <c r="F237" i="7" s="1"/>
  <c r="G236" i="7"/>
  <c r="E236" i="7"/>
  <c r="F236" i="7" s="1"/>
  <c r="G235" i="7"/>
  <c r="F235" i="7"/>
  <c r="E235" i="7"/>
  <c r="G234" i="7"/>
  <c r="F234" i="7"/>
  <c r="E234" i="7"/>
  <c r="G233" i="7"/>
  <c r="E233" i="7"/>
  <c r="F233" i="7" s="1"/>
  <c r="G232" i="7"/>
  <c r="E232" i="7"/>
  <c r="F232" i="7" s="1"/>
  <c r="G231" i="7"/>
  <c r="F231" i="7"/>
  <c r="E231" i="7"/>
  <c r="G230" i="7"/>
  <c r="F230" i="7"/>
  <c r="E230" i="7"/>
  <c r="G229" i="7"/>
  <c r="E229" i="7"/>
  <c r="F229" i="7" s="1"/>
  <c r="G228" i="7"/>
  <c r="E228" i="7"/>
  <c r="F228" i="7" s="1"/>
  <c r="G227" i="7"/>
  <c r="F227" i="7"/>
  <c r="E227" i="7"/>
  <c r="G226" i="7"/>
  <c r="F226" i="7"/>
  <c r="E226" i="7"/>
  <c r="G225" i="7"/>
  <c r="E225" i="7"/>
  <c r="F225" i="7" s="1"/>
  <c r="G224" i="7"/>
  <c r="E224" i="7"/>
  <c r="F224" i="7" s="1"/>
  <c r="G223" i="7"/>
  <c r="F223" i="7"/>
  <c r="E223" i="7"/>
  <c r="G222" i="7"/>
  <c r="F222" i="7"/>
  <c r="E222" i="7"/>
  <c r="G221" i="7"/>
  <c r="E221" i="7"/>
  <c r="F221" i="7" s="1"/>
  <c r="G220" i="7"/>
  <c r="E220" i="7"/>
  <c r="F220" i="7" s="1"/>
  <c r="G219" i="7"/>
  <c r="F219" i="7"/>
  <c r="E219" i="7"/>
  <c r="G218" i="7"/>
  <c r="F218" i="7"/>
  <c r="E218" i="7"/>
  <c r="G217" i="7"/>
  <c r="E217" i="7"/>
  <c r="F217" i="7" s="1"/>
  <c r="G216" i="7"/>
  <c r="E216" i="7"/>
  <c r="F216" i="7" s="1"/>
  <c r="G215" i="7"/>
  <c r="F215" i="7"/>
  <c r="E215" i="7"/>
  <c r="G214" i="7"/>
  <c r="F214" i="7"/>
  <c r="E214" i="7"/>
  <c r="G213" i="7"/>
  <c r="E213" i="7"/>
  <c r="F213" i="7" s="1"/>
  <c r="G212" i="7"/>
  <c r="E212" i="7"/>
  <c r="F212" i="7" s="1"/>
  <c r="G211" i="7"/>
  <c r="F211" i="7"/>
  <c r="E211" i="7"/>
  <c r="G210" i="7"/>
  <c r="F210" i="7"/>
  <c r="E210" i="7"/>
  <c r="G209" i="7"/>
  <c r="E209" i="7"/>
  <c r="F209" i="7" s="1"/>
  <c r="G208" i="7"/>
  <c r="E208" i="7"/>
  <c r="F208" i="7" s="1"/>
  <c r="G207" i="7"/>
  <c r="F207" i="7"/>
  <c r="E207" i="7"/>
  <c r="G206" i="7"/>
  <c r="F206" i="7"/>
  <c r="E206" i="7"/>
  <c r="G205" i="7"/>
  <c r="E205" i="7"/>
  <c r="F205" i="7" s="1"/>
  <c r="G204" i="7"/>
  <c r="E204" i="7"/>
  <c r="F204" i="7" s="1"/>
  <c r="G203" i="7"/>
  <c r="F203" i="7"/>
  <c r="E203" i="7"/>
  <c r="G202" i="7"/>
  <c r="F202" i="7"/>
  <c r="E202" i="7"/>
  <c r="G201" i="7"/>
  <c r="E201" i="7"/>
  <c r="F201" i="7" s="1"/>
  <c r="G200" i="7"/>
  <c r="E200" i="7"/>
  <c r="F200" i="7" s="1"/>
  <c r="G199" i="7"/>
  <c r="F199" i="7"/>
  <c r="E199" i="7"/>
  <c r="G198" i="7"/>
  <c r="F198" i="7"/>
  <c r="E198" i="7"/>
  <c r="G197" i="7"/>
  <c r="E197" i="7"/>
  <c r="F197" i="7" s="1"/>
  <c r="G196" i="7"/>
  <c r="E196" i="7"/>
  <c r="F196" i="7" s="1"/>
  <c r="G195" i="7"/>
  <c r="F195" i="7"/>
  <c r="E195" i="7"/>
  <c r="G194" i="7"/>
  <c r="F194" i="7"/>
  <c r="E194" i="7"/>
  <c r="G193" i="7"/>
  <c r="E193" i="7"/>
  <c r="F193" i="7" s="1"/>
  <c r="G192" i="7"/>
  <c r="E192" i="7"/>
  <c r="F192" i="7" s="1"/>
  <c r="G191" i="7"/>
  <c r="F191" i="7"/>
  <c r="E191" i="7"/>
  <c r="G190" i="7"/>
  <c r="F190" i="7"/>
  <c r="E190" i="7"/>
  <c r="G189" i="7"/>
  <c r="E189" i="7"/>
  <c r="F189" i="7" s="1"/>
  <c r="G188" i="7"/>
  <c r="E188" i="7"/>
  <c r="F188" i="7" s="1"/>
  <c r="G187" i="7"/>
  <c r="F187" i="7"/>
  <c r="E187" i="7"/>
  <c r="G186" i="7"/>
  <c r="F186" i="7"/>
  <c r="E186" i="7"/>
  <c r="G185" i="7"/>
  <c r="E185" i="7"/>
  <c r="F185" i="7" s="1"/>
  <c r="G184" i="7"/>
  <c r="E184" i="7"/>
  <c r="F184" i="7" s="1"/>
  <c r="G183" i="7"/>
  <c r="F183" i="7"/>
  <c r="E183" i="7"/>
  <c r="G182" i="7"/>
  <c r="F182" i="7"/>
  <c r="E182" i="7"/>
  <c r="G181" i="7"/>
  <c r="E181" i="7"/>
  <c r="F181" i="7" s="1"/>
  <c r="G180" i="7"/>
  <c r="E180" i="7"/>
  <c r="F180" i="7" s="1"/>
  <c r="G179" i="7"/>
  <c r="F179" i="7"/>
  <c r="E179" i="7"/>
  <c r="G178" i="7"/>
  <c r="F178" i="7"/>
  <c r="E178" i="7"/>
  <c r="G177" i="7"/>
  <c r="E177" i="7"/>
  <c r="F177" i="7" s="1"/>
  <c r="G176" i="7"/>
  <c r="E176" i="7"/>
  <c r="F176" i="7" s="1"/>
  <c r="G175" i="7"/>
  <c r="F175" i="7"/>
  <c r="E175" i="7"/>
  <c r="G174" i="7"/>
  <c r="F174" i="7"/>
  <c r="E174" i="7"/>
  <c r="G173" i="7"/>
  <c r="E173" i="7"/>
  <c r="F173" i="7" s="1"/>
  <c r="G172" i="7"/>
  <c r="E172" i="7"/>
  <c r="F172" i="7" s="1"/>
  <c r="G171" i="7"/>
  <c r="F171" i="7"/>
  <c r="E171" i="7"/>
  <c r="G170" i="7"/>
  <c r="F170" i="7"/>
  <c r="E170" i="7"/>
  <c r="G169" i="7"/>
  <c r="E169" i="7"/>
  <c r="F169" i="7" s="1"/>
  <c r="G168" i="7"/>
  <c r="E168" i="7"/>
  <c r="F168" i="7" s="1"/>
  <c r="G167" i="7"/>
  <c r="F167" i="7"/>
  <c r="E167" i="7"/>
  <c r="G166" i="7"/>
  <c r="F166" i="7"/>
  <c r="E166" i="7"/>
  <c r="G165" i="7"/>
  <c r="E165" i="7"/>
  <c r="F165" i="7" s="1"/>
  <c r="G164" i="7"/>
  <c r="E164" i="7"/>
  <c r="F164" i="7" s="1"/>
  <c r="G163" i="7"/>
  <c r="F163" i="7"/>
  <c r="E163" i="7"/>
  <c r="G162" i="7"/>
  <c r="F162" i="7"/>
  <c r="E162" i="7"/>
  <c r="G161" i="7"/>
  <c r="E161" i="7"/>
  <c r="F161" i="7" s="1"/>
  <c r="G160" i="7"/>
  <c r="E160" i="7"/>
  <c r="F160" i="7" s="1"/>
  <c r="G159" i="7"/>
  <c r="F159" i="7"/>
  <c r="E159" i="7"/>
  <c r="G158" i="7"/>
  <c r="F158" i="7"/>
  <c r="E158" i="7"/>
  <c r="G157" i="7"/>
  <c r="E157" i="7"/>
  <c r="F157" i="7" s="1"/>
  <c r="G156" i="7"/>
  <c r="E156" i="7"/>
  <c r="F156" i="7" s="1"/>
  <c r="G155" i="7"/>
  <c r="F155" i="7"/>
  <c r="E155" i="7"/>
  <c r="G154" i="7"/>
  <c r="F154" i="7"/>
  <c r="E154" i="7"/>
  <c r="G153" i="7"/>
  <c r="E153" i="7"/>
  <c r="F153" i="7" s="1"/>
  <c r="G152" i="7"/>
  <c r="E152" i="7"/>
  <c r="F152" i="7" s="1"/>
  <c r="G151" i="7"/>
  <c r="F151" i="7"/>
  <c r="E151" i="7"/>
  <c r="G150" i="7"/>
  <c r="F150" i="7"/>
  <c r="E150" i="7"/>
  <c r="G149" i="7"/>
  <c r="E149" i="7"/>
  <c r="F149" i="7" s="1"/>
  <c r="G148" i="7"/>
  <c r="E148" i="7"/>
  <c r="F148" i="7" s="1"/>
  <c r="G147" i="7"/>
  <c r="F147" i="7"/>
  <c r="E147" i="7"/>
  <c r="G146" i="7"/>
  <c r="F146" i="7"/>
  <c r="E146" i="7"/>
  <c r="G145" i="7"/>
  <c r="E145" i="7"/>
  <c r="F145" i="7" s="1"/>
  <c r="G144" i="7"/>
  <c r="E144" i="7"/>
  <c r="F144" i="7" s="1"/>
  <c r="G143" i="7"/>
  <c r="F143" i="7"/>
  <c r="E143" i="7"/>
  <c r="G142" i="7"/>
  <c r="F142" i="7"/>
  <c r="E142" i="7"/>
  <c r="G141" i="7"/>
  <c r="E141" i="7"/>
  <c r="F141" i="7" s="1"/>
  <c r="G140" i="7"/>
  <c r="E140" i="7"/>
  <c r="F140" i="7" s="1"/>
  <c r="G139" i="7"/>
  <c r="F139" i="7"/>
  <c r="E139" i="7"/>
  <c r="G138" i="7"/>
  <c r="F138" i="7"/>
  <c r="E138" i="7"/>
  <c r="G137" i="7"/>
  <c r="E137" i="7"/>
  <c r="F137" i="7" s="1"/>
  <c r="G136" i="7"/>
  <c r="E136" i="7"/>
  <c r="F136" i="7" s="1"/>
  <c r="G135" i="7"/>
  <c r="F135" i="7"/>
  <c r="E135" i="7"/>
  <c r="G134" i="7"/>
  <c r="F134" i="7"/>
  <c r="E134" i="7"/>
  <c r="G133" i="7"/>
  <c r="E133" i="7"/>
  <c r="F133" i="7" s="1"/>
  <c r="G132" i="7"/>
  <c r="E132" i="7"/>
  <c r="F132" i="7" s="1"/>
  <c r="G131" i="7"/>
  <c r="F131" i="7"/>
  <c r="E131" i="7"/>
  <c r="G130" i="7"/>
  <c r="F130" i="7"/>
  <c r="E130" i="7"/>
  <c r="G129" i="7"/>
  <c r="E129" i="7"/>
  <c r="F129" i="7" s="1"/>
  <c r="G128" i="7"/>
  <c r="E128" i="7"/>
  <c r="F128" i="7" s="1"/>
  <c r="G127" i="7"/>
  <c r="F127" i="7"/>
  <c r="E127" i="7"/>
  <c r="G126" i="7"/>
  <c r="F126" i="7"/>
  <c r="E126" i="7"/>
  <c r="G125" i="7"/>
  <c r="E125" i="7"/>
  <c r="F125" i="7" s="1"/>
  <c r="G124" i="7"/>
  <c r="E124" i="7"/>
  <c r="F124" i="7" s="1"/>
  <c r="G123" i="7"/>
  <c r="F123" i="7"/>
  <c r="E123" i="7"/>
  <c r="G122" i="7"/>
  <c r="F122" i="7"/>
  <c r="E122" i="7"/>
  <c r="G121" i="7"/>
  <c r="E121" i="7"/>
  <c r="F121" i="7" s="1"/>
  <c r="G120" i="7"/>
  <c r="E120" i="7"/>
  <c r="F120" i="7" s="1"/>
  <c r="G119" i="7"/>
  <c r="F119" i="7"/>
  <c r="E119" i="7"/>
  <c r="G118" i="7"/>
  <c r="F118" i="7"/>
  <c r="E118" i="7"/>
  <c r="G117" i="7"/>
  <c r="E117" i="7"/>
  <c r="F117" i="7" s="1"/>
  <c r="G116" i="7"/>
  <c r="E116" i="7"/>
  <c r="F116" i="7" s="1"/>
  <c r="G115" i="7"/>
  <c r="F115" i="7"/>
  <c r="E115" i="7"/>
  <c r="G114" i="7"/>
  <c r="F114" i="7"/>
  <c r="E114" i="7"/>
  <c r="G113" i="7"/>
  <c r="E113" i="7"/>
  <c r="F113" i="7" s="1"/>
  <c r="G112" i="7"/>
  <c r="E112" i="7"/>
  <c r="F112" i="7" s="1"/>
  <c r="G111" i="7"/>
  <c r="F111" i="7"/>
  <c r="E111" i="7"/>
  <c r="G110" i="7"/>
  <c r="F110" i="7"/>
  <c r="E110" i="7"/>
  <c r="G109" i="7"/>
  <c r="E109" i="7"/>
  <c r="F109" i="7" s="1"/>
  <c r="G108" i="7"/>
  <c r="E108" i="7"/>
  <c r="F108" i="7" s="1"/>
  <c r="G107" i="7"/>
  <c r="F107" i="7"/>
  <c r="E107" i="7"/>
  <c r="G106" i="7"/>
  <c r="F106" i="7"/>
  <c r="E106" i="7"/>
  <c r="G105" i="7"/>
  <c r="E105" i="7"/>
  <c r="F105" i="7" s="1"/>
  <c r="G104" i="7"/>
  <c r="E104" i="7"/>
  <c r="F104" i="7" s="1"/>
  <c r="G103" i="7"/>
  <c r="F103" i="7"/>
  <c r="E103" i="7"/>
  <c r="G102" i="7"/>
  <c r="F102" i="7"/>
  <c r="E102" i="7"/>
  <c r="G101" i="7"/>
  <c r="E101" i="7"/>
  <c r="F101" i="7" s="1"/>
  <c r="G100" i="7"/>
  <c r="E100" i="7"/>
  <c r="F100" i="7" s="1"/>
  <c r="G99" i="7"/>
  <c r="F99" i="7"/>
  <c r="E99" i="7"/>
  <c r="G98" i="7"/>
  <c r="F98" i="7"/>
  <c r="E98" i="7"/>
  <c r="G97" i="7"/>
  <c r="E97" i="7"/>
  <c r="F97" i="7" s="1"/>
  <c r="G96" i="7"/>
  <c r="E96" i="7"/>
  <c r="F96" i="7" s="1"/>
  <c r="G95" i="7"/>
  <c r="F95" i="7"/>
  <c r="E95" i="7"/>
  <c r="G94" i="7"/>
  <c r="F94" i="7"/>
  <c r="E94" i="7"/>
  <c r="G93" i="7"/>
  <c r="E93" i="7"/>
  <c r="F93" i="7" s="1"/>
  <c r="G92" i="7"/>
  <c r="E92" i="7"/>
  <c r="F92" i="7" s="1"/>
  <c r="G91" i="7"/>
  <c r="F91" i="7"/>
  <c r="E91" i="7"/>
  <c r="G90" i="7"/>
  <c r="F90" i="7"/>
  <c r="E90" i="7"/>
  <c r="G89" i="7"/>
  <c r="E89" i="7"/>
  <c r="F89" i="7" s="1"/>
  <c r="G88" i="7"/>
  <c r="E88" i="7"/>
  <c r="F88" i="7" s="1"/>
  <c r="G87" i="7"/>
  <c r="F87" i="7"/>
  <c r="E87" i="7"/>
  <c r="G86" i="7"/>
  <c r="F86" i="7"/>
  <c r="E86" i="7"/>
  <c r="G85" i="7"/>
  <c r="E85" i="7"/>
  <c r="F85" i="7" s="1"/>
  <c r="G84" i="7"/>
  <c r="E84" i="7"/>
  <c r="F84" i="7" s="1"/>
  <c r="G83" i="7"/>
  <c r="F83" i="7"/>
  <c r="E83" i="7"/>
  <c r="G82" i="7"/>
  <c r="F82" i="7"/>
  <c r="E82" i="7"/>
  <c r="G81" i="7"/>
  <c r="E81" i="7"/>
  <c r="F81" i="7" s="1"/>
  <c r="G80" i="7"/>
  <c r="E80" i="7"/>
  <c r="F80" i="7" s="1"/>
  <c r="G79" i="7"/>
  <c r="F79" i="7"/>
  <c r="E79" i="7"/>
  <c r="G78" i="7"/>
  <c r="F78" i="7"/>
  <c r="E78" i="7"/>
  <c r="G77" i="7"/>
  <c r="E77" i="7"/>
  <c r="F77" i="7" s="1"/>
  <c r="G76" i="7"/>
  <c r="E76" i="7"/>
  <c r="F76" i="7" s="1"/>
  <c r="G75" i="7"/>
  <c r="F75" i="7"/>
  <c r="E75" i="7"/>
  <c r="G74" i="7"/>
  <c r="F74" i="7"/>
  <c r="E74" i="7"/>
  <c r="G73" i="7"/>
  <c r="E73" i="7"/>
  <c r="F73" i="7" s="1"/>
  <c r="G72" i="7"/>
  <c r="E72" i="7"/>
  <c r="F72" i="7" s="1"/>
  <c r="G71" i="7"/>
  <c r="F71" i="7"/>
  <c r="E71" i="7"/>
  <c r="G70" i="7"/>
  <c r="F70" i="7"/>
  <c r="E70" i="7"/>
  <c r="G69" i="7"/>
  <c r="E69" i="7"/>
  <c r="F69" i="7" s="1"/>
  <c r="G68" i="7"/>
  <c r="E68" i="7"/>
  <c r="F68" i="7" s="1"/>
  <c r="G67" i="7"/>
  <c r="F67" i="7"/>
  <c r="E67" i="7"/>
  <c r="G66" i="7"/>
  <c r="F66" i="7"/>
  <c r="E66" i="7"/>
  <c r="G65" i="7"/>
  <c r="E65" i="7"/>
  <c r="F65" i="7" s="1"/>
  <c r="G64" i="7"/>
  <c r="E64" i="7"/>
  <c r="F64" i="7" s="1"/>
  <c r="G63" i="7"/>
  <c r="F63" i="7"/>
  <c r="E63" i="7"/>
  <c r="G62" i="7"/>
  <c r="F62" i="7"/>
  <c r="E62" i="7"/>
  <c r="G61" i="7"/>
  <c r="E61" i="7"/>
  <c r="F61" i="7" s="1"/>
  <c r="G60" i="7"/>
  <c r="E60" i="7"/>
  <c r="F60" i="7" s="1"/>
  <c r="G59" i="7"/>
  <c r="F59" i="7"/>
  <c r="E59" i="7"/>
  <c r="G58" i="7"/>
  <c r="F58" i="7"/>
  <c r="E58" i="7"/>
  <c r="G57" i="7"/>
  <c r="E57" i="7"/>
  <c r="F57" i="7" s="1"/>
  <c r="G56" i="7"/>
  <c r="E56" i="7"/>
  <c r="F56" i="7" s="1"/>
  <c r="G55" i="7"/>
  <c r="F55" i="7"/>
  <c r="E55" i="7"/>
  <c r="G54" i="7"/>
  <c r="F54" i="7"/>
  <c r="E54" i="7"/>
  <c r="G53" i="7"/>
  <c r="E53" i="7"/>
  <c r="F53" i="7" s="1"/>
  <c r="G52" i="7"/>
  <c r="E52" i="7"/>
  <c r="F52" i="7" s="1"/>
  <c r="G51" i="7"/>
  <c r="F51" i="7"/>
  <c r="E51" i="7"/>
  <c r="G50" i="7"/>
  <c r="F50" i="7"/>
  <c r="E50" i="7"/>
  <c r="G49" i="7"/>
  <c r="E49" i="7"/>
  <c r="F49" i="7" s="1"/>
  <c r="G48" i="7"/>
  <c r="E48" i="7"/>
  <c r="F48" i="7" s="1"/>
  <c r="G47" i="7"/>
  <c r="F47" i="7"/>
  <c r="E47" i="7"/>
  <c r="G46" i="7"/>
  <c r="F46" i="7"/>
  <c r="E46" i="7"/>
  <c r="G45" i="7"/>
  <c r="E45" i="7"/>
  <c r="F45" i="7" s="1"/>
  <c r="G44" i="7"/>
  <c r="E44" i="7"/>
  <c r="F44" i="7" s="1"/>
  <c r="G43" i="7"/>
  <c r="F43" i="7"/>
  <c r="E43" i="7"/>
  <c r="G42" i="7"/>
  <c r="F42" i="7"/>
  <c r="E42" i="7"/>
  <c r="G41" i="7"/>
  <c r="E41" i="7"/>
  <c r="F41" i="7" s="1"/>
  <c r="G40" i="7"/>
  <c r="E40" i="7"/>
  <c r="F40" i="7" s="1"/>
  <c r="G39" i="7"/>
  <c r="F39" i="7"/>
  <c r="E39" i="7"/>
  <c r="G38" i="7"/>
  <c r="F38" i="7"/>
  <c r="E38" i="7"/>
  <c r="G37" i="7"/>
  <c r="E37" i="7"/>
  <c r="F37" i="7" s="1"/>
  <c r="G36" i="7"/>
  <c r="E36" i="7"/>
  <c r="F36" i="7" s="1"/>
  <c r="G35" i="7"/>
  <c r="F35" i="7"/>
  <c r="E35" i="7"/>
  <c r="G34" i="7"/>
  <c r="F34" i="7"/>
  <c r="E34" i="7"/>
  <c r="G33" i="7"/>
  <c r="E33" i="7"/>
  <c r="F33" i="7" s="1"/>
  <c r="G32" i="7"/>
  <c r="E32" i="7"/>
  <c r="F32" i="7" s="1"/>
  <c r="G31" i="7"/>
  <c r="F31" i="7"/>
  <c r="E31" i="7"/>
  <c r="G30" i="7"/>
  <c r="F30" i="7"/>
  <c r="E30" i="7"/>
  <c r="G29" i="7"/>
  <c r="E29" i="7"/>
  <c r="F29" i="7" s="1"/>
  <c r="G28" i="7"/>
  <c r="E28" i="7"/>
  <c r="F28" i="7" s="1"/>
  <c r="G27" i="7"/>
  <c r="F27" i="7"/>
  <c r="E27" i="7"/>
  <c r="G26" i="7"/>
  <c r="F26" i="7"/>
  <c r="E26" i="7"/>
  <c r="G25" i="7"/>
  <c r="E25" i="7"/>
  <c r="F25" i="7" s="1"/>
  <c r="G24" i="7"/>
  <c r="E24" i="7"/>
  <c r="F24" i="7" s="1"/>
  <c r="G23" i="7"/>
  <c r="F23" i="7"/>
  <c r="E23" i="7"/>
  <c r="G22" i="7"/>
  <c r="F22" i="7"/>
  <c r="E22" i="7"/>
  <c r="G21" i="7"/>
  <c r="E21" i="7"/>
  <c r="F21" i="7" s="1"/>
  <c r="G20" i="7"/>
  <c r="E20" i="7"/>
  <c r="F20" i="7" s="1"/>
  <c r="G19" i="7"/>
  <c r="F19" i="7"/>
  <c r="E19" i="7"/>
  <c r="G18" i="7"/>
  <c r="F18" i="7"/>
  <c r="E18" i="7"/>
  <c r="G17" i="7"/>
  <c r="E17" i="7"/>
  <c r="F17" i="7" s="1"/>
  <c r="G16" i="7"/>
  <c r="E16" i="7"/>
  <c r="F16" i="7" s="1"/>
  <c r="G15" i="7"/>
  <c r="F15" i="7"/>
  <c r="E15" i="7"/>
  <c r="G14" i="7"/>
  <c r="F14" i="7"/>
  <c r="E14" i="7"/>
  <c r="G13" i="7"/>
  <c r="E13" i="7"/>
  <c r="F13" i="7" s="1"/>
  <c r="G12" i="7"/>
  <c r="E12" i="7"/>
  <c r="F12" i="7" s="1"/>
  <c r="G11" i="7"/>
  <c r="F11" i="7"/>
  <c r="E11" i="7"/>
  <c r="G10" i="7"/>
  <c r="F10" i="7"/>
  <c r="E10" i="7"/>
  <c r="G9" i="7"/>
  <c r="E9" i="7"/>
  <c r="F9" i="7" s="1"/>
  <c r="G8" i="7"/>
  <c r="E8" i="7"/>
  <c r="F8" i="7" s="1"/>
  <c r="G7" i="7"/>
  <c r="F7" i="7"/>
  <c r="E7" i="7"/>
  <c r="G6" i="7"/>
  <c r="F6" i="7"/>
  <c r="E6" i="7"/>
  <c r="G5" i="7"/>
  <c r="E5" i="7"/>
  <c r="F5" i="7" s="1"/>
  <c r="G4" i="7"/>
  <c r="E4" i="7"/>
  <c r="F4" i="7" s="1"/>
  <c r="G3" i="7"/>
  <c r="E3" i="7"/>
  <c r="F3" i="7" s="1"/>
  <c r="G2" i="7"/>
  <c r="E2" i="7"/>
  <c r="F2" i="7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K11" i="2" s="1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K13" i="2" s="1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3" i="2"/>
  <c r="E6" i="10" l="1"/>
  <c r="D7" i="10"/>
  <c r="E14" i="9"/>
  <c r="D15" i="9"/>
  <c r="I2" i="7"/>
  <c r="I3" i="7"/>
  <c r="E7" i="10" l="1"/>
  <c r="D8" i="10"/>
  <c r="E15" i="9"/>
  <c r="D16" i="9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2" i="6"/>
  <c r="F4" i="6"/>
  <c r="F8" i="6"/>
  <c r="F20" i="6"/>
  <c r="F22" i="6"/>
  <c r="F30" i="6"/>
  <c r="F32" i="6"/>
  <c r="F36" i="6"/>
  <c r="F40" i="6"/>
  <c r="F48" i="6"/>
  <c r="F56" i="6"/>
  <c r="F58" i="6"/>
  <c r="F64" i="6"/>
  <c r="F68" i="6"/>
  <c r="F72" i="6"/>
  <c r="F84" i="6"/>
  <c r="F86" i="6"/>
  <c r="F94" i="6"/>
  <c r="F96" i="6"/>
  <c r="F100" i="6"/>
  <c r="F104" i="6"/>
  <c r="F112" i="6"/>
  <c r="F120" i="6"/>
  <c r="F122" i="6"/>
  <c r="F128" i="6"/>
  <c r="F132" i="6"/>
  <c r="F136" i="6"/>
  <c r="F148" i="6"/>
  <c r="F150" i="6"/>
  <c r="F158" i="6"/>
  <c r="F160" i="6"/>
  <c r="F164" i="6"/>
  <c r="F168" i="6"/>
  <c r="F176" i="6"/>
  <c r="F184" i="6"/>
  <c r="F186" i="6"/>
  <c r="F192" i="6"/>
  <c r="F196" i="6"/>
  <c r="F200" i="6"/>
  <c r="F212" i="6"/>
  <c r="F214" i="6"/>
  <c r="F222" i="6"/>
  <c r="F224" i="6"/>
  <c r="F228" i="6"/>
  <c r="F232" i="6"/>
  <c r="F240" i="6"/>
  <c r="F248" i="6"/>
  <c r="F250" i="6"/>
  <c r="F256" i="6"/>
  <c r="F260" i="6"/>
  <c r="F264" i="6"/>
  <c r="F276" i="6"/>
  <c r="F278" i="6"/>
  <c r="F286" i="6"/>
  <c r="F288" i="6"/>
  <c r="F292" i="6"/>
  <c r="F296" i="6"/>
  <c r="F304" i="6"/>
  <c r="F307" i="6"/>
  <c r="F312" i="6"/>
  <c r="F314" i="6"/>
  <c r="F320" i="6"/>
  <c r="F324" i="6"/>
  <c r="F328" i="6"/>
  <c r="F340" i="6"/>
  <c r="F341" i="6"/>
  <c r="F344" i="6"/>
  <c r="F345" i="6"/>
  <c r="F352" i="6"/>
  <c r="F356" i="6"/>
  <c r="F357" i="6"/>
  <c r="F360" i="6"/>
  <c r="F361" i="6"/>
  <c r="F368" i="6"/>
  <c r="F372" i="6"/>
  <c r="F373" i="6"/>
  <c r="F376" i="6"/>
  <c r="F377" i="6"/>
  <c r="F384" i="6"/>
  <c r="F388" i="6"/>
  <c r="F389" i="6"/>
  <c r="F392" i="6"/>
  <c r="F393" i="6"/>
  <c r="F400" i="6"/>
  <c r="F404" i="6"/>
  <c r="F405" i="6"/>
  <c r="F408" i="6"/>
  <c r="F409" i="6"/>
  <c r="F416" i="6"/>
  <c r="F420" i="6"/>
  <c r="F421" i="6"/>
  <c r="F424" i="6"/>
  <c r="F425" i="6"/>
  <c r="F432" i="6"/>
  <c r="F436" i="6"/>
  <c r="F437" i="6"/>
  <c r="F440" i="6"/>
  <c r="F441" i="6"/>
  <c r="F448" i="6"/>
  <c r="F452" i="6"/>
  <c r="F453" i="6"/>
  <c r="F456" i="6"/>
  <c r="F457" i="6"/>
  <c r="F464" i="6"/>
  <c r="F468" i="6"/>
  <c r="F469" i="6"/>
  <c r="F472" i="6"/>
  <c r="F473" i="6"/>
  <c r="F480" i="6"/>
  <c r="F484" i="6"/>
  <c r="F485" i="6"/>
  <c r="F488" i="6"/>
  <c r="F489" i="6"/>
  <c r="F496" i="6"/>
  <c r="F500" i="6"/>
  <c r="F501" i="6"/>
  <c r="F504" i="6"/>
  <c r="F505" i="6"/>
  <c r="F512" i="6"/>
  <c r="F516" i="6"/>
  <c r="F517" i="6"/>
  <c r="F520" i="6"/>
  <c r="F521" i="6"/>
  <c r="F528" i="6"/>
  <c r="F532" i="6"/>
  <c r="F533" i="6"/>
  <c r="F536" i="6"/>
  <c r="F537" i="6"/>
  <c r="F544" i="6"/>
  <c r="F548" i="6"/>
  <c r="F549" i="6"/>
  <c r="F552" i="6"/>
  <c r="F553" i="6"/>
  <c r="F560" i="6"/>
  <c r="F564" i="6"/>
  <c r="F565" i="6"/>
  <c r="F568" i="6"/>
  <c r="F569" i="6"/>
  <c r="F576" i="6"/>
  <c r="F580" i="6"/>
  <c r="F581" i="6"/>
  <c r="F584" i="6"/>
  <c r="F585" i="6"/>
  <c r="F592" i="6"/>
  <c r="F596" i="6"/>
  <c r="F597" i="6"/>
  <c r="F600" i="6"/>
  <c r="F601" i="6"/>
  <c r="F608" i="6"/>
  <c r="F612" i="6"/>
  <c r="F613" i="6"/>
  <c r="F616" i="6"/>
  <c r="F617" i="6"/>
  <c r="F624" i="6"/>
  <c r="F628" i="6"/>
  <c r="F629" i="6"/>
  <c r="F632" i="6"/>
  <c r="F633" i="6"/>
  <c r="F640" i="6"/>
  <c r="F644" i="6"/>
  <c r="F645" i="6"/>
  <c r="F648" i="6"/>
  <c r="F649" i="6"/>
  <c r="F656" i="6"/>
  <c r="F660" i="6"/>
  <c r="F661" i="6"/>
  <c r="F664" i="6"/>
  <c r="F665" i="6"/>
  <c r="F672" i="6"/>
  <c r="F676" i="6"/>
  <c r="F677" i="6"/>
  <c r="F680" i="6"/>
  <c r="F681" i="6"/>
  <c r="F688" i="6"/>
  <c r="F692" i="6"/>
  <c r="F693" i="6"/>
  <c r="F696" i="6"/>
  <c r="F697" i="6"/>
  <c r="F704" i="6"/>
  <c r="F708" i="6"/>
  <c r="F709" i="6"/>
  <c r="F712" i="6"/>
  <c r="F713" i="6"/>
  <c r="F720" i="6"/>
  <c r="F724" i="6"/>
  <c r="F725" i="6"/>
  <c r="F728" i="6"/>
  <c r="F729" i="6"/>
  <c r="F736" i="6"/>
  <c r="F740" i="6"/>
  <c r="F741" i="6"/>
  <c r="F744" i="6"/>
  <c r="F745" i="6"/>
  <c r="F752" i="6"/>
  <c r="F756" i="6"/>
  <c r="F757" i="6"/>
  <c r="F760" i="6"/>
  <c r="F761" i="6"/>
  <c r="F767" i="6"/>
  <c r="F783" i="6"/>
  <c r="F799" i="6"/>
  <c r="F815" i="6"/>
  <c r="F831" i="6"/>
  <c r="E3" i="6"/>
  <c r="F3" i="6" s="1"/>
  <c r="E4" i="6"/>
  <c r="E5" i="6"/>
  <c r="F5" i="6" s="1"/>
  <c r="E6" i="6"/>
  <c r="F6" i="6" s="1"/>
  <c r="E7" i="6"/>
  <c r="F7" i="6" s="1"/>
  <c r="E8" i="6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E21" i="6"/>
  <c r="F21" i="6" s="1"/>
  <c r="E22" i="6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E31" i="6"/>
  <c r="F31" i="6" s="1"/>
  <c r="E32" i="6"/>
  <c r="E33" i="6"/>
  <c r="F33" i="6" s="1"/>
  <c r="E34" i="6"/>
  <c r="F34" i="6" s="1"/>
  <c r="E35" i="6"/>
  <c r="F35" i="6" s="1"/>
  <c r="E36" i="6"/>
  <c r="E37" i="6"/>
  <c r="F37" i="6" s="1"/>
  <c r="E38" i="6"/>
  <c r="F38" i="6" s="1"/>
  <c r="E39" i="6"/>
  <c r="F39" i="6" s="1"/>
  <c r="E40" i="6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E57" i="6"/>
  <c r="F57" i="6" s="1"/>
  <c r="E58" i="6"/>
  <c r="E59" i="6"/>
  <c r="F59" i="6" s="1"/>
  <c r="E60" i="6"/>
  <c r="F60" i="6" s="1"/>
  <c r="E61" i="6"/>
  <c r="F61" i="6" s="1"/>
  <c r="E62" i="6"/>
  <c r="F62" i="6" s="1"/>
  <c r="E63" i="6"/>
  <c r="F63" i="6" s="1"/>
  <c r="E64" i="6"/>
  <c r="E65" i="6"/>
  <c r="F65" i="6" s="1"/>
  <c r="E66" i="6"/>
  <c r="F66" i="6" s="1"/>
  <c r="E67" i="6"/>
  <c r="F67" i="6" s="1"/>
  <c r="E68" i="6"/>
  <c r="E69" i="6"/>
  <c r="F69" i="6" s="1"/>
  <c r="E70" i="6"/>
  <c r="F70" i="6" s="1"/>
  <c r="E71" i="6"/>
  <c r="F71" i="6" s="1"/>
  <c r="E72" i="6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E85" i="6"/>
  <c r="F85" i="6" s="1"/>
  <c r="E86" i="6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E95" i="6"/>
  <c r="F95" i="6" s="1"/>
  <c r="E96" i="6"/>
  <c r="E97" i="6"/>
  <c r="F97" i="6" s="1"/>
  <c r="E98" i="6"/>
  <c r="F98" i="6" s="1"/>
  <c r="E99" i="6"/>
  <c r="F99" i="6" s="1"/>
  <c r="E100" i="6"/>
  <c r="E101" i="6"/>
  <c r="F101" i="6" s="1"/>
  <c r="E102" i="6"/>
  <c r="F102" i="6" s="1"/>
  <c r="E103" i="6"/>
  <c r="F103" i="6" s="1"/>
  <c r="E104" i="6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E121" i="6"/>
  <c r="F121" i="6" s="1"/>
  <c r="E122" i="6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E129" i="6"/>
  <c r="F129" i="6" s="1"/>
  <c r="E130" i="6"/>
  <c r="F130" i="6" s="1"/>
  <c r="E131" i="6"/>
  <c r="F131" i="6" s="1"/>
  <c r="E132" i="6"/>
  <c r="E133" i="6"/>
  <c r="F133" i="6" s="1"/>
  <c r="E134" i="6"/>
  <c r="F134" i="6" s="1"/>
  <c r="E135" i="6"/>
  <c r="F135" i="6" s="1"/>
  <c r="E136" i="6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E149" i="6"/>
  <c r="F149" i="6" s="1"/>
  <c r="E150" i="6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E159" i="6"/>
  <c r="F159" i="6" s="1"/>
  <c r="E160" i="6"/>
  <c r="E161" i="6"/>
  <c r="F161" i="6" s="1"/>
  <c r="E162" i="6"/>
  <c r="F162" i="6" s="1"/>
  <c r="E163" i="6"/>
  <c r="F163" i="6" s="1"/>
  <c r="E164" i="6"/>
  <c r="E165" i="6"/>
  <c r="F165" i="6" s="1"/>
  <c r="E166" i="6"/>
  <c r="F166" i="6" s="1"/>
  <c r="E167" i="6"/>
  <c r="F167" i="6" s="1"/>
  <c r="E168" i="6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E185" i="6"/>
  <c r="F185" i="6" s="1"/>
  <c r="E186" i="6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E193" i="6"/>
  <c r="F193" i="6" s="1"/>
  <c r="E194" i="6"/>
  <c r="F194" i="6" s="1"/>
  <c r="E195" i="6"/>
  <c r="F195" i="6" s="1"/>
  <c r="E196" i="6"/>
  <c r="E197" i="6"/>
  <c r="F197" i="6" s="1"/>
  <c r="E198" i="6"/>
  <c r="F198" i="6" s="1"/>
  <c r="E199" i="6"/>
  <c r="F199" i="6" s="1"/>
  <c r="E200" i="6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E213" i="6"/>
  <c r="F213" i="6" s="1"/>
  <c r="E214" i="6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E223" i="6"/>
  <c r="F223" i="6" s="1"/>
  <c r="E224" i="6"/>
  <c r="E225" i="6"/>
  <c r="F225" i="6" s="1"/>
  <c r="E226" i="6"/>
  <c r="F226" i="6" s="1"/>
  <c r="E227" i="6"/>
  <c r="F227" i="6" s="1"/>
  <c r="E228" i="6"/>
  <c r="E229" i="6"/>
  <c r="F229" i="6" s="1"/>
  <c r="E230" i="6"/>
  <c r="F230" i="6" s="1"/>
  <c r="E231" i="6"/>
  <c r="F231" i="6" s="1"/>
  <c r="E232" i="6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E249" i="6"/>
  <c r="F249" i="6" s="1"/>
  <c r="E250" i="6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E257" i="6"/>
  <c r="F257" i="6" s="1"/>
  <c r="E258" i="6"/>
  <c r="F258" i="6" s="1"/>
  <c r="E259" i="6"/>
  <c r="F259" i="6" s="1"/>
  <c r="E260" i="6"/>
  <c r="E261" i="6"/>
  <c r="F261" i="6" s="1"/>
  <c r="E262" i="6"/>
  <c r="F262" i="6" s="1"/>
  <c r="E263" i="6"/>
  <c r="F263" i="6" s="1"/>
  <c r="E264" i="6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E277" i="6"/>
  <c r="F277" i="6" s="1"/>
  <c r="E278" i="6"/>
  <c r="E279" i="6"/>
  <c r="F279" i="6" s="1"/>
  <c r="E280" i="6"/>
  <c r="F280" i="6" s="1"/>
  <c r="E281" i="6"/>
  <c r="F281" i="6" s="1"/>
  <c r="E282" i="6"/>
  <c r="F282" i="6" s="1"/>
  <c r="E283" i="6"/>
  <c r="F283" i="6" s="1"/>
  <c r="E284" i="6"/>
  <c r="F284" i="6" s="1"/>
  <c r="E285" i="6"/>
  <c r="F285" i="6" s="1"/>
  <c r="E286" i="6"/>
  <c r="E287" i="6"/>
  <c r="F287" i="6" s="1"/>
  <c r="E288" i="6"/>
  <c r="E289" i="6"/>
  <c r="F289" i="6" s="1"/>
  <c r="E290" i="6"/>
  <c r="F290" i="6" s="1"/>
  <c r="E291" i="6"/>
  <c r="F291" i="6" s="1"/>
  <c r="E292" i="6"/>
  <c r="E293" i="6"/>
  <c r="F293" i="6" s="1"/>
  <c r="E294" i="6"/>
  <c r="F294" i="6" s="1"/>
  <c r="E295" i="6"/>
  <c r="F295" i="6" s="1"/>
  <c r="E296" i="6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04" i="6"/>
  <c r="E305" i="6"/>
  <c r="F305" i="6" s="1"/>
  <c r="E306" i="6"/>
  <c r="F306" i="6" s="1"/>
  <c r="E307" i="6"/>
  <c r="E308" i="6"/>
  <c r="F308" i="6" s="1"/>
  <c r="E309" i="6"/>
  <c r="F309" i="6" s="1"/>
  <c r="E310" i="6"/>
  <c r="F310" i="6" s="1"/>
  <c r="E311" i="6"/>
  <c r="F311" i="6" s="1"/>
  <c r="E312" i="6"/>
  <c r="E313" i="6"/>
  <c r="F313" i="6" s="1"/>
  <c r="E314" i="6"/>
  <c r="E315" i="6"/>
  <c r="F315" i="6" s="1"/>
  <c r="E316" i="6"/>
  <c r="F316" i="6" s="1"/>
  <c r="E317" i="6"/>
  <c r="F317" i="6" s="1"/>
  <c r="E318" i="6"/>
  <c r="F318" i="6" s="1"/>
  <c r="E319" i="6"/>
  <c r="F319" i="6" s="1"/>
  <c r="E320" i="6"/>
  <c r="E321" i="6"/>
  <c r="F321" i="6" s="1"/>
  <c r="E322" i="6"/>
  <c r="F322" i="6" s="1"/>
  <c r="E323" i="6"/>
  <c r="F323" i="6" s="1"/>
  <c r="E324" i="6"/>
  <c r="E325" i="6"/>
  <c r="F325" i="6" s="1"/>
  <c r="E326" i="6"/>
  <c r="F326" i="6" s="1"/>
  <c r="E327" i="6"/>
  <c r="F327" i="6" s="1"/>
  <c r="E328" i="6"/>
  <c r="E329" i="6"/>
  <c r="F329" i="6" s="1"/>
  <c r="E330" i="6"/>
  <c r="F330" i="6" s="1"/>
  <c r="E331" i="6"/>
  <c r="F331" i="6" s="1"/>
  <c r="E332" i="6"/>
  <c r="F332" i="6" s="1"/>
  <c r="E333" i="6"/>
  <c r="F333" i="6" s="1"/>
  <c r="E334" i="6"/>
  <c r="F334" i="6" s="1"/>
  <c r="E335" i="6"/>
  <c r="F335" i="6" s="1"/>
  <c r="E336" i="6"/>
  <c r="F336" i="6" s="1"/>
  <c r="E337" i="6"/>
  <c r="F337" i="6" s="1"/>
  <c r="E338" i="6"/>
  <c r="F338" i="6" s="1"/>
  <c r="E339" i="6"/>
  <c r="F339" i="6" s="1"/>
  <c r="E340" i="6"/>
  <c r="E341" i="6"/>
  <c r="E342" i="6"/>
  <c r="F342" i="6" s="1"/>
  <c r="E343" i="6"/>
  <c r="F343" i="6" s="1"/>
  <c r="E344" i="6"/>
  <c r="E345" i="6"/>
  <c r="E346" i="6"/>
  <c r="F346" i="6" s="1"/>
  <c r="E347" i="6"/>
  <c r="F347" i="6" s="1"/>
  <c r="E348" i="6"/>
  <c r="F348" i="6" s="1"/>
  <c r="E349" i="6"/>
  <c r="F349" i="6" s="1"/>
  <c r="E350" i="6"/>
  <c r="F350" i="6" s="1"/>
  <c r="E351" i="6"/>
  <c r="F351" i="6" s="1"/>
  <c r="E352" i="6"/>
  <c r="E353" i="6"/>
  <c r="F353" i="6" s="1"/>
  <c r="E354" i="6"/>
  <c r="F354" i="6" s="1"/>
  <c r="E355" i="6"/>
  <c r="F355" i="6" s="1"/>
  <c r="E356" i="6"/>
  <c r="E357" i="6"/>
  <c r="E358" i="6"/>
  <c r="F358" i="6" s="1"/>
  <c r="E359" i="6"/>
  <c r="F359" i="6" s="1"/>
  <c r="E360" i="6"/>
  <c r="E361" i="6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E368" i="6"/>
  <c r="E369" i="6"/>
  <c r="F369" i="6" s="1"/>
  <c r="E370" i="6"/>
  <c r="F370" i="6" s="1"/>
  <c r="E371" i="6"/>
  <c r="F371" i="6" s="1"/>
  <c r="E372" i="6"/>
  <c r="E373" i="6"/>
  <c r="E374" i="6"/>
  <c r="F374" i="6" s="1"/>
  <c r="E375" i="6"/>
  <c r="F375" i="6" s="1"/>
  <c r="E376" i="6"/>
  <c r="E377" i="6"/>
  <c r="E378" i="6"/>
  <c r="F378" i="6" s="1"/>
  <c r="E379" i="6"/>
  <c r="F379" i="6" s="1"/>
  <c r="E380" i="6"/>
  <c r="F380" i="6" s="1"/>
  <c r="E381" i="6"/>
  <c r="F381" i="6" s="1"/>
  <c r="E382" i="6"/>
  <c r="F382" i="6" s="1"/>
  <c r="E383" i="6"/>
  <c r="F383" i="6" s="1"/>
  <c r="E384" i="6"/>
  <c r="E385" i="6"/>
  <c r="F385" i="6" s="1"/>
  <c r="E386" i="6"/>
  <c r="F386" i="6" s="1"/>
  <c r="E387" i="6"/>
  <c r="F387" i="6" s="1"/>
  <c r="E388" i="6"/>
  <c r="E389" i="6"/>
  <c r="E390" i="6"/>
  <c r="F390" i="6" s="1"/>
  <c r="E391" i="6"/>
  <c r="F391" i="6" s="1"/>
  <c r="E392" i="6"/>
  <c r="E393" i="6"/>
  <c r="E394" i="6"/>
  <c r="F394" i="6" s="1"/>
  <c r="E395" i="6"/>
  <c r="F395" i="6" s="1"/>
  <c r="E396" i="6"/>
  <c r="F396" i="6" s="1"/>
  <c r="E397" i="6"/>
  <c r="F397" i="6" s="1"/>
  <c r="E398" i="6"/>
  <c r="F398" i="6" s="1"/>
  <c r="E399" i="6"/>
  <c r="F399" i="6" s="1"/>
  <c r="E400" i="6"/>
  <c r="E401" i="6"/>
  <c r="F401" i="6" s="1"/>
  <c r="E402" i="6"/>
  <c r="F402" i="6" s="1"/>
  <c r="E403" i="6"/>
  <c r="F403" i="6" s="1"/>
  <c r="E404" i="6"/>
  <c r="E405" i="6"/>
  <c r="E406" i="6"/>
  <c r="F406" i="6" s="1"/>
  <c r="E407" i="6"/>
  <c r="F407" i="6" s="1"/>
  <c r="E408" i="6"/>
  <c r="E409" i="6"/>
  <c r="E410" i="6"/>
  <c r="F410" i="6" s="1"/>
  <c r="E411" i="6"/>
  <c r="F411" i="6" s="1"/>
  <c r="E412" i="6"/>
  <c r="F412" i="6" s="1"/>
  <c r="E413" i="6"/>
  <c r="F413" i="6" s="1"/>
  <c r="E414" i="6"/>
  <c r="F414" i="6" s="1"/>
  <c r="E415" i="6"/>
  <c r="F415" i="6" s="1"/>
  <c r="E416" i="6"/>
  <c r="E417" i="6"/>
  <c r="F417" i="6" s="1"/>
  <c r="E418" i="6"/>
  <c r="F418" i="6" s="1"/>
  <c r="E419" i="6"/>
  <c r="F419" i="6" s="1"/>
  <c r="E420" i="6"/>
  <c r="E421" i="6"/>
  <c r="E422" i="6"/>
  <c r="F422" i="6" s="1"/>
  <c r="E423" i="6"/>
  <c r="F423" i="6" s="1"/>
  <c r="E424" i="6"/>
  <c r="E425" i="6"/>
  <c r="E426" i="6"/>
  <c r="F426" i="6" s="1"/>
  <c r="E427" i="6"/>
  <c r="F427" i="6" s="1"/>
  <c r="E428" i="6"/>
  <c r="F428" i="6" s="1"/>
  <c r="E429" i="6"/>
  <c r="F429" i="6" s="1"/>
  <c r="E430" i="6"/>
  <c r="F430" i="6" s="1"/>
  <c r="E431" i="6"/>
  <c r="F431" i="6" s="1"/>
  <c r="E432" i="6"/>
  <c r="E433" i="6"/>
  <c r="F433" i="6" s="1"/>
  <c r="E434" i="6"/>
  <c r="F434" i="6" s="1"/>
  <c r="E435" i="6"/>
  <c r="F435" i="6" s="1"/>
  <c r="E436" i="6"/>
  <c r="E437" i="6"/>
  <c r="E438" i="6"/>
  <c r="F438" i="6" s="1"/>
  <c r="E439" i="6"/>
  <c r="F439" i="6" s="1"/>
  <c r="E440" i="6"/>
  <c r="E441" i="6"/>
  <c r="E442" i="6"/>
  <c r="F442" i="6" s="1"/>
  <c r="E443" i="6"/>
  <c r="F443" i="6" s="1"/>
  <c r="E444" i="6"/>
  <c r="F444" i="6" s="1"/>
  <c r="E445" i="6"/>
  <c r="F445" i="6" s="1"/>
  <c r="E446" i="6"/>
  <c r="F446" i="6" s="1"/>
  <c r="E447" i="6"/>
  <c r="F447" i="6" s="1"/>
  <c r="E448" i="6"/>
  <c r="E449" i="6"/>
  <c r="F449" i="6" s="1"/>
  <c r="E450" i="6"/>
  <c r="F450" i="6" s="1"/>
  <c r="E451" i="6"/>
  <c r="F451" i="6" s="1"/>
  <c r="E452" i="6"/>
  <c r="E453" i="6"/>
  <c r="E454" i="6"/>
  <c r="F454" i="6" s="1"/>
  <c r="E455" i="6"/>
  <c r="F455" i="6" s="1"/>
  <c r="E456" i="6"/>
  <c r="E457" i="6"/>
  <c r="E458" i="6"/>
  <c r="F458" i="6" s="1"/>
  <c r="E459" i="6"/>
  <c r="F459" i="6" s="1"/>
  <c r="E460" i="6"/>
  <c r="F460" i="6" s="1"/>
  <c r="E461" i="6"/>
  <c r="F461" i="6" s="1"/>
  <c r="E462" i="6"/>
  <c r="F462" i="6" s="1"/>
  <c r="E463" i="6"/>
  <c r="F463" i="6" s="1"/>
  <c r="E464" i="6"/>
  <c r="E465" i="6"/>
  <c r="F465" i="6" s="1"/>
  <c r="E466" i="6"/>
  <c r="F466" i="6" s="1"/>
  <c r="E467" i="6"/>
  <c r="F467" i="6" s="1"/>
  <c r="E468" i="6"/>
  <c r="E469" i="6"/>
  <c r="E470" i="6"/>
  <c r="F470" i="6" s="1"/>
  <c r="E471" i="6"/>
  <c r="F471" i="6" s="1"/>
  <c r="E472" i="6"/>
  <c r="E473" i="6"/>
  <c r="E474" i="6"/>
  <c r="F474" i="6" s="1"/>
  <c r="E475" i="6"/>
  <c r="F475" i="6" s="1"/>
  <c r="E476" i="6"/>
  <c r="F476" i="6" s="1"/>
  <c r="E477" i="6"/>
  <c r="F477" i="6" s="1"/>
  <c r="E478" i="6"/>
  <c r="F478" i="6" s="1"/>
  <c r="E479" i="6"/>
  <c r="F479" i="6" s="1"/>
  <c r="E480" i="6"/>
  <c r="E481" i="6"/>
  <c r="F481" i="6" s="1"/>
  <c r="E482" i="6"/>
  <c r="F482" i="6" s="1"/>
  <c r="E483" i="6"/>
  <c r="F483" i="6" s="1"/>
  <c r="E484" i="6"/>
  <c r="E485" i="6"/>
  <c r="E486" i="6"/>
  <c r="F486" i="6" s="1"/>
  <c r="E487" i="6"/>
  <c r="F487" i="6" s="1"/>
  <c r="E488" i="6"/>
  <c r="E489" i="6"/>
  <c r="E490" i="6"/>
  <c r="F490" i="6" s="1"/>
  <c r="E491" i="6"/>
  <c r="F491" i="6" s="1"/>
  <c r="E492" i="6"/>
  <c r="F492" i="6" s="1"/>
  <c r="E493" i="6"/>
  <c r="F493" i="6" s="1"/>
  <c r="E494" i="6"/>
  <c r="F494" i="6" s="1"/>
  <c r="E495" i="6"/>
  <c r="F495" i="6" s="1"/>
  <c r="E496" i="6"/>
  <c r="E497" i="6"/>
  <c r="F497" i="6" s="1"/>
  <c r="E498" i="6"/>
  <c r="F498" i="6" s="1"/>
  <c r="E499" i="6"/>
  <c r="F499" i="6" s="1"/>
  <c r="E500" i="6"/>
  <c r="E501" i="6"/>
  <c r="E502" i="6"/>
  <c r="F502" i="6" s="1"/>
  <c r="E503" i="6"/>
  <c r="F503" i="6" s="1"/>
  <c r="E504" i="6"/>
  <c r="E505" i="6"/>
  <c r="E506" i="6"/>
  <c r="F506" i="6" s="1"/>
  <c r="E507" i="6"/>
  <c r="F507" i="6" s="1"/>
  <c r="E508" i="6"/>
  <c r="F508" i="6" s="1"/>
  <c r="E509" i="6"/>
  <c r="F509" i="6" s="1"/>
  <c r="E510" i="6"/>
  <c r="F510" i="6" s="1"/>
  <c r="E511" i="6"/>
  <c r="F511" i="6" s="1"/>
  <c r="E512" i="6"/>
  <c r="E513" i="6"/>
  <c r="F513" i="6" s="1"/>
  <c r="E514" i="6"/>
  <c r="F514" i="6" s="1"/>
  <c r="E515" i="6"/>
  <c r="F515" i="6" s="1"/>
  <c r="E516" i="6"/>
  <c r="E517" i="6"/>
  <c r="E518" i="6"/>
  <c r="F518" i="6" s="1"/>
  <c r="E519" i="6"/>
  <c r="F519" i="6" s="1"/>
  <c r="E520" i="6"/>
  <c r="E521" i="6"/>
  <c r="E522" i="6"/>
  <c r="F522" i="6" s="1"/>
  <c r="E523" i="6"/>
  <c r="F523" i="6" s="1"/>
  <c r="E524" i="6"/>
  <c r="F524" i="6" s="1"/>
  <c r="E525" i="6"/>
  <c r="F525" i="6" s="1"/>
  <c r="E526" i="6"/>
  <c r="F526" i="6" s="1"/>
  <c r="E527" i="6"/>
  <c r="F527" i="6" s="1"/>
  <c r="E528" i="6"/>
  <c r="E529" i="6"/>
  <c r="F529" i="6" s="1"/>
  <c r="E530" i="6"/>
  <c r="F530" i="6" s="1"/>
  <c r="E531" i="6"/>
  <c r="F531" i="6" s="1"/>
  <c r="E532" i="6"/>
  <c r="E533" i="6"/>
  <c r="E534" i="6"/>
  <c r="F534" i="6" s="1"/>
  <c r="E535" i="6"/>
  <c r="F535" i="6" s="1"/>
  <c r="E536" i="6"/>
  <c r="E537" i="6"/>
  <c r="E538" i="6"/>
  <c r="F538" i="6" s="1"/>
  <c r="E539" i="6"/>
  <c r="F539" i="6" s="1"/>
  <c r="E540" i="6"/>
  <c r="F540" i="6" s="1"/>
  <c r="E541" i="6"/>
  <c r="F541" i="6" s="1"/>
  <c r="E542" i="6"/>
  <c r="F542" i="6" s="1"/>
  <c r="E543" i="6"/>
  <c r="F543" i="6" s="1"/>
  <c r="E544" i="6"/>
  <c r="E545" i="6"/>
  <c r="F545" i="6" s="1"/>
  <c r="E546" i="6"/>
  <c r="F546" i="6" s="1"/>
  <c r="E547" i="6"/>
  <c r="F547" i="6" s="1"/>
  <c r="E548" i="6"/>
  <c r="E549" i="6"/>
  <c r="E550" i="6"/>
  <c r="F550" i="6" s="1"/>
  <c r="E551" i="6"/>
  <c r="F551" i="6" s="1"/>
  <c r="E552" i="6"/>
  <c r="E553" i="6"/>
  <c r="E554" i="6"/>
  <c r="F554" i="6" s="1"/>
  <c r="E555" i="6"/>
  <c r="F555" i="6" s="1"/>
  <c r="E556" i="6"/>
  <c r="F556" i="6" s="1"/>
  <c r="E557" i="6"/>
  <c r="F557" i="6" s="1"/>
  <c r="E558" i="6"/>
  <c r="F558" i="6" s="1"/>
  <c r="E559" i="6"/>
  <c r="F559" i="6" s="1"/>
  <c r="E560" i="6"/>
  <c r="E561" i="6"/>
  <c r="F561" i="6" s="1"/>
  <c r="E562" i="6"/>
  <c r="F562" i="6" s="1"/>
  <c r="E563" i="6"/>
  <c r="F563" i="6" s="1"/>
  <c r="E564" i="6"/>
  <c r="E565" i="6"/>
  <c r="E566" i="6"/>
  <c r="F566" i="6" s="1"/>
  <c r="E567" i="6"/>
  <c r="F567" i="6" s="1"/>
  <c r="E568" i="6"/>
  <c r="E569" i="6"/>
  <c r="E570" i="6"/>
  <c r="F570" i="6" s="1"/>
  <c r="E571" i="6"/>
  <c r="F571" i="6" s="1"/>
  <c r="E572" i="6"/>
  <c r="F572" i="6" s="1"/>
  <c r="E573" i="6"/>
  <c r="F573" i="6" s="1"/>
  <c r="E574" i="6"/>
  <c r="F574" i="6" s="1"/>
  <c r="E575" i="6"/>
  <c r="F575" i="6" s="1"/>
  <c r="E576" i="6"/>
  <c r="E577" i="6"/>
  <c r="F577" i="6" s="1"/>
  <c r="E578" i="6"/>
  <c r="F578" i="6" s="1"/>
  <c r="E579" i="6"/>
  <c r="F579" i="6" s="1"/>
  <c r="E580" i="6"/>
  <c r="E581" i="6"/>
  <c r="E582" i="6"/>
  <c r="F582" i="6" s="1"/>
  <c r="E583" i="6"/>
  <c r="F583" i="6" s="1"/>
  <c r="E584" i="6"/>
  <c r="E585" i="6"/>
  <c r="E586" i="6"/>
  <c r="F586" i="6" s="1"/>
  <c r="E587" i="6"/>
  <c r="F587" i="6" s="1"/>
  <c r="E588" i="6"/>
  <c r="F588" i="6" s="1"/>
  <c r="E589" i="6"/>
  <c r="F589" i="6" s="1"/>
  <c r="E590" i="6"/>
  <c r="F590" i="6" s="1"/>
  <c r="E591" i="6"/>
  <c r="F591" i="6" s="1"/>
  <c r="E592" i="6"/>
  <c r="E593" i="6"/>
  <c r="F593" i="6" s="1"/>
  <c r="E594" i="6"/>
  <c r="F594" i="6" s="1"/>
  <c r="E595" i="6"/>
  <c r="F595" i="6" s="1"/>
  <c r="E596" i="6"/>
  <c r="E597" i="6"/>
  <c r="E598" i="6"/>
  <c r="F598" i="6" s="1"/>
  <c r="E599" i="6"/>
  <c r="F599" i="6" s="1"/>
  <c r="E600" i="6"/>
  <c r="E601" i="6"/>
  <c r="E602" i="6"/>
  <c r="F602" i="6" s="1"/>
  <c r="E603" i="6"/>
  <c r="F603" i="6" s="1"/>
  <c r="E604" i="6"/>
  <c r="F604" i="6" s="1"/>
  <c r="E605" i="6"/>
  <c r="F605" i="6" s="1"/>
  <c r="E606" i="6"/>
  <c r="F606" i="6" s="1"/>
  <c r="E607" i="6"/>
  <c r="F607" i="6" s="1"/>
  <c r="E608" i="6"/>
  <c r="E609" i="6"/>
  <c r="F609" i="6" s="1"/>
  <c r="E610" i="6"/>
  <c r="F610" i="6" s="1"/>
  <c r="E611" i="6"/>
  <c r="F611" i="6" s="1"/>
  <c r="E612" i="6"/>
  <c r="E613" i="6"/>
  <c r="E614" i="6"/>
  <c r="F614" i="6" s="1"/>
  <c r="E615" i="6"/>
  <c r="F615" i="6" s="1"/>
  <c r="E616" i="6"/>
  <c r="E617" i="6"/>
  <c r="E618" i="6"/>
  <c r="F618" i="6" s="1"/>
  <c r="E619" i="6"/>
  <c r="F619" i="6" s="1"/>
  <c r="E620" i="6"/>
  <c r="F620" i="6" s="1"/>
  <c r="E621" i="6"/>
  <c r="F621" i="6" s="1"/>
  <c r="E622" i="6"/>
  <c r="F622" i="6" s="1"/>
  <c r="E623" i="6"/>
  <c r="F623" i="6" s="1"/>
  <c r="E624" i="6"/>
  <c r="E625" i="6"/>
  <c r="F625" i="6" s="1"/>
  <c r="E626" i="6"/>
  <c r="F626" i="6" s="1"/>
  <c r="E627" i="6"/>
  <c r="F627" i="6" s="1"/>
  <c r="E628" i="6"/>
  <c r="E629" i="6"/>
  <c r="E630" i="6"/>
  <c r="F630" i="6" s="1"/>
  <c r="E631" i="6"/>
  <c r="F631" i="6" s="1"/>
  <c r="E632" i="6"/>
  <c r="E633" i="6"/>
  <c r="E634" i="6"/>
  <c r="F634" i="6" s="1"/>
  <c r="E635" i="6"/>
  <c r="F635" i="6" s="1"/>
  <c r="E636" i="6"/>
  <c r="F636" i="6" s="1"/>
  <c r="E637" i="6"/>
  <c r="F637" i="6" s="1"/>
  <c r="E638" i="6"/>
  <c r="F638" i="6" s="1"/>
  <c r="E639" i="6"/>
  <c r="F639" i="6" s="1"/>
  <c r="E640" i="6"/>
  <c r="E641" i="6"/>
  <c r="F641" i="6" s="1"/>
  <c r="E642" i="6"/>
  <c r="F642" i="6" s="1"/>
  <c r="E643" i="6"/>
  <c r="F643" i="6" s="1"/>
  <c r="E644" i="6"/>
  <c r="E645" i="6"/>
  <c r="E646" i="6"/>
  <c r="F646" i="6" s="1"/>
  <c r="E647" i="6"/>
  <c r="F647" i="6" s="1"/>
  <c r="E648" i="6"/>
  <c r="E649" i="6"/>
  <c r="E650" i="6"/>
  <c r="F650" i="6" s="1"/>
  <c r="E651" i="6"/>
  <c r="F651" i="6" s="1"/>
  <c r="E652" i="6"/>
  <c r="F652" i="6" s="1"/>
  <c r="E653" i="6"/>
  <c r="F653" i="6" s="1"/>
  <c r="E654" i="6"/>
  <c r="F654" i="6" s="1"/>
  <c r="E655" i="6"/>
  <c r="F655" i="6" s="1"/>
  <c r="E656" i="6"/>
  <c r="E657" i="6"/>
  <c r="F657" i="6" s="1"/>
  <c r="E658" i="6"/>
  <c r="F658" i="6" s="1"/>
  <c r="E659" i="6"/>
  <c r="F659" i="6" s="1"/>
  <c r="E660" i="6"/>
  <c r="E661" i="6"/>
  <c r="E662" i="6"/>
  <c r="F662" i="6" s="1"/>
  <c r="E663" i="6"/>
  <c r="F663" i="6" s="1"/>
  <c r="E664" i="6"/>
  <c r="E665" i="6"/>
  <c r="E666" i="6"/>
  <c r="F666" i="6" s="1"/>
  <c r="E667" i="6"/>
  <c r="F667" i="6" s="1"/>
  <c r="E668" i="6"/>
  <c r="F668" i="6" s="1"/>
  <c r="E669" i="6"/>
  <c r="F669" i="6" s="1"/>
  <c r="E670" i="6"/>
  <c r="F670" i="6" s="1"/>
  <c r="E671" i="6"/>
  <c r="F671" i="6" s="1"/>
  <c r="E672" i="6"/>
  <c r="E673" i="6"/>
  <c r="F673" i="6" s="1"/>
  <c r="E674" i="6"/>
  <c r="F674" i="6" s="1"/>
  <c r="E675" i="6"/>
  <c r="F675" i="6" s="1"/>
  <c r="E676" i="6"/>
  <c r="E677" i="6"/>
  <c r="E678" i="6"/>
  <c r="F678" i="6" s="1"/>
  <c r="E679" i="6"/>
  <c r="F679" i="6" s="1"/>
  <c r="E680" i="6"/>
  <c r="E681" i="6"/>
  <c r="E682" i="6"/>
  <c r="F682" i="6" s="1"/>
  <c r="E683" i="6"/>
  <c r="F683" i="6" s="1"/>
  <c r="E684" i="6"/>
  <c r="F684" i="6" s="1"/>
  <c r="E685" i="6"/>
  <c r="F685" i="6" s="1"/>
  <c r="E686" i="6"/>
  <c r="F686" i="6" s="1"/>
  <c r="E687" i="6"/>
  <c r="F687" i="6" s="1"/>
  <c r="E688" i="6"/>
  <c r="E689" i="6"/>
  <c r="F689" i="6" s="1"/>
  <c r="E690" i="6"/>
  <c r="F690" i="6" s="1"/>
  <c r="E691" i="6"/>
  <c r="F691" i="6" s="1"/>
  <c r="E692" i="6"/>
  <c r="E693" i="6"/>
  <c r="E694" i="6"/>
  <c r="F694" i="6" s="1"/>
  <c r="E695" i="6"/>
  <c r="F695" i="6" s="1"/>
  <c r="E696" i="6"/>
  <c r="E697" i="6"/>
  <c r="E698" i="6"/>
  <c r="F698" i="6" s="1"/>
  <c r="E699" i="6"/>
  <c r="F699" i="6" s="1"/>
  <c r="E700" i="6"/>
  <c r="F700" i="6" s="1"/>
  <c r="E701" i="6"/>
  <c r="F701" i="6" s="1"/>
  <c r="E702" i="6"/>
  <c r="F702" i="6" s="1"/>
  <c r="E703" i="6"/>
  <c r="F703" i="6" s="1"/>
  <c r="E704" i="6"/>
  <c r="E705" i="6"/>
  <c r="F705" i="6" s="1"/>
  <c r="E706" i="6"/>
  <c r="F706" i="6" s="1"/>
  <c r="E707" i="6"/>
  <c r="F707" i="6" s="1"/>
  <c r="E708" i="6"/>
  <c r="E709" i="6"/>
  <c r="E710" i="6"/>
  <c r="F710" i="6" s="1"/>
  <c r="E711" i="6"/>
  <c r="F711" i="6" s="1"/>
  <c r="E712" i="6"/>
  <c r="E713" i="6"/>
  <c r="E714" i="6"/>
  <c r="F714" i="6" s="1"/>
  <c r="E715" i="6"/>
  <c r="F715" i="6" s="1"/>
  <c r="E716" i="6"/>
  <c r="F716" i="6" s="1"/>
  <c r="E717" i="6"/>
  <c r="F717" i="6" s="1"/>
  <c r="E718" i="6"/>
  <c r="F718" i="6" s="1"/>
  <c r="E719" i="6"/>
  <c r="F719" i="6" s="1"/>
  <c r="E720" i="6"/>
  <c r="E721" i="6"/>
  <c r="F721" i="6" s="1"/>
  <c r="E722" i="6"/>
  <c r="F722" i="6" s="1"/>
  <c r="E723" i="6"/>
  <c r="F723" i="6" s="1"/>
  <c r="E724" i="6"/>
  <c r="E725" i="6"/>
  <c r="E726" i="6"/>
  <c r="F726" i="6" s="1"/>
  <c r="E727" i="6"/>
  <c r="F727" i="6" s="1"/>
  <c r="E728" i="6"/>
  <c r="E729" i="6"/>
  <c r="E730" i="6"/>
  <c r="F730" i="6" s="1"/>
  <c r="E731" i="6"/>
  <c r="F731" i="6" s="1"/>
  <c r="E732" i="6"/>
  <c r="F732" i="6" s="1"/>
  <c r="E733" i="6"/>
  <c r="F733" i="6" s="1"/>
  <c r="E734" i="6"/>
  <c r="F734" i="6" s="1"/>
  <c r="E735" i="6"/>
  <c r="F735" i="6" s="1"/>
  <c r="E736" i="6"/>
  <c r="E737" i="6"/>
  <c r="F737" i="6" s="1"/>
  <c r="E738" i="6"/>
  <c r="F738" i="6" s="1"/>
  <c r="E739" i="6"/>
  <c r="F739" i="6" s="1"/>
  <c r="E740" i="6"/>
  <c r="E741" i="6"/>
  <c r="E742" i="6"/>
  <c r="F742" i="6" s="1"/>
  <c r="E743" i="6"/>
  <c r="F743" i="6" s="1"/>
  <c r="E744" i="6"/>
  <c r="E745" i="6"/>
  <c r="E746" i="6"/>
  <c r="F746" i="6" s="1"/>
  <c r="E747" i="6"/>
  <c r="F747" i="6" s="1"/>
  <c r="E748" i="6"/>
  <c r="F748" i="6" s="1"/>
  <c r="E749" i="6"/>
  <c r="F749" i="6" s="1"/>
  <c r="E750" i="6"/>
  <c r="F750" i="6" s="1"/>
  <c r="E751" i="6"/>
  <c r="F751" i="6" s="1"/>
  <c r="E752" i="6"/>
  <c r="E753" i="6"/>
  <c r="F753" i="6" s="1"/>
  <c r="E754" i="6"/>
  <c r="F754" i="6" s="1"/>
  <c r="E755" i="6"/>
  <c r="F755" i="6" s="1"/>
  <c r="E756" i="6"/>
  <c r="E757" i="6"/>
  <c r="E758" i="6"/>
  <c r="F758" i="6" s="1"/>
  <c r="E759" i="6"/>
  <c r="F759" i="6" s="1"/>
  <c r="E760" i="6"/>
  <c r="E761" i="6"/>
  <c r="E762" i="6"/>
  <c r="F762" i="6" s="1"/>
  <c r="E763" i="6"/>
  <c r="F763" i="6" s="1"/>
  <c r="E764" i="6"/>
  <c r="F764" i="6" s="1"/>
  <c r="E765" i="6"/>
  <c r="F765" i="6" s="1"/>
  <c r="E766" i="6"/>
  <c r="F766" i="6" s="1"/>
  <c r="E767" i="6"/>
  <c r="E768" i="6"/>
  <c r="F768" i="6" s="1"/>
  <c r="E769" i="6"/>
  <c r="F769" i="6" s="1"/>
  <c r="E770" i="6"/>
  <c r="F770" i="6" s="1"/>
  <c r="E771" i="6"/>
  <c r="F771" i="6" s="1"/>
  <c r="E772" i="6"/>
  <c r="F772" i="6" s="1"/>
  <c r="E773" i="6"/>
  <c r="F773" i="6" s="1"/>
  <c r="E774" i="6"/>
  <c r="F774" i="6" s="1"/>
  <c r="E775" i="6"/>
  <c r="F775" i="6" s="1"/>
  <c r="E776" i="6"/>
  <c r="F776" i="6" s="1"/>
  <c r="E777" i="6"/>
  <c r="F777" i="6" s="1"/>
  <c r="E778" i="6"/>
  <c r="F778" i="6" s="1"/>
  <c r="E779" i="6"/>
  <c r="F779" i="6" s="1"/>
  <c r="E780" i="6"/>
  <c r="F780" i="6" s="1"/>
  <c r="E781" i="6"/>
  <c r="F781" i="6" s="1"/>
  <c r="E782" i="6"/>
  <c r="F782" i="6" s="1"/>
  <c r="E783" i="6"/>
  <c r="E784" i="6"/>
  <c r="F784" i="6" s="1"/>
  <c r="E785" i="6"/>
  <c r="F785" i="6" s="1"/>
  <c r="E786" i="6"/>
  <c r="F786" i="6" s="1"/>
  <c r="E787" i="6"/>
  <c r="F787" i="6" s="1"/>
  <c r="E788" i="6"/>
  <c r="F788" i="6" s="1"/>
  <c r="E789" i="6"/>
  <c r="F789" i="6" s="1"/>
  <c r="E790" i="6"/>
  <c r="F790" i="6" s="1"/>
  <c r="E791" i="6"/>
  <c r="F791" i="6" s="1"/>
  <c r="E792" i="6"/>
  <c r="F792" i="6" s="1"/>
  <c r="E793" i="6"/>
  <c r="F793" i="6" s="1"/>
  <c r="E794" i="6"/>
  <c r="F794" i="6" s="1"/>
  <c r="E795" i="6"/>
  <c r="F795" i="6" s="1"/>
  <c r="E796" i="6"/>
  <c r="F796" i="6" s="1"/>
  <c r="E797" i="6"/>
  <c r="F797" i="6" s="1"/>
  <c r="E798" i="6"/>
  <c r="F798" i="6" s="1"/>
  <c r="E799" i="6"/>
  <c r="E800" i="6"/>
  <c r="F800" i="6" s="1"/>
  <c r="E801" i="6"/>
  <c r="F801" i="6" s="1"/>
  <c r="E802" i="6"/>
  <c r="F802" i="6" s="1"/>
  <c r="E803" i="6"/>
  <c r="F803" i="6" s="1"/>
  <c r="E804" i="6"/>
  <c r="F804" i="6" s="1"/>
  <c r="E805" i="6"/>
  <c r="F805" i="6" s="1"/>
  <c r="E806" i="6"/>
  <c r="F806" i="6" s="1"/>
  <c r="E807" i="6"/>
  <c r="F807" i="6" s="1"/>
  <c r="E808" i="6"/>
  <c r="F808" i="6" s="1"/>
  <c r="E809" i="6"/>
  <c r="F809" i="6" s="1"/>
  <c r="E810" i="6"/>
  <c r="F810" i="6" s="1"/>
  <c r="E811" i="6"/>
  <c r="F811" i="6" s="1"/>
  <c r="E812" i="6"/>
  <c r="F812" i="6" s="1"/>
  <c r="E813" i="6"/>
  <c r="F813" i="6" s="1"/>
  <c r="E814" i="6"/>
  <c r="F814" i="6" s="1"/>
  <c r="E815" i="6"/>
  <c r="E816" i="6"/>
  <c r="F816" i="6" s="1"/>
  <c r="E817" i="6"/>
  <c r="F817" i="6" s="1"/>
  <c r="E818" i="6"/>
  <c r="F818" i="6" s="1"/>
  <c r="E819" i="6"/>
  <c r="F819" i="6" s="1"/>
  <c r="E820" i="6"/>
  <c r="F820" i="6" s="1"/>
  <c r="E821" i="6"/>
  <c r="F821" i="6" s="1"/>
  <c r="E822" i="6"/>
  <c r="F822" i="6" s="1"/>
  <c r="E823" i="6"/>
  <c r="F823" i="6" s="1"/>
  <c r="E824" i="6"/>
  <c r="F824" i="6" s="1"/>
  <c r="E825" i="6"/>
  <c r="F825" i="6" s="1"/>
  <c r="E826" i="6"/>
  <c r="F826" i="6" s="1"/>
  <c r="E827" i="6"/>
  <c r="F827" i="6" s="1"/>
  <c r="E828" i="6"/>
  <c r="F828" i="6" s="1"/>
  <c r="E829" i="6"/>
  <c r="F829" i="6" s="1"/>
  <c r="E830" i="6"/>
  <c r="F830" i="6" s="1"/>
  <c r="E831" i="6"/>
  <c r="E832" i="6"/>
  <c r="F832" i="6" s="1"/>
  <c r="E833" i="6"/>
  <c r="F833" i="6" s="1"/>
  <c r="E834" i="6"/>
  <c r="F834" i="6" s="1"/>
  <c r="E835" i="6"/>
  <c r="F835" i="6" s="1"/>
  <c r="E836" i="6"/>
  <c r="F836" i="6" s="1"/>
  <c r="E837" i="6"/>
  <c r="F837" i="6" s="1"/>
  <c r="E838" i="6"/>
  <c r="F838" i="6" s="1"/>
  <c r="E839" i="6"/>
  <c r="F839" i="6" s="1"/>
  <c r="E840" i="6"/>
  <c r="F840" i="6" s="1"/>
  <c r="E841" i="6"/>
  <c r="F841" i="6" s="1"/>
  <c r="E2" i="6"/>
  <c r="F2" i="6" s="1"/>
  <c r="E8" i="10" l="1"/>
  <c r="D9" i="10"/>
  <c r="D17" i="9"/>
  <c r="E16" i="9"/>
  <c r="I3" i="6"/>
  <c r="I2" i="6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4" i="4" s="1"/>
  <c r="F2" i="4"/>
  <c r="K2" i="4" s="1"/>
  <c r="K7" i="4"/>
  <c r="K8" i="5"/>
  <c r="K9" i="5" s="1"/>
  <c r="K6" i="5"/>
  <c r="K5" i="5"/>
  <c r="K7" i="5" s="1"/>
  <c r="D2" i="5"/>
  <c r="D3" i="5" s="1"/>
  <c r="E3" i="5" s="1"/>
  <c r="K8" i="4"/>
  <c r="K9" i="4" s="1"/>
  <c r="K6" i="4"/>
  <c r="K5" i="4"/>
  <c r="D2" i="4"/>
  <c r="D3" i="4" s="1"/>
  <c r="D4" i="4" s="1"/>
  <c r="E9" i="10" l="1"/>
  <c r="D10" i="10"/>
  <c r="D18" i="9"/>
  <c r="E17" i="9"/>
  <c r="E3" i="4"/>
  <c r="K2" i="5"/>
  <c r="K4" i="5"/>
  <c r="K3" i="5"/>
  <c r="D4" i="5"/>
  <c r="D5" i="4"/>
  <c r="E4" i="4"/>
  <c r="K3" i="4"/>
  <c r="F5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4" i="3"/>
  <c r="F3" i="3"/>
  <c r="H4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K6" i="2"/>
  <c r="K5" i="2"/>
  <c r="K7" i="2" s="1"/>
  <c r="K8" i="2"/>
  <c r="K9" i="2" s="1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D2" i="2"/>
  <c r="D3" i="2" s="1"/>
  <c r="E10" i="10" l="1"/>
  <c r="D11" i="10"/>
  <c r="E18" i="9"/>
  <c r="D19" i="9"/>
  <c r="K2" i="2"/>
  <c r="K3" i="2"/>
  <c r="K4" i="2"/>
  <c r="H3" i="3"/>
  <c r="E4" i="5"/>
  <c r="D5" i="5"/>
  <c r="D6" i="4"/>
  <c r="E5" i="4"/>
  <c r="D4" i="2"/>
  <c r="E11" i="10" l="1"/>
  <c r="D12" i="10"/>
  <c r="E19" i="9"/>
  <c r="D20" i="9"/>
  <c r="E5" i="5"/>
  <c r="D6" i="5"/>
  <c r="D7" i="4"/>
  <c r="E6" i="4"/>
  <c r="D5" i="2"/>
  <c r="E12" i="10" l="1"/>
  <c r="D13" i="10"/>
  <c r="D21" i="9"/>
  <c r="E20" i="9"/>
  <c r="E6" i="5"/>
  <c r="D7" i="5"/>
  <c r="D8" i="4"/>
  <c r="E7" i="4"/>
  <c r="D6" i="2"/>
  <c r="E13" i="10" l="1"/>
  <c r="D14" i="10"/>
  <c r="D22" i="9"/>
  <c r="E21" i="9"/>
  <c r="E7" i="5"/>
  <c r="D8" i="5"/>
  <c r="D9" i="4"/>
  <c r="E8" i="4"/>
  <c r="D7" i="2"/>
  <c r="D15" i="10" l="1"/>
  <c r="E14" i="10"/>
  <c r="E22" i="9"/>
  <c r="D23" i="9"/>
  <c r="E8" i="5"/>
  <c r="D9" i="5"/>
  <c r="D10" i="4"/>
  <c r="E9" i="4"/>
  <c r="D8" i="2"/>
  <c r="D16" i="10" l="1"/>
  <c r="E15" i="10"/>
  <c r="E23" i="9"/>
  <c r="D24" i="9"/>
  <c r="E9" i="5"/>
  <c r="D10" i="5"/>
  <c r="D11" i="4"/>
  <c r="E10" i="4"/>
  <c r="D9" i="2"/>
  <c r="E16" i="10" l="1"/>
  <c r="D17" i="10"/>
  <c r="D25" i="9"/>
  <c r="E24" i="9"/>
  <c r="E10" i="5"/>
  <c r="D11" i="5"/>
  <c r="D12" i="4"/>
  <c r="E11" i="4"/>
  <c r="D10" i="2"/>
  <c r="E17" i="10" l="1"/>
  <c r="D18" i="10"/>
  <c r="D26" i="9"/>
  <c r="E25" i="9"/>
  <c r="D12" i="5"/>
  <c r="E11" i="5"/>
  <c r="E12" i="4"/>
  <c r="D13" i="4"/>
  <c r="D11" i="2"/>
  <c r="D19" i="10" l="1"/>
  <c r="E18" i="10"/>
  <c r="E26" i="9"/>
  <c r="D27" i="9"/>
  <c r="D13" i="5"/>
  <c r="E12" i="5"/>
  <c r="D14" i="4"/>
  <c r="E13" i="4"/>
  <c r="D12" i="2"/>
  <c r="D20" i="10" l="1"/>
  <c r="E19" i="10"/>
  <c r="E27" i="9"/>
  <c r="D28" i="9"/>
  <c r="E13" i="5"/>
  <c r="D14" i="5"/>
  <c r="D15" i="4"/>
  <c r="E14" i="4"/>
  <c r="D13" i="2"/>
  <c r="E20" i="10" l="1"/>
  <c r="D21" i="10"/>
  <c r="D29" i="9"/>
  <c r="E28" i="9"/>
  <c r="E14" i="5"/>
  <c r="D15" i="5"/>
  <c r="E15" i="4"/>
  <c r="D16" i="4"/>
  <c r="D14" i="2"/>
  <c r="E21" i="10" l="1"/>
  <c r="D22" i="10"/>
  <c r="D30" i="9"/>
  <c r="E29" i="9"/>
  <c r="E15" i="5"/>
  <c r="D16" i="5"/>
  <c r="E16" i="4"/>
  <c r="D17" i="4"/>
  <c r="D15" i="2"/>
  <c r="D23" i="10" l="1"/>
  <c r="E22" i="10"/>
  <c r="E30" i="9"/>
  <c r="D31" i="9"/>
  <c r="D17" i="5"/>
  <c r="E16" i="5"/>
  <c r="E17" i="4"/>
  <c r="D18" i="4"/>
  <c r="D16" i="2"/>
  <c r="D24" i="10" l="1"/>
  <c r="E23" i="10"/>
  <c r="E31" i="9"/>
  <c r="D32" i="9"/>
  <c r="D18" i="5"/>
  <c r="E17" i="5"/>
  <c r="D19" i="4"/>
  <c r="E18" i="4"/>
  <c r="D17" i="2"/>
  <c r="E24" i="10" l="1"/>
  <c r="D25" i="10"/>
  <c r="D33" i="9"/>
  <c r="E32" i="9"/>
  <c r="E18" i="5"/>
  <c r="D19" i="5"/>
  <c r="D20" i="4"/>
  <c r="E19" i="4"/>
  <c r="D18" i="2"/>
  <c r="E25" i="10" l="1"/>
  <c r="D26" i="10"/>
  <c r="D34" i="9"/>
  <c r="E33" i="9"/>
  <c r="D20" i="5"/>
  <c r="E19" i="5"/>
  <c r="E20" i="4"/>
  <c r="D21" i="4"/>
  <c r="D19" i="2"/>
  <c r="D27" i="10" l="1"/>
  <c r="E26" i="10"/>
  <c r="E34" i="9"/>
  <c r="D35" i="9"/>
  <c r="D21" i="5"/>
  <c r="E20" i="5"/>
  <c r="D22" i="4"/>
  <c r="E21" i="4"/>
  <c r="D20" i="2"/>
  <c r="D28" i="10" l="1"/>
  <c r="E27" i="10"/>
  <c r="E35" i="9"/>
  <c r="D36" i="9"/>
  <c r="E21" i="5"/>
  <c r="D22" i="5"/>
  <c r="D23" i="4"/>
  <c r="E22" i="4"/>
  <c r="D21" i="2"/>
  <c r="E28" i="10" l="1"/>
  <c r="D29" i="10"/>
  <c r="D37" i="9"/>
  <c r="E36" i="9"/>
  <c r="E22" i="5"/>
  <c r="D23" i="5"/>
  <c r="E23" i="4"/>
  <c r="D24" i="4"/>
  <c r="D22" i="2"/>
  <c r="E29" i="10" l="1"/>
  <c r="D30" i="10"/>
  <c r="D38" i="9"/>
  <c r="E37" i="9"/>
  <c r="E23" i="5"/>
  <c r="D24" i="5"/>
  <c r="E24" i="4"/>
  <c r="D25" i="4"/>
  <c r="D23" i="2"/>
  <c r="D31" i="10" l="1"/>
  <c r="E30" i="10"/>
  <c r="E38" i="9"/>
  <c r="D39" i="9"/>
  <c r="D25" i="5"/>
  <c r="E24" i="5"/>
  <c r="E25" i="4"/>
  <c r="D26" i="4"/>
  <c r="D24" i="2"/>
  <c r="D32" i="10" l="1"/>
  <c r="E31" i="10"/>
  <c r="E39" i="9"/>
  <c r="D40" i="9"/>
  <c r="D26" i="5"/>
  <c r="E25" i="5"/>
  <c r="D27" i="4"/>
  <c r="E26" i="4"/>
  <c r="D25" i="2"/>
  <c r="E32" i="10" l="1"/>
  <c r="D33" i="10"/>
  <c r="D41" i="9"/>
  <c r="E40" i="9"/>
  <c r="E26" i="5"/>
  <c r="D27" i="5"/>
  <c r="D28" i="4"/>
  <c r="E27" i="4"/>
  <c r="D26" i="2"/>
  <c r="E33" i="10" l="1"/>
  <c r="D34" i="10"/>
  <c r="D42" i="9"/>
  <c r="E41" i="9"/>
  <c r="D28" i="5"/>
  <c r="E27" i="5"/>
  <c r="E28" i="4"/>
  <c r="D29" i="4"/>
  <c r="D27" i="2"/>
  <c r="D35" i="10" l="1"/>
  <c r="E34" i="10"/>
  <c r="E42" i="9"/>
  <c r="D43" i="9"/>
  <c r="D29" i="5"/>
  <c r="E28" i="5"/>
  <c r="D30" i="4"/>
  <c r="E29" i="4"/>
  <c r="D28" i="2"/>
  <c r="D36" i="10" l="1"/>
  <c r="E35" i="10"/>
  <c r="E43" i="9"/>
  <c r="D44" i="9"/>
  <c r="E29" i="5"/>
  <c r="D30" i="5"/>
  <c r="D31" i="4"/>
  <c r="E30" i="4"/>
  <c r="D29" i="2"/>
  <c r="E36" i="10" l="1"/>
  <c r="D37" i="10"/>
  <c r="D45" i="9"/>
  <c r="E44" i="9"/>
  <c r="E30" i="5"/>
  <c r="D31" i="5"/>
  <c r="E31" i="4"/>
  <c r="D32" i="4"/>
  <c r="D30" i="2"/>
  <c r="E37" i="10" l="1"/>
  <c r="D38" i="10"/>
  <c r="D46" i="9"/>
  <c r="E45" i="9"/>
  <c r="E31" i="5"/>
  <c r="D32" i="5"/>
  <c r="E32" i="4"/>
  <c r="D33" i="4"/>
  <c r="D31" i="2"/>
  <c r="D39" i="10" l="1"/>
  <c r="E38" i="10"/>
  <c r="E46" i="9"/>
  <c r="D47" i="9"/>
  <c r="D33" i="5"/>
  <c r="E32" i="5"/>
  <c r="E33" i="4"/>
  <c r="D34" i="4"/>
  <c r="D32" i="2"/>
  <c r="D40" i="10" l="1"/>
  <c r="E39" i="10"/>
  <c r="E47" i="9"/>
  <c r="D48" i="9"/>
  <c r="D34" i="5"/>
  <c r="E33" i="5"/>
  <c r="D35" i="4"/>
  <c r="E34" i="4"/>
  <c r="D33" i="2"/>
  <c r="E40" i="10" l="1"/>
  <c r="D41" i="10"/>
  <c r="D49" i="9"/>
  <c r="E48" i="9"/>
  <c r="E34" i="5"/>
  <c r="D35" i="5"/>
  <c r="D36" i="4"/>
  <c r="E35" i="4"/>
  <c r="D34" i="2"/>
  <c r="E41" i="10" l="1"/>
  <c r="D42" i="10"/>
  <c r="D50" i="9"/>
  <c r="E49" i="9"/>
  <c r="D36" i="5"/>
  <c r="E35" i="5"/>
  <c r="E36" i="4"/>
  <c r="D37" i="4"/>
  <c r="D35" i="2"/>
  <c r="D43" i="10" l="1"/>
  <c r="E42" i="10"/>
  <c r="E50" i="9"/>
  <c r="D51" i="9"/>
  <c r="D37" i="5"/>
  <c r="E36" i="5"/>
  <c r="D38" i="4"/>
  <c r="E37" i="4"/>
  <c r="D36" i="2"/>
  <c r="D44" i="10" l="1"/>
  <c r="E43" i="10"/>
  <c r="E51" i="9"/>
  <c r="D52" i="9"/>
  <c r="E37" i="5"/>
  <c r="D38" i="5"/>
  <c r="D39" i="4"/>
  <c r="E38" i="4"/>
  <c r="D37" i="2"/>
  <c r="E44" i="10" l="1"/>
  <c r="D45" i="10"/>
  <c r="D53" i="9"/>
  <c r="E52" i="9"/>
  <c r="E38" i="5"/>
  <c r="D39" i="5"/>
  <c r="E39" i="4"/>
  <c r="D40" i="4"/>
  <c r="D38" i="2"/>
  <c r="E45" i="10" l="1"/>
  <c r="D46" i="10"/>
  <c r="D54" i="9"/>
  <c r="E53" i="9"/>
  <c r="E39" i="5"/>
  <c r="D40" i="5"/>
  <c r="E40" i="4"/>
  <c r="D41" i="4"/>
  <c r="D39" i="2"/>
  <c r="D47" i="10" l="1"/>
  <c r="E46" i="10"/>
  <c r="E54" i="9"/>
  <c r="D55" i="9"/>
  <c r="D41" i="5"/>
  <c r="E40" i="5"/>
  <c r="E41" i="4"/>
  <c r="D42" i="4"/>
  <c r="D40" i="2"/>
  <c r="D48" i="10" l="1"/>
  <c r="E47" i="10"/>
  <c r="E55" i="9"/>
  <c r="D56" i="9"/>
  <c r="D42" i="5"/>
  <c r="E41" i="5"/>
  <c r="D43" i="4"/>
  <c r="E42" i="4"/>
  <c r="D41" i="2"/>
  <c r="E48" i="10" l="1"/>
  <c r="D49" i="10"/>
  <c r="D57" i="9"/>
  <c r="E56" i="9"/>
  <c r="E42" i="5"/>
  <c r="D43" i="5"/>
  <c r="D44" i="4"/>
  <c r="E43" i="4"/>
  <c r="D42" i="2"/>
  <c r="E49" i="10" l="1"/>
  <c r="D50" i="10"/>
  <c r="D58" i="9"/>
  <c r="E57" i="9"/>
  <c r="D44" i="5"/>
  <c r="E43" i="5"/>
  <c r="E44" i="4"/>
  <c r="D45" i="4"/>
  <c r="D43" i="2"/>
  <c r="D51" i="10" l="1"/>
  <c r="E50" i="10"/>
  <c r="E58" i="9"/>
  <c r="D59" i="9"/>
  <c r="D45" i="5"/>
  <c r="E44" i="5"/>
  <c r="D46" i="4"/>
  <c r="E45" i="4"/>
  <c r="D44" i="2"/>
  <c r="D52" i="10" l="1"/>
  <c r="E51" i="10"/>
  <c r="E59" i="9"/>
  <c r="D60" i="9"/>
  <c r="E45" i="5"/>
  <c r="D46" i="5"/>
  <c r="D47" i="4"/>
  <c r="E46" i="4"/>
  <c r="D45" i="2"/>
  <c r="E52" i="10" l="1"/>
  <c r="D53" i="10"/>
  <c r="D61" i="9"/>
  <c r="E60" i="9"/>
  <c r="E46" i="5"/>
  <c r="D47" i="5"/>
  <c r="E47" i="4"/>
  <c r="D48" i="4"/>
  <c r="D46" i="2"/>
  <c r="E53" i="10" l="1"/>
  <c r="D54" i="10"/>
  <c r="D62" i="9"/>
  <c r="E61" i="9"/>
  <c r="E47" i="5"/>
  <c r="D48" i="5"/>
  <c r="E48" i="4"/>
  <c r="D49" i="4"/>
  <c r="D47" i="2"/>
  <c r="D55" i="10" l="1"/>
  <c r="E54" i="10"/>
  <c r="E62" i="9"/>
  <c r="D63" i="9"/>
  <c r="D49" i="5"/>
  <c r="E48" i="5"/>
  <c r="E49" i="4"/>
  <c r="D50" i="4"/>
  <c r="D48" i="2"/>
  <c r="D56" i="10" l="1"/>
  <c r="E55" i="10"/>
  <c r="E63" i="9"/>
  <c r="D64" i="9"/>
  <c r="D50" i="5"/>
  <c r="E49" i="5"/>
  <c r="D51" i="4"/>
  <c r="E50" i="4"/>
  <c r="D49" i="2"/>
  <c r="E56" i="10" l="1"/>
  <c r="D57" i="10"/>
  <c r="D65" i="9"/>
  <c r="E64" i="9"/>
  <c r="E50" i="5"/>
  <c r="D51" i="5"/>
  <c r="D52" i="4"/>
  <c r="E51" i="4"/>
  <c r="D50" i="2"/>
  <c r="E57" i="10" l="1"/>
  <c r="D58" i="10"/>
  <c r="D66" i="9"/>
  <c r="E65" i="9"/>
  <c r="D52" i="5"/>
  <c r="E51" i="5"/>
  <c r="E52" i="4"/>
  <c r="D53" i="4"/>
  <c r="D51" i="2"/>
  <c r="D59" i="10" l="1"/>
  <c r="E58" i="10"/>
  <c r="E66" i="9"/>
  <c r="D67" i="9"/>
  <c r="D53" i="5"/>
  <c r="E52" i="5"/>
  <c r="D54" i="4"/>
  <c r="E53" i="4"/>
  <c r="D52" i="2"/>
  <c r="D60" i="10" l="1"/>
  <c r="E59" i="10"/>
  <c r="E67" i="9"/>
  <c r="D68" i="9"/>
  <c r="E53" i="5"/>
  <c r="D54" i="5"/>
  <c r="D55" i="4"/>
  <c r="E54" i="4"/>
  <c r="D53" i="2"/>
  <c r="E60" i="10" l="1"/>
  <c r="D61" i="10"/>
  <c r="D69" i="9"/>
  <c r="E68" i="9"/>
  <c r="E54" i="5"/>
  <c r="D55" i="5"/>
  <c r="E55" i="4"/>
  <c r="D56" i="4"/>
  <c r="D54" i="2"/>
  <c r="E61" i="10" l="1"/>
  <c r="D62" i="10"/>
  <c r="D70" i="9"/>
  <c r="E69" i="9"/>
  <c r="E55" i="5"/>
  <c r="D56" i="5"/>
  <c r="E56" i="4"/>
  <c r="D57" i="4"/>
  <c r="D55" i="2"/>
  <c r="D63" i="10" l="1"/>
  <c r="E62" i="10"/>
  <c r="E70" i="9"/>
  <c r="D71" i="9"/>
  <c r="D57" i="5"/>
  <c r="E56" i="5"/>
  <c r="E57" i="4"/>
  <c r="D58" i="4"/>
  <c r="D56" i="2"/>
  <c r="D64" i="10" l="1"/>
  <c r="E63" i="10"/>
  <c r="E71" i="9"/>
  <c r="D72" i="9"/>
  <c r="D58" i="5"/>
  <c r="E57" i="5"/>
  <c r="D59" i="4"/>
  <c r="E58" i="4"/>
  <c r="D57" i="2"/>
  <c r="E64" i="10" l="1"/>
  <c r="D65" i="10"/>
  <c r="D73" i="9"/>
  <c r="E72" i="9"/>
  <c r="E58" i="5"/>
  <c r="D59" i="5"/>
  <c r="D60" i="4"/>
  <c r="E59" i="4"/>
  <c r="D58" i="2"/>
  <c r="E65" i="10" l="1"/>
  <c r="D66" i="10"/>
  <c r="D74" i="9"/>
  <c r="E73" i="9"/>
  <c r="D60" i="5"/>
  <c r="E59" i="5"/>
  <c r="E60" i="4"/>
  <c r="D61" i="4"/>
  <c r="D59" i="2"/>
  <c r="D67" i="10" l="1"/>
  <c r="E66" i="10"/>
  <c r="D75" i="9"/>
  <c r="E74" i="9"/>
  <c r="D61" i="5"/>
  <c r="E60" i="5"/>
  <c r="D62" i="4"/>
  <c r="E61" i="4"/>
  <c r="D60" i="2"/>
  <c r="E67" i="10" l="1"/>
  <c r="D68" i="10"/>
  <c r="E75" i="9"/>
  <c r="D76" i="9"/>
  <c r="E61" i="5"/>
  <c r="D62" i="5"/>
  <c r="D63" i="4"/>
  <c r="E62" i="4"/>
  <c r="D61" i="2"/>
  <c r="E68" i="10" l="1"/>
  <c r="D69" i="10"/>
  <c r="E76" i="9"/>
  <c r="D77" i="9"/>
  <c r="E62" i="5"/>
  <c r="D63" i="5"/>
  <c r="E63" i="4"/>
  <c r="D64" i="4"/>
  <c r="D62" i="2"/>
  <c r="D70" i="10" l="1"/>
  <c r="E69" i="10"/>
  <c r="D78" i="9"/>
  <c r="E77" i="9"/>
  <c r="E63" i="5"/>
  <c r="D64" i="5"/>
  <c r="E64" i="4"/>
  <c r="D65" i="4"/>
  <c r="D63" i="2"/>
  <c r="D71" i="10" l="1"/>
  <c r="E70" i="10"/>
  <c r="E78" i="9"/>
  <c r="D79" i="9"/>
  <c r="D65" i="5"/>
  <c r="E64" i="5"/>
  <c r="E65" i="4"/>
  <c r="D66" i="4"/>
  <c r="D64" i="2"/>
  <c r="E71" i="10" l="1"/>
  <c r="D72" i="10"/>
  <c r="E79" i="9"/>
  <c r="D80" i="9"/>
  <c r="D66" i="5"/>
  <c r="E65" i="5"/>
  <c r="D67" i="4"/>
  <c r="E66" i="4"/>
  <c r="D65" i="2"/>
  <c r="E72" i="10" l="1"/>
  <c r="D73" i="10"/>
  <c r="D81" i="9"/>
  <c r="E80" i="9"/>
  <c r="E66" i="5"/>
  <c r="D67" i="5"/>
  <c r="D68" i="4"/>
  <c r="E67" i="4"/>
  <c r="D66" i="2"/>
  <c r="D74" i="10" l="1"/>
  <c r="E73" i="10"/>
  <c r="D82" i="9"/>
  <c r="E81" i="9"/>
  <c r="D68" i="5"/>
  <c r="E67" i="5"/>
  <c r="E68" i="4"/>
  <c r="D69" i="4"/>
  <c r="D67" i="2"/>
  <c r="D75" i="10" l="1"/>
  <c r="E74" i="10"/>
  <c r="D83" i="9"/>
  <c r="E82" i="9"/>
  <c r="D69" i="5"/>
  <c r="E68" i="5"/>
  <c r="D70" i="4"/>
  <c r="E69" i="4"/>
  <c r="D68" i="2"/>
  <c r="E75" i="10" l="1"/>
  <c r="D76" i="10"/>
  <c r="E83" i="9"/>
  <c r="D84" i="9"/>
  <c r="E69" i="5"/>
  <c r="D70" i="5"/>
  <c r="D71" i="4"/>
  <c r="E70" i="4"/>
  <c r="D69" i="2"/>
  <c r="E76" i="10" l="1"/>
  <c r="D77" i="10"/>
  <c r="E84" i="9"/>
  <c r="D85" i="9"/>
  <c r="E70" i="5"/>
  <c r="D71" i="5"/>
  <c r="E71" i="4"/>
  <c r="D72" i="4"/>
  <c r="D70" i="2"/>
  <c r="D78" i="10" l="1"/>
  <c r="E77" i="10"/>
  <c r="D86" i="9"/>
  <c r="E85" i="9"/>
  <c r="E71" i="5"/>
  <c r="D72" i="5"/>
  <c r="E72" i="4"/>
  <c r="D73" i="4"/>
  <c r="D71" i="2"/>
  <c r="D79" i="10" l="1"/>
  <c r="E78" i="10"/>
  <c r="E86" i="9"/>
  <c r="D87" i="9"/>
  <c r="D73" i="5"/>
  <c r="E72" i="5"/>
  <c r="E73" i="4"/>
  <c r="D74" i="4"/>
  <c r="D72" i="2"/>
  <c r="E79" i="10" l="1"/>
  <c r="D80" i="10"/>
  <c r="E87" i="9"/>
  <c r="D88" i="9"/>
  <c r="D74" i="5"/>
  <c r="E73" i="5"/>
  <c r="D75" i="4"/>
  <c r="E74" i="4"/>
  <c r="D73" i="2"/>
  <c r="E80" i="10" l="1"/>
  <c r="D81" i="10"/>
  <c r="D89" i="9"/>
  <c r="E88" i="9"/>
  <c r="E74" i="5"/>
  <c r="D75" i="5"/>
  <c r="D76" i="4"/>
  <c r="E75" i="4"/>
  <c r="D74" i="2"/>
  <c r="D82" i="10" l="1"/>
  <c r="E81" i="10"/>
  <c r="D90" i="9"/>
  <c r="E89" i="9"/>
  <c r="D76" i="5"/>
  <c r="E75" i="5"/>
  <c r="E76" i="4"/>
  <c r="D77" i="4"/>
  <c r="D75" i="2"/>
  <c r="D83" i="10" l="1"/>
  <c r="E82" i="10"/>
  <c r="D91" i="9"/>
  <c r="E90" i="9"/>
  <c r="D77" i="5"/>
  <c r="E76" i="5"/>
  <c r="D78" i="4"/>
  <c r="E77" i="4"/>
  <c r="D76" i="2"/>
  <c r="E83" i="10" l="1"/>
  <c r="D84" i="10"/>
  <c r="E91" i="9"/>
  <c r="D92" i="9"/>
  <c r="E77" i="5"/>
  <c r="D78" i="5"/>
  <c r="D79" i="4"/>
  <c r="E78" i="4"/>
  <c r="D77" i="2"/>
  <c r="E84" i="10" l="1"/>
  <c r="D85" i="10"/>
  <c r="E92" i="9"/>
  <c r="D93" i="9"/>
  <c r="E78" i="5"/>
  <c r="D79" i="5"/>
  <c r="E79" i="4"/>
  <c r="D80" i="4"/>
  <c r="D78" i="2"/>
  <c r="D86" i="10" l="1"/>
  <c r="E85" i="10"/>
  <c r="D94" i="9"/>
  <c r="E93" i="9"/>
  <c r="E79" i="5"/>
  <c r="D80" i="5"/>
  <c r="E80" i="4"/>
  <c r="D81" i="4"/>
  <c r="D79" i="2"/>
  <c r="D87" i="10" l="1"/>
  <c r="E86" i="10"/>
  <c r="E94" i="9"/>
  <c r="D95" i="9"/>
  <c r="D81" i="5"/>
  <c r="E80" i="5"/>
  <c r="E81" i="4"/>
  <c r="D82" i="4"/>
  <c r="D80" i="2"/>
  <c r="E87" i="10" l="1"/>
  <c r="D88" i="10"/>
  <c r="E95" i="9"/>
  <c r="D96" i="9"/>
  <c r="D82" i="5"/>
  <c r="E81" i="5"/>
  <c r="D83" i="4"/>
  <c r="E82" i="4"/>
  <c r="D81" i="2"/>
  <c r="E88" i="10" l="1"/>
  <c r="D89" i="10"/>
  <c r="D97" i="9"/>
  <c r="E96" i="9"/>
  <c r="E82" i="5"/>
  <c r="D83" i="5"/>
  <c r="D84" i="4"/>
  <c r="E83" i="4"/>
  <c r="D82" i="2"/>
  <c r="D90" i="10" l="1"/>
  <c r="E89" i="10"/>
  <c r="D98" i="9"/>
  <c r="E97" i="9"/>
  <c r="D84" i="5"/>
  <c r="E83" i="5"/>
  <c r="E84" i="4"/>
  <c r="D85" i="4"/>
  <c r="D83" i="2"/>
  <c r="D91" i="10" l="1"/>
  <c r="E90" i="10"/>
  <c r="D99" i="9"/>
  <c r="E98" i="9"/>
  <c r="D85" i="5"/>
  <c r="E84" i="5"/>
  <c r="D86" i="4"/>
  <c r="E85" i="4"/>
  <c r="D84" i="2"/>
  <c r="E91" i="10" l="1"/>
  <c r="D92" i="10"/>
  <c r="E99" i="9"/>
  <c r="D100" i="9"/>
  <c r="E85" i="5"/>
  <c r="D86" i="5"/>
  <c r="D87" i="4"/>
  <c r="E86" i="4"/>
  <c r="D85" i="2"/>
  <c r="E92" i="10" l="1"/>
  <c r="D93" i="10"/>
  <c r="E100" i="9"/>
  <c r="D101" i="9"/>
  <c r="E86" i="5"/>
  <c r="D87" i="5"/>
  <c r="E87" i="4"/>
  <c r="D88" i="4"/>
  <c r="D86" i="2"/>
  <c r="D94" i="10" l="1"/>
  <c r="E93" i="10"/>
  <c r="D102" i="9"/>
  <c r="E101" i="9"/>
  <c r="E87" i="5"/>
  <c r="D88" i="5"/>
  <c r="E88" i="4"/>
  <c r="D89" i="4"/>
  <c r="D87" i="2"/>
  <c r="D95" i="10" l="1"/>
  <c r="E94" i="10"/>
  <c r="E102" i="9"/>
  <c r="D103" i="9"/>
  <c r="D89" i="5"/>
  <c r="E88" i="5"/>
  <c r="E89" i="4"/>
  <c r="D90" i="4"/>
  <c r="D88" i="2"/>
  <c r="E95" i="10" l="1"/>
  <c r="D96" i="10"/>
  <c r="E103" i="9"/>
  <c r="D104" i="9"/>
  <c r="D90" i="5"/>
  <c r="E89" i="5"/>
  <c r="D91" i="4"/>
  <c r="E90" i="4"/>
  <c r="D89" i="2"/>
  <c r="E96" i="10" l="1"/>
  <c r="D97" i="10"/>
  <c r="D105" i="9"/>
  <c r="E104" i="9"/>
  <c r="E90" i="5"/>
  <c r="D91" i="5"/>
  <c r="D92" i="4"/>
  <c r="E91" i="4"/>
  <c r="D90" i="2"/>
  <c r="D98" i="10" l="1"/>
  <c r="E97" i="10"/>
  <c r="D106" i="9"/>
  <c r="E105" i="9"/>
  <c r="D92" i="5"/>
  <c r="E91" i="5"/>
  <c r="E92" i="4"/>
  <c r="D93" i="4"/>
  <c r="D91" i="2"/>
  <c r="D99" i="10" l="1"/>
  <c r="E98" i="10"/>
  <c r="D107" i="9"/>
  <c r="E106" i="9"/>
  <c r="D93" i="5"/>
  <c r="E92" i="5"/>
  <c r="D94" i="4"/>
  <c r="E93" i="4"/>
  <c r="D92" i="2"/>
  <c r="E99" i="10" l="1"/>
  <c r="D100" i="10"/>
  <c r="E107" i="9"/>
  <c r="D108" i="9"/>
  <c r="E93" i="5"/>
  <c r="D94" i="5"/>
  <c r="D95" i="4"/>
  <c r="E94" i="4"/>
  <c r="D93" i="2"/>
  <c r="E100" i="10" l="1"/>
  <c r="D101" i="10"/>
  <c r="E108" i="9"/>
  <c r="D109" i="9"/>
  <c r="E94" i="5"/>
  <c r="D95" i="5"/>
  <c r="E95" i="4"/>
  <c r="D96" i="4"/>
  <c r="D94" i="2"/>
  <c r="D102" i="10" l="1"/>
  <c r="E101" i="10"/>
  <c r="D110" i="9"/>
  <c r="E109" i="9"/>
  <c r="E95" i="5"/>
  <c r="D96" i="5"/>
  <c r="E96" i="4"/>
  <c r="D97" i="4"/>
  <c r="D95" i="2"/>
  <c r="D103" i="10" l="1"/>
  <c r="E102" i="10"/>
  <c r="E110" i="9"/>
  <c r="D111" i="9"/>
  <c r="D97" i="5"/>
  <c r="E96" i="5"/>
  <c r="E97" i="4"/>
  <c r="D98" i="4"/>
  <c r="D96" i="2"/>
  <c r="E103" i="10" l="1"/>
  <c r="D104" i="10"/>
  <c r="E111" i="9"/>
  <c r="D112" i="9"/>
  <c r="D98" i="5"/>
  <c r="E97" i="5"/>
  <c r="D99" i="4"/>
  <c r="E98" i="4"/>
  <c r="D97" i="2"/>
  <c r="E104" i="10" l="1"/>
  <c r="D105" i="10"/>
  <c r="D113" i="9"/>
  <c r="E112" i="9"/>
  <c r="E98" i="5"/>
  <c r="D99" i="5"/>
  <c r="D100" i="4"/>
  <c r="E99" i="4"/>
  <c r="D98" i="2"/>
  <c r="D106" i="10" l="1"/>
  <c r="E105" i="10"/>
  <c r="D114" i="9"/>
  <c r="E113" i="9"/>
  <c r="D100" i="5"/>
  <c r="E99" i="5"/>
  <c r="E100" i="4"/>
  <c r="D101" i="4"/>
  <c r="D99" i="2"/>
  <c r="D107" i="10" l="1"/>
  <c r="E106" i="10"/>
  <c r="D115" i="9"/>
  <c r="E114" i="9"/>
  <c r="D101" i="5"/>
  <c r="E100" i="5"/>
  <c r="D102" i="4"/>
  <c r="E101" i="4"/>
  <c r="D100" i="2"/>
  <c r="E107" i="10" l="1"/>
  <c r="D108" i="10"/>
  <c r="E115" i="9"/>
  <c r="D116" i="9"/>
  <c r="E101" i="5"/>
  <c r="D102" i="5"/>
  <c r="D103" i="4"/>
  <c r="E102" i="4"/>
  <c r="D101" i="2"/>
  <c r="E108" i="10" l="1"/>
  <c r="D109" i="10"/>
  <c r="E116" i="9"/>
  <c r="D117" i="9"/>
  <c r="E102" i="5"/>
  <c r="D103" i="5"/>
  <c r="E103" i="4"/>
  <c r="D104" i="4"/>
  <c r="D102" i="2"/>
  <c r="D110" i="10" l="1"/>
  <c r="E109" i="10"/>
  <c r="D118" i="9"/>
  <c r="E117" i="9"/>
  <c r="E103" i="5"/>
  <c r="D104" i="5"/>
  <c r="E104" i="4"/>
  <c r="D105" i="4"/>
  <c r="D103" i="2"/>
  <c r="D111" i="10" l="1"/>
  <c r="E110" i="10"/>
  <c r="E118" i="9"/>
  <c r="D119" i="9"/>
  <c r="D105" i="5"/>
  <c r="E104" i="5"/>
  <c r="E105" i="4"/>
  <c r="D106" i="4"/>
  <c r="D104" i="2"/>
  <c r="E111" i="10" l="1"/>
  <c r="D112" i="10"/>
  <c r="E119" i="9"/>
  <c r="D120" i="9"/>
  <c r="D106" i="5"/>
  <c r="E105" i="5"/>
  <c r="D107" i="4"/>
  <c r="E106" i="4"/>
  <c r="D105" i="2"/>
  <c r="E112" i="10" l="1"/>
  <c r="D113" i="10"/>
  <c r="D121" i="9"/>
  <c r="E120" i="9"/>
  <c r="E106" i="5"/>
  <c r="D107" i="5"/>
  <c r="D108" i="4"/>
  <c r="E107" i="4"/>
  <c r="D106" i="2"/>
  <c r="D114" i="10" l="1"/>
  <c r="E113" i="10"/>
  <c r="D122" i="9"/>
  <c r="E121" i="9"/>
  <c r="D108" i="5"/>
  <c r="E107" i="5"/>
  <c r="E108" i="4"/>
  <c r="D109" i="4"/>
  <c r="D107" i="2"/>
  <c r="D115" i="10" l="1"/>
  <c r="E114" i="10"/>
  <c r="D123" i="9"/>
  <c r="E122" i="9"/>
  <c r="D109" i="5"/>
  <c r="E108" i="5"/>
  <c r="D110" i="4"/>
  <c r="E109" i="4"/>
  <c r="D108" i="2"/>
  <c r="E115" i="10" l="1"/>
  <c r="D116" i="10"/>
  <c r="E123" i="9"/>
  <c r="D124" i="9"/>
  <c r="E109" i="5"/>
  <c r="D110" i="5"/>
  <c r="D111" i="4"/>
  <c r="E110" i="4"/>
  <c r="D109" i="2"/>
  <c r="E116" i="10" l="1"/>
  <c r="D117" i="10"/>
  <c r="E124" i="9"/>
  <c r="D125" i="9"/>
  <c r="E110" i="5"/>
  <c r="D111" i="5"/>
  <c r="E111" i="4"/>
  <c r="D112" i="4"/>
  <c r="D110" i="2"/>
  <c r="D118" i="10" l="1"/>
  <c r="E117" i="10"/>
  <c r="D126" i="9"/>
  <c r="E125" i="9"/>
  <c r="E111" i="5"/>
  <c r="D112" i="5"/>
  <c r="E112" i="4"/>
  <c r="D113" i="4"/>
  <c r="D111" i="2"/>
  <c r="D119" i="10" l="1"/>
  <c r="E118" i="10"/>
  <c r="E126" i="9"/>
  <c r="D127" i="9"/>
  <c r="D113" i="5"/>
  <c r="E112" i="5"/>
  <c r="E113" i="4"/>
  <c r="D114" i="4"/>
  <c r="D112" i="2"/>
  <c r="E119" i="10" l="1"/>
  <c r="D120" i="10"/>
  <c r="E127" i="9"/>
  <c r="D128" i="9"/>
  <c r="D114" i="5"/>
  <c r="E113" i="5"/>
  <c r="D115" i="4"/>
  <c r="E114" i="4"/>
  <c r="D113" i="2"/>
  <c r="E120" i="10" l="1"/>
  <c r="D121" i="10"/>
  <c r="D129" i="9"/>
  <c r="E128" i="9"/>
  <c r="E114" i="5"/>
  <c r="D115" i="5"/>
  <c r="D116" i="4"/>
  <c r="E115" i="4"/>
  <c r="D114" i="2"/>
  <c r="D122" i="10" l="1"/>
  <c r="E121" i="10"/>
  <c r="D130" i="9"/>
  <c r="E129" i="9"/>
  <c r="D116" i="5"/>
  <c r="E115" i="5"/>
  <c r="E116" i="4"/>
  <c r="D117" i="4"/>
  <c r="D115" i="2"/>
  <c r="D123" i="10" l="1"/>
  <c r="E122" i="10"/>
  <c r="D131" i="9"/>
  <c r="E130" i="9"/>
  <c r="D117" i="5"/>
  <c r="E116" i="5"/>
  <c r="D118" i="4"/>
  <c r="E117" i="4"/>
  <c r="D116" i="2"/>
  <c r="E123" i="10" l="1"/>
  <c r="D124" i="10"/>
  <c r="E131" i="9"/>
  <c r="D132" i="9"/>
  <c r="E117" i="5"/>
  <c r="D118" i="5"/>
  <c r="D119" i="4"/>
  <c r="E118" i="4"/>
  <c r="D117" i="2"/>
  <c r="E124" i="10" l="1"/>
  <c r="D125" i="10"/>
  <c r="E132" i="9"/>
  <c r="D133" i="9"/>
  <c r="E118" i="5"/>
  <c r="D119" i="5"/>
  <c r="E119" i="4"/>
  <c r="D120" i="4"/>
  <c r="D118" i="2"/>
  <c r="D126" i="10" l="1"/>
  <c r="E125" i="10"/>
  <c r="D134" i="9"/>
  <c r="E133" i="9"/>
  <c r="E119" i="5"/>
  <c r="D120" i="5"/>
  <c r="E120" i="4"/>
  <c r="D121" i="4"/>
  <c r="D119" i="2"/>
  <c r="D127" i="10" l="1"/>
  <c r="E126" i="10"/>
  <c r="E134" i="9"/>
  <c r="D135" i="9"/>
  <c r="D121" i="5"/>
  <c r="E120" i="5"/>
  <c r="E121" i="4"/>
  <c r="D122" i="4"/>
  <c r="D120" i="2"/>
  <c r="E127" i="10" l="1"/>
  <c r="D128" i="10"/>
  <c r="E135" i="9"/>
  <c r="D136" i="9"/>
  <c r="D122" i="5"/>
  <c r="E121" i="5"/>
  <c r="D123" i="4"/>
  <c r="E122" i="4"/>
  <c r="D121" i="2"/>
  <c r="E128" i="10" l="1"/>
  <c r="D129" i="10"/>
  <c r="D137" i="9"/>
  <c r="E136" i="9"/>
  <c r="E122" i="5"/>
  <c r="D123" i="5"/>
  <c r="D124" i="4"/>
  <c r="E123" i="4"/>
  <c r="D122" i="2"/>
  <c r="D130" i="10" l="1"/>
  <c r="E129" i="10"/>
  <c r="D138" i="9"/>
  <c r="E137" i="9"/>
  <c r="D124" i="5"/>
  <c r="E123" i="5"/>
  <c r="E124" i="4"/>
  <c r="D125" i="4"/>
  <c r="D123" i="2"/>
  <c r="D131" i="10" l="1"/>
  <c r="E130" i="10"/>
  <c r="D139" i="9"/>
  <c r="E138" i="9"/>
  <c r="D125" i="5"/>
  <c r="E124" i="5"/>
  <c r="D126" i="4"/>
  <c r="E125" i="4"/>
  <c r="D124" i="2"/>
  <c r="E131" i="10" l="1"/>
  <c r="D132" i="10"/>
  <c r="E139" i="9"/>
  <c r="D140" i="9"/>
  <c r="E125" i="5"/>
  <c r="D126" i="5"/>
  <c r="D127" i="4"/>
  <c r="E126" i="4"/>
  <c r="D125" i="2"/>
  <c r="E132" i="10" l="1"/>
  <c r="D133" i="10"/>
  <c r="E140" i="9"/>
  <c r="D141" i="9"/>
  <c r="E126" i="5"/>
  <c r="D127" i="5"/>
  <c r="E127" i="4"/>
  <c r="D128" i="4"/>
  <c r="D126" i="2"/>
  <c r="D134" i="10" l="1"/>
  <c r="E133" i="10"/>
  <c r="D142" i="9"/>
  <c r="E141" i="9"/>
  <c r="E127" i="5"/>
  <c r="D128" i="5"/>
  <c r="E128" i="4"/>
  <c r="D129" i="4"/>
  <c r="D127" i="2"/>
  <c r="D135" i="10" l="1"/>
  <c r="E134" i="10"/>
  <c r="D143" i="9"/>
  <c r="E142" i="9"/>
  <c r="D129" i="5"/>
  <c r="E128" i="5"/>
  <c r="E129" i="4"/>
  <c r="D130" i="4"/>
  <c r="D128" i="2"/>
  <c r="E135" i="10" l="1"/>
  <c r="D136" i="10"/>
  <c r="E143" i="9"/>
  <c r="D144" i="9"/>
  <c r="D130" i="5"/>
  <c r="E129" i="5"/>
  <c r="D131" i="4"/>
  <c r="E130" i="4"/>
  <c r="D129" i="2"/>
  <c r="E136" i="10" l="1"/>
  <c r="D137" i="10"/>
  <c r="E144" i="9"/>
  <c r="D145" i="9"/>
  <c r="E130" i="5"/>
  <c r="D131" i="5"/>
  <c r="D132" i="4"/>
  <c r="E131" i="4"/>
  <c r="D130" i="2"/>
  <c r="D138" i="10" l="1"/>
  <c r="E137" i="10"/>
  <c r="D146" i="9"/>
  <c r="E145" i="9"/>
  <c r="D132" i="5"/>
  <c r="E131" i="5"/>
  <c r="E132" i="4"/>
  <c r="D133" i="4"/>
  <c r="D131" i="2"/>
  <c r="D139" i="10" l="1"/>
  <c r="E138" i="10"/>
  <c r="D147" i="9"/>
  <c r="E146" i="9"/>
  <c r="D133" i="5"/>
  <c r="E132" i="5"/>
  <c r="D134" i="4"/>
  <c r="E133" i="4"/>
  <c r="D132" i="2"/>
  <c r="E139" i="10" l="1"/>
  <c r="D140" i="10"/>
  <c r="E147" i="9"/>
  <c r="D148" i="9"/>
  <c r="E133" i="5"/>
  <c r="D134" i="5"/>
  <c r="D135" i="4"/>
  <c r="E134" i="4"/>
  <c r="D133" i="2"/>
  <c r="E140" i="10" l="1"/>
  <c r="D141" i="10"/>
  <c r="E148" i="9"/>
  <c r="D149" i="9"/>
  <c r="E134" i="5"/>
  <c r="D135" i="5"/>
  <c r="E135" i="4"/>
  <c r="D136" i="4"/>
  <c r="D134" i="2"/>
  <c r="D142" i="10" l="1"/>
  <c r="E141" i="10"/>
  <c r="D150" i="9"/>
  <c r="E149" i="9"/>
  <c r="D136" i="5"/>
  <c r="E135" i="5"/>
  <c r="E136" i="4"/>
  <c r="D137" i="4"/>
  <c r="D135" i="2"/>
  <c r="D143" i="10" l="1"/>
  <c r="E142" i="10"/>
  <c r="D151" i="9"/>
  <c r="E150" i="9"/>
  <c r="D137" i="5"/>
  <c r="E136" i="5"/>
  <c r="E137" i="4"/>
  <c r="D138" i="4"/>
  <c r="D136" i="2"/>
  <c r="E143" i="10" l="1"/>
  <c r="D144" i="10"/>
  <c r="E151" i="9"/>
  <c r="D152" i="9"/>
  <c r="E137" i="5"/>
  <c r="D138" i="5"/>
  <c r="D139" i="4"/>
  <c r="E138" i="4"/>
  <c r="D137" i="2"/>
  <c r="E144" i="10" l="1"/>
  <c r="D145" i="10"/>
  <c r="E152" i="9"/>
  <c r="D153" i="9"/>
  <c r="E138" i="5"/>
  <c r="D139" i="5"/>
  <c r="D140" i="4"/>
  <c r="E139" i="4"/>
  <c r="D138" i="2"/>
  <c r="D146" i="10" l="1"/>
  <c r="E145" i="10"/>
  <c r="D154" i="9"/>
  <c r="E153" i="9"/>
  <c r="D140" i="5"/>
  <c r="E139" i="5"/>
  <c r="E140" i="4"/>
  <c r="D141" i="4"/>
  <c r="D139" i="2"/>
  <c r="D147" i="10" l="1"/>
  <c r="E146" i="10"/>
  <c r="D155" i="9"/>
  <c r="E154" i="9"/>
  <c r="D141" i="5"/>
  <c r="E140" i="5"/>
  <c r="D142" i="4"/>
  <c r="E141" i="4"/>
  <c r="D140" i="2"/>
  <c r="E147" i="10" l="1"/>
  <c r="D148" i="10"/>
  <c r="E155" i="9"/>
  <c r="D156" i="9"/>
  <c r="E141" i="5"/>
  <c r="D142" i="5"/>
  <c r="D143" i="4"/>
  <c r="E142" i="4"/>
  <c r="D141" i="2"/>
  <c r="E148" i="10" l="1"/>
  <c r="D149" i="10"/>
  <c r="E156" i="9"/>
  <c r="D157" i="9"/>
  <c r="E142" i="5"/>
  <c r="D143" i="5"/>
  <c r="E143" i="4"/>
  <c r="D144" i="4"/>
  <c r="D142" i="2"/>
  <c r="D150" i="10" l="1"/>
  <c r="E149" i="10"/>
  <c r="D158" i="9"/>
  <c r="E157" i="9"/>
  <c r="D144" i="5"/>
  <c r="E143" i="5"/>
  <c r="E144" i="4"/>
  <c r="D145" i="4"/>
  <c r="D143" i="2"/>
  <c r="D151" i="10" l="1"/>
  <c r="E150" i="10"/>
  <c r="D159" i="9"/>
  <c r="E158" i="9"/>
  <c r="D145" i="5"/>
  <c r="E144" i="5"/>
  <c r="E145" i="4"/>
  <c r="D146" i="4"/>
  <c r="D144" i="2"/>
  <c r="E151" i="10" l="1"/>
  <c r="D152" i="10"/>
  <c r="E159" i="9"/>
  <c r="D160" i="9"/>
  <c r="E145" i="5"/>
  <c r="D146" i="5"/>
  <c r="D147" i="4"/>
  <c r="E146" i="4"/>
  <c r="D145" i="2"/>
  <c r="E152" i="10" l="1"/>
  <c r="D153" i="10"/>
  <c r="E160" i="9"/>
  <c r="D161" i="9"/>
  <c r="E146" i="5"/>
  <c r="D147" i="5"/>
  <c r="D148" i="4"/>
  <c r="E147" i="4"/>
  <c r="D146" i="2"/>
  <c r="D154" i="10" l="1"/>
  <c r="E153" i="10"/>
  <c r="D162" i="9"/>
  <c r="E161" i="9"/>
  <c r="D148" i="5"/>
  <c r="E147" i="5"/>
  <c r="E148" i="4"/>
  <c r="D149" i="4"/>
  <c r="D147" i="2"/>
  <c r="D155" i="10" l="1"/>
  <c r="E154" i="10"/>
  <c r="D163" i="9"/>
  <c r="E162" i="9"/>
  <c r="D149" i="5"/>
  <c r="E148" i="5"/>
  <c r="D150" i="4"/>
  <c r="E149" i="4"/>
  <c r="D148" i="2"/>
  <c r="E155" i="10" l="1"/>
  <c r="D156" i="10"/>
  <c r="E163" i="9"/>
  <c r="D164" i="9"/>
  <c r="E149" i="5"/>
  <c r="D150" i="5"/>
  <c r="D151" i="4"/>
  <c r="E150" i="4"/>
  <c r="D149" i="2"/>
  <c r="E156" i="10" l="1"/>
  <c r="D157" i="10"/>
  <c r="E164" i="9"/>
  <c r="D165" i="9"/>
  <c r="E150" i="5"/>
  <c r="D151" i="5"/>
  <c r="E151" i="4"/>
  <c r="D152" i="4"/>
  <c r="D150" i="2"/>
  <c r="D158" i="10" l="1"/>
  <c r="E157" i="10"/>
  <c r="D166" i="9"/>
  <c r="E165" i="9"/>
  <c r="D152" i="5"/>
  <c r="E151" i="5"/>
  <c r="E152" i="4"/>
  <c r="D153" i="4"/>
  <c r="D151" i="2"/>
  <c r="D159" i="10" l="1"/>
  <c r="E158" i="10"/>
  <c r="D167" i="9"/>
  <c r="E166" i="9"/>
  <c r="D153" i="5"/>
  <c r="E152" i="5"/>
  <c r="E153" i="4"/>
  <c r="D154" i="4"/>
  <c r="D152" i="2"/>
  <c r="E159" i="10" l="1"/>
  <c r="D160" i="10"/>
  <c r="E167" i="9"/>
  <c r="D168" i="9"/>
  <c r="E153" i="5"/>
  <c r="D154" i="5"/>
  <c r="D155" i="4"/>
  <c r="E154" i="4"/>
  <c r="D153" i="2"/>
  <c r="E160" i="10" l="1"/>
  <c r="D161" i="10"/>
  <c r="E168" i="9"/>
  <c r="D169" i="9"/>
  <c r="E154" i="5"/>
  <c r="D155" i="5"/>
  <c r="D156" i="4"/>
  <c r="E155" i="4"/>
  <c r="D154" i="2"/>
  <c r="D162" i="10" l="1"/>
  <c r="E161" i="10"/>
  <c r="D170" i="9"/>
  <c r="E169" i="9"/>
  <c r="D156" i="5"/>
  <c r="E155" i="5"/>
  <c r="E156" i="4"/>
  <c r="D157" i="4"/>
  <c r="D155" i="2"/>
  <c r="D163" i="10" l="1"/>
  <c r="E162" i="10"/>
  <c r="D171" i="9"/>
  <c r="E170" i="9"/>
  <c r="D157" i="5"/>
  <c r="E156" i="5"/>
  <c r="D158" i="4"/>
  <c r="E157" i="4"/>
  <c r="D156" i="2"/>
  <c r="E163" i="10" l="1"/>
  <c r="D164" i="10"/>
  <c r="E171" i="9"/>
  <c r="D172" i="9"/>
  <c r="E157" i="5"/>
  <c r="D158" i="5"/>
  <c r="D159" i="4"/>
  <c r="E158" i="4"/>
  <c r="D157" i="2"/>
  <c r="E164" i="10" l="1"/>
  <c r="D165" i="10"/>
  <c r="E172" i="9"/>
  <c r="D173" i="9"/>
  <c r="E158" i="5"/>
  <c r="D159" i="5"/>
  <c r="E159" i="4"/>
  <c r="D160" i="4"/>
  <c r="D158" i="2"/>
  <c r="D166" i="10" l="1"/>
  <c r="E165" i="10"/>
  <c r="D174" i="9"/>
  <c r="E173" i="9"/>
  <c r="D160" i="5"/>
  <c r="E159" i="5"/>
  <c r="E160" i="4"/>
  <c r="D161" i="4"/>
  <c r="D159" i="2"/>
  <c r="D167" i="10" l="1"/>
  <c r="E166" i="10"/>
  <c r="D175" i="9"/>
  <c r="E174" i="9"/>
  <c r="D161" i="5"/>
  <c r="E160" i="5"/>
  <c r="E161" i="4"/>
  <c r="D162" i="4"/>
  <c r="D160" i="2"/>
  <c r="E167" i="10" l="1"/>
  <c r="D168" i="10"/>
  <c r="E175" i="9"/>
  <c r="D176" i="9"/>
  <c r="E161" i="5"/>
  <c r="D162" i="5"/>
  <c r="D163" i="4"/>
  <c r="E162" i="4"/>
  <c r="D161" i="2"/>
  <c r="E168" i="10" l="1"/>
  <c r="D169" i="10"/>
  <c r="E176" i="9"/>
  <c r="D177" i="9"/>
  <c r="E162" i="5"/>
  <c r="D163" i="5"/>
  <c r="D164" i="4"/>
  <c r="E163" i="4"/>
  <c r="D162" i="2"/>
  <c r="D170" i="10" l="1"/>
  <c r="E169" i="10"/>
  <c r="D178" i="9"/>
  <c r="E177" i="9"/>
  <c r="D164" i="5"/>
  <c r="E163" i="5"/>
  <c r="E164" i="4"/>
  <c r="D165" i="4"/>
  <c r="D163" i="2"/>
  <c r="D171" i="10" l="1"/>
  <c r="E170" i="10"/>
  <c r="D179" i="9"/>
  <c r="E178" i="9"/>
  <c r="D165" i="5"/>
  <c r="E164" i="5"/>
  <c r="D166" i="4"/>
  <c r="E165" i="4"/>
  <c r="D164" i="2"/>
  <c r="E171" i="10" l="1"/>
  <c r="D172" i="10"/>
  <c r="E179" i="9"/>
  <c r="D180" i="9"/>
  <c r="E165" i="5"/>
  <c r="D166" i="5"/>
  <c r="D167" i="4"/>
  <c r="E166" i="4"/>
  <c r="D165" i="2"/>
  <c r="E172" i="10" l="1"/>
  <c r="D173" i="10"/>
  <c r="E180" i="9"/>
  <c r="D181" i="9"/>
  <c r="E166" i="5"/>
  <c r="D167" i="5"/>
  <c r="E167" i="4"/>
  <c r="D168" i="4"/>
  <c r="D166" i="2"/>
  <c r="D174" i="10" l="1"/>
  <c r="E173" i="10"/>
  <c r="D182" i="9"/>
  <c r="E181" i="9"/>
  <c r="D168" i="5"/>
  <c r="E167" i="5"/>
  <c r="E168" i="4"/>
  <c r="D169" i="4"/>
  <c r="D167" i="2"/>
  <c r="D175" i="10" l="1"/>
  <c r="E174" i="10"/>
  <c r="D183" i="9"/>
  <c r="E182" i="9"/>
  <c r="D169" i="5"/>
  <c r="E168" i="5"/>
  <c r="E169" i="4"/>
  <c r="D170" i="4"/>
  <c r="D168" i="2"/>
  <c r="E175" i="10" l="1"/>
  <c r="D176" i="10"/>
  <c r="E183" i="9"/>
  <c r="D184" i="9"/>
  <c r="E169" i="5"/>
  <c r="D170" i="5"/>
  <c r="D171" i="4"/>
  <c r="E170" i="4"/>
  <c r="D169" i="2"/>
  <c r="E176" i="10" l="1"/>
  <c r="D177" i="10"/>
  <c r="E184" i="9"/>
  <c r="D185" i="9"/>
  <c r="E170" i="5"/>
  <c r="D171" i="5"/>
  <c r="D172" i="4"/>
  <c r="E171" i="4"/>
  <c r="D170" i="2"/>
  <c r="D178" i="10" l="1"/>
  <c r="E177" i="10"/>
  <c r="D186" i="9"/>
  <c r="E185" i="9"/>
  <c r="D172" i="5"/>
  <c r="E171" i="5"/>
  <c r="E172" i="4"/>
  <c r="D173" i="4"/>
  <c r="D171" i="2"/>
  <c r="D179" i="10" l="1"/>
  <c r="E178" i="10"/>
  <c r="D187" i="9"/>
  <c r="E186" i="9"/>
  <c r="D173" i="5"/>
  <c r="E172" i="5"/>
  <c r="D174" i="4"/>
  <c r="E173" i="4"/>
  <c r="D172" i="2"/>
  <c r="E179" i="10" l="1"/>
  <c r="D180" i="10"/>
  <c r="E187" i="9"/>
  <c r="D188" i="9"/>
  <c r="E173" i="5"/>
  <c r="D174" i="5"/>
  <c r="D175" i="4"/>
  <c r="E174" i="4"/>
  <c r="D173" i="2"/>
  <c r="E180" i="10" l="1"/>
  <c r="D181" i="10"/>
  <c r="E188" i="9"/>
  <c r="D189" i="9"/>
  <c r="E174" i="5"/>
  <c r="D175" i="5"/>
  <c r="E175" i="4"/>
  <c r="D176" i="4"/>
  <c r="D174" i="2"/>
  <c r="D182" i="10" l="1"/>
  <c r="E181" i="10"/>
  <c r="D190" i="9"/>
  <c r="E189" i="9"/>
  <c r="D176" i="5"/>
  <c r="E175" i="5"/>
  <c r="E176" i="4"/>
  <c r="D177" i="4"/>
  <c r="D175" i="2"/>
  <c r="D183" i="10" l="1"/>
  <c r="E182" i="10"/>
  <c r="D191" i="9"/>
  <c r="E190" i="9"/>
  <c r="D177" i="5"/>
  <c r="E176" i="5"/>
  <c r="E177" i="4"/>
  <c r="D178" i="4"/>
  <c r="D176" i="2"/>
  <c r="E183" i="10" l="1"/>
  <c r="D184" i="10"/>
  <c r="E191" i="9"/>
  <c r="D192" i="9"/>
  <c r="E177" i="5"/>
  <c r="D178" i="5"/>
  <c r="D179" i="4"/>
  <c r="E178" i="4"/>
  <c r="D177" i="2"/>
  <c r="E184" i="10" l="1"/>
  <c r="D185" i="10"/>
  <c r="E192" i="9"/>
  <c r="D193" i="9"/>
  <c r="E178" i="5"/>
  <c r="D179" i="5"/>
  <c r="D180" i="4"/>
  <c r="E179" i="4"/>
  <c r="D178" i="2"/>
  <c r="D186" i="10" l="1"/>
  <c r="E185" i="10"/>
  <c r="D194" i="9"/>
  <c r="E193" i="9"/>
  <c r="D180" i="5"/>
  <c r="E179" i="5"/>
  <c r="E180" i="4"/>
  <c r="D181" i="4"/>
  <c r="D179" i="2"/>
  <c r="D187" i="10" l="1"/>
  <c r="E186" i="10"/>
  <c r="D195" i="9"/>
  <c r="E194" i="9"/>
  <c r="D181" i="5"/>
  <c r="E180" i="5"/>
  <c r="D182" i="4"/>
  <c r="E181" i="4"/>
  <c r="D180" i="2"/>
  <c r="E187" i="10" l="1"/>
  <c r="D188" i="10"/>
  <c r="E195" i="9"/>
  <c r="D196" i="9"/>
  <c r="E181" i="5"/>
  <c r="D182" i="5"/>
  <c r="D183" i="4"/>
  <c r="E182" i="4"/>
  <c r="D181" i="2"/>
  <c r="E188" i="10" l="1"/>
  <c r="D189" i="10"/>
  <c r="E196" i="9"/>
  <c r="D197" i="9"/>
  <c r="E182" i="5"/>
  <c r="D183" i="5"/>
  <c r="E183" i="4"/>
  <c r="D184" i="4"/>
  <c r="D182" i="2"/>
  <c r="D190" i="10" l="1"/>
  <c r="E189" i="10"/>
  <c r="D198" i="9"/>
  <c r="E197" i="9"/>
  <c r="D184" i="5"/>
  <c r="E183" i="5"/>
  <c r="E184" i="4"/>
  <c r="D185" i="4"/>
  <c r="D183" i="2"/>
  <c r="D191" i="10" l="1"/>
  <c r="E190" i="10"/>
  <c r="D199" i="9"/>
  <c r="E198" i="9"/>
  <c r="D185" i="5"/>
  <c r="E184" i="5"/>
  <c r="E185" i="4"/>
  <c r="D186" i="4"/>
  <c r="D184" i="2"/>
  <c r="E191" i="10" l="1"/>
  <c r="D192" i="10"/>
  <c r="E199" i="9"/>
  <c r="D200" i="9"/>
  <c r="E185" i="5"/>
  <c r="D186" i="5"/>
  <c r="D187" i="4"/>
  <c r="E186" i="4"/>
  <c r="D185" i="2"/>
  <c r="E192" i="10" l="1"/>
  <c r="D193" i="10"/>
  <c r="E200" i="9"/>
  <c r="D201" i="9"/>
  <c r="E186" i="5"/>
  <c r="D187" i="5"/>
  <c r="D188" i="4"/>
  <c r="E187" i="4"/>
  <c r="D186" i="2"/>
  <c r="D194" i="10" l="1"/>
  <c r="E193" i="10"/>
  <c r="D202" i="9"/>
  <c r="E201" i="9"/>
  <c r="D188" i="5"/>
  <c r="E187" i="5"/>
  <c r="E188" i="4"/>
  <c r="D189" i="4"/>
  <c r="D187" i="2"/>
  <c r="D195" i="10" l="1"/>
  <c r="E194" i="10"/>
  <c r="D203" i="9"/>
  <c r="E202" i="9"/>
  <c r="D189" i="5"/>
  <c r="E188" i="5"/>
  <c r="D190" i="4"/>
  <c r="E189" i="4"/>
  <c r="D188" i="2"/>
  <c r="E195" i="10" l="1"/>
  <c r="D196" i="10"/>
  <c r="E203" i="9"/>
  <c r="D204" i="9"/>
  <c r="E189" i="5"/>
  <c r="D190" i="5"/>
  <c r="D191" i="4"/>
  <c r="E190" i="4"/>
  <c r="D189" i="2"/>
  <c r="E196" i="10" l="1"/>
  <c r="D197" i="10"/>
  <c r="E204" i="9"/>
  <c r="D205" i="9"/>
  <c r="E190" i="5"/>
  <c r="D191" i="5"/>
  <c r="E191" i="4"/>
  <c r="D192" i="4"/>
  <c r="D190" i="2"/>
  <c r="D198" i="10" l="1"/>
  <c r="E197" i="10"/>
  <c r="D206" i="9"/>
  <c r="E205" i="9"/>
  <c r="D192" i="5"/>
  <c r="E191" i="5"/>
  <c r="E192" i="4"/>
  <c r="D193" i="4"/>
  <c r="D191" i="2"/>
  <c r="D199" i="10" l="1"/>
  <c r="E198" i="10"/>
  <c r="D207" i="9"/>
  <c r="E206" i="9"/>
  <c r="D193" i="5"/>
  <c r="E192" i="5"/>
  <c r="E193" i="4"/>
  <c r="D194" i="4"/>
  <c r="D192" i="2"/>
  <c r="E199" i="10" l="1"/>
  <c r="D200" i="10"/>
  <c r="E207" i="9"/>
  <c r="D208" i="9"/>
  <c r="E193" i="5"/>
  <c r="D194" i="5"/>
  <c r="D195" i="4"/>
  <c r="E194" i="4"/>
  <c r="D193" i="2"/>
  <c r="E200" i="10" l="1"/>
  <c r="D201" i="10"/>
  <c r="E208" i="9"/>
  <c r="D209" i="9"/>
  <c r="E194" i="5"/>
  <c r="D195" i="5"/>
  <c r="D196" i="4"/>
  <c r="E195" i="4"/>
  <c r="D194" i="2"/>
  <c r="D202" i="10" l="1"/>
  <c r="E201" i="10"/>
  <c r="D210" i="9"/>
  <c r="E209" i="9"/>
  <c r="D196" i="5"/>
  <c r="E195" i="5"/>
  <c r="E196" i="4"/>
  <c r="D197" i="4"/>
  <c r="D195" i="2"/>
  <c r="D203" i="10" l="1"/>
  <c r="E202" i="10"/>
  <c r="D211" i="9"/>
  <c r="E210" i="9"/>
  <c r="D197" i="5"/>
  <c r="E196" i="5"/>
  <c r="D198" i="4"/>
  <c r="E197" i="4"/>
  <c r="D196" i="2"/>
  <c r="E203" i="10" l="1"/>
  <c r="D204" i="10"/>
  <c r="E211" i="9"/>
  <c r="D212" i="9"/>
  <c r="E197" i="5"/>
  <c r="D198" i="5"/>
  <c r="D199" i="4"/>
  <c r="E198" i="4"/>
  <c r="D197" i="2"/>
  <c r="E204" i="10" l="1"/>
  <c r="D205" i="10"/>
  <c r="E212" i="9"/>
  <c r="D213" i="9"/>
  <c r="E198" i="5"/>
  <c r="D199" i="5"/>
  <c r="E199" i="4"/>
  <c r="D200" i="4"/>
  <c r="D198" i="2"/>
  <c r="D206" i="10" l="1"/>
  <c r="E205" i="10"/>
  <c r="D214" i="9"/>
  <c r="E213" i="9"/>
  <c r="D200" i="5"/>
  <c r="E199" i="5"/>
  <c r="E200" i="4"/>
  <c r="D201" i="4"/>
  <c r="D199" i="2"/>
  <c r="D207" i="10" l="1"/>
  <c r="E206" i="10"/>
  <c r="D215" i="9"/>
  <c r="E214" i="9"/>
  <c r="D201" i="5"/>
  <c r="E200" i="5"/>
  <c r="E201" i="4"/>
  <c r="D202" i="4"/>
  <c r="D200" i="2"/>
  <c r="E207" i="10" l="1"/>
  <c r="D208" i="10"/>
  <c r="E215" i="9"/>
  <c r="D216" i="9"/>
  <c r="E201" i="5"/>
  <c r="D202" i="5"/>
  <c r="D203" i="4"/>
  <c r="E202" i="4"/>
  <c r="D201" i="2"/>
  <c r="E208" i="10" l="1"/>
  <c r="D209" i="10"/>
  <c r="E216" i="9"/>
  <c r="D217" i="9"/>
  <c r="E202" i="5"/>
  <c r="D203" i="5"/>
  <c r="D204" i="4"/>
  <c r="E203" i="4"/>
  <c r="D202" i="2"/>
  <c r="D210" i="10" l="1"/>
  <c r="E209" i="10"/>
  <c r="D218" i="9"/>
  <c r="E217" i="9"/>
  <c r="D204" i="5"/>
  <c r="E203" i="5"/>
  <c r="E204" i="4"/>
  <c r="D205" i="4"/>
  <c r="D203" i="2"/>
  <c r="D211" i="10" l="1"/>
  <c r="E210" i="10"/>
  <c r="D219" i="9"/>
  <c r="E218" i="9"/>
  <c r="D205" i="5"/>
  <c r="E204" i="5"/>
  <c r="D206" i="4"/>
  <c r="E205" i="4"/>
  <c r="D204" i="2"/>
  <c r="E211" i="10" l="1"/>
  <c r="D212" i="10"/>
  <c r="E219" i="9"/>
  <c r="D220" i="9"/>
  <c r="E205" i="5"/>
  <c r="D206" i="5"/>
  <c r="D207" i="4"/>
  <c r="E206" i="4"/>
  <c r="D205" i="2"/>
  <c r="E212" i="10" l="1"/>
  <c r="D213" i="10"/>
  <c r="E220" i="9"/>
  <c r="D221" i="9"/>
  <c r="E206" i="5"/>
  <c r="D207" i="5"/>
  <c r="E207" i="4"/>
  <c r="D208" i="4"/>
  <c r="D206" i="2"/>
  <c r="D214" i="10" l="1"/>
  <c r="E213" i="10"/>
  <c r="E221" i="9"/>
  <c r="D222" i="9"/>
  <c r="D208" i="5"/>
  <c r="E207" i="5"/>
  <c r="E208" i="4"/>
  <c r="D209" i="4"/>
  <c r="D207" i="2"/>
  <c r="D215" i="10" l="1"/>
  <c r="E214" i="10"/>
  <c r="D223" i="9"/>
  <c r="E222" i="9"/>
  <c r="D209" i="5"/>
  <c r="E208" i="5"/>
  <c r="E209" i="4"/>
  <c r="D210" i="4"/>
  <c r="D208" i="2"/>
  <c r="E215" i="10" l="1"/>
  <c r="D216" i="10"/>
  <c r="E223" i="9"/>
  <c r="D224" i="9"/>
  <c r="E209" i="5"/>
  <c r="D210" i="5"/>
  <c r="D211" i="4"/>
  <c r="E210" i="4"/>
  <c r="D209" i="2"/>
  <c r="E216" i="10" l="1"/>
  <c r="D217" i="10"/>
  <c r="E224" i="9"/>
  <c r="D225" i="9"/>
  <c r="E210" i="5"/>
  <c r="D211" i="5"/>
  <c r="D212" i="4"/>
  <c r="E211" i="4"/>
  <c r="D210" i="2"/>
  <c r="D218" i="10" l="1"/>
  <c r="E217" i="10"/>
  <c r="E225" i="9"/>
  <c r="D226" i="9"/>
  <c r="D212" i="5"/>
  <c r="E211" i="5"/>
  <c r="E212" i="4"/>
  <c r="D213" i="4"/>
  <c r="D211" i="2"/>
  <c r="D219" i="10" l="1"/>
  <c r="E218" i="10"/>
  <c r="D227" i="9"/>
  <c r="E226" i="9"/>
  <c r="D213" i="5"/>
  <c r="E212" i="5"/>
  <c r="D214" i="4"/>
  <c r="E213" i="4"/>
  <c r="D212" i="2"/>
  <c r="E219" i="10" l="1"/>
  <c r="D220" i="10"/>
  <c r="E227" i="9"/>
  <c r="D228" i="9"/>
  <c r="E213" i="5"/>
  <c r="D214" i="5"/>
  <c r="D215" i="4"/>
  <c r="E214" i="4"/>
  <c r="D213" i="2"/>
  <c r="E220" i="10" l="1"/>
  <c r="D221" i="10"/>
  <c r="E228" i="9"/>
  <c r="D229" i="9"/>
  <c r="E214" i="5"/>
  <c r="D215" i="5"/>
  <c r="E215" i="4"/>
  <c r="D216" i="4"/>
  <c r="D214" i="2"/>
  <c r="D222" i="10" l="1"/>
  <c r="E221" i="10"/>
  <c r="E229" i="9"/>
  <c r="D230" i="9"/>
  <c r="D216" i="5"/>
  <c r="E215" i="5"/>
  <c r="E216" i="4"/>
  <c r="D217" i="4"/>
  <c r="D215" i="2"/>
  <c r="D223" i="10" l="1"/>
  <c r="E222" i="10"/>
  <c r="D231" i="9"/>
  <c r="E230" i="9"/>
  <c r="D217" i="5"/>
  <c r="E216" i="5"/>
  <c r="E217" i="4"/>
  <c r="D218" i="4"/>
  <c r="D216" i="2"/>
  <c r="E223" i="10" l="1"/>
  <c r="D224" i="10"/>
  <c r="E231" i="9"/>
  <c r="D232" i="9"/>
  <c r="E217" i="5"/>
  <c r="D218" i="5"/>
  <c r="D219" i="4"/>
  <c r="E218" i="4"/>
  <c r="D217" i="2"/>
  <c r="E224" i="10" l="1"/>
  <c r="D225" i="10"/>
  <c r="E232" i="9"/>
  <c r="D233" i="9"/>
  <c r="E218" i="5"/>
  <c r="D219" i="5"/>
  <c r="D220" i="4"/>
  <c r="E219" i="4"/>
  <c r="D218" i="2"/>
  <c r="D226" i="10" l="1"/>
  <c r="E225" i="10"/>
  <c r="E233" i="9"/>
  <c r="D234" i="9"/>
  <c r="D220" i="5"/>
  <c r="E219" i="5"/>
  <c r="E220" i="4"/>
  <c r="D221" i="4"/>
  <c r="D219" i="2"/>
  <c r="D227" i="10" l="1"/>
  <c r="E226" i="10"/>
  <c r="D235" i="9"/>
  <c r="E234" i="9"/>
  <c r="D221" i="5"/>
  <c r="E220" i="5"/>
  <c r="D222" i="4"/>
  <c r="E221" i="4"/>
  <c r="D220" i="2"/>
  <c r="E227" i="10" l="1"/>
  <c r="D228" i="10"/>
  <c r="E235" i="9"/>
  <c r="D236" i="9"/>
  <c r="E221" i="5"/>
  <c r="D222" i="5"/>
  <c r="D223" i="4"/>
  <c r="E222" i="4"/>
  <c r="D221" i="2"/>
  <c r="E228" i="10" l="1"/>
  <c r="D229" i="10"/>
  <c r="E236" i="9"/>
  <c r="D237" i="9"/>
  <c r="E222" i="5"/>
  <c r="D223" i="5"/>
  <c r="E223" i="4"/>
  <c r="D224" i="4"/>
  <c r="D222" i="2"/>
  <c r="D230" i="10" l="1"/>
  <c r="E229" i="10"/>
  <c r="E237" i="9"/>
  <c r="D238" i="9"/>
  <c r="D224" i="5"/>
  <c r="E223" i="5"/>
  <c r="E224" i="4"/>
  <c r="D225" i="4"/>
  <c r="D223" i="2"/>
  <c r="D231" i="10" l="1"/>
  <c r="E230" i="10"/>
  <c r="D239" i="9"/>
  <c r="E238" i="9"/>
  <c r="D225" i="5"/>
  <c r="E224" i="5"/>
  <c r="E225" i="4"/>
  <c r="D226" i="4"/>
  <c r="D224" i="2"/>
  <c r="E231" i="10" l="1"/>
  <c r="D232" i="10"/>
  <c r="E239" i="9"/>
  <c r="D240" i="9"/>
  <c r="E225" i="5"/>
  <c r="D226" i="5"/>
  <c r="D227" i="4"/>
  <c r="E226" i="4"/>
  <c r="D225" i="2"/>
  <c r="E232" i="10" l="1"/>
  <c r="D233" i="10"/>
  <c r="E240" i="9"/>
  <c r="D241" i="9"/>
  <c r="E226" i="5"/>
  <c r="D227" i="5"/>
  <c r="D228" i="4"/>
  <c r="E227" i="4"/>
  <c r="D226" i="2"/>
  <c r="D234" i="10" l="1"/>
  <c r="E233" i="10"/>
  <c r="E241" i="9"/>
  <c r="D242" i="9"/>
  <c r="D228" i="5"/>
  <c r="E227" i="5"/>
  <c r="E228" i="4"/>
  <c r="D229" i="4"/>
  <c r="D227" i="2"/>
  <c r="D235" i="10" l="1"/>
  <c r="E234" i="10"/>
  <c r="D243" i="9"/>
  <c r="E242" i="9"/>
  <c r="D229" i="5"/>
  <c r="E228" i="5"/>
  <c r="D230" i="4"/>
  <c r="E229" i="4"/>
  <c r="D228" i="2"/>
  <c r="E235" i="10" l="1"/>
  <c r="D236" i="10"/>
  <c r="E243" i="9"/>
  <c r="D244" i="9"/>
  <c r="E229" i="5"/>
  <c r="D230" i="5"/>
  <c r="D231" i="4"/>
  <c r="E230" i="4"/>
  <c r="D229" i="2"/>
  <c r="E236" i="10" l="1"/>
  <c r="D237" i="10"/>
  <c r="E244" i="9"/>
  <c r="D245" i="9"/>
  <c r="E230" i="5"/>
  <c r="D231" i="5"/>
  <c r="E231" i="4"/>
  <c r="D232" i="4"/>
  <c r="D230" i="2"/>
  <c r="D238" i="10" l="1"/>
  <c r="E237" i="10"/>
  <c r="E245" i="9"/>
  <c r="D246" i="9"/>
  <c r="D232" i="5"/>
  <c r="E231" i="5"/>
  <c r="E232" i="4"/>
  <c r="D233" i="4"/>
  <c r="D231" i="2"/>
  <c r="D239" i="10" l="1"/>
  <c r="E238" i="10"/>
  <c r="D247" i="9"/>
  <c r="E246" i="9"/>
  <c r="D233" i="5"/>
  <c r="E232" i="5"/>
  <c r="E233" i="4"/>
  <c r="D234" i="4"/>
  <c r="D232" i="2"/>
  <c r="E239" i="10" l="1"/>
  <c r="D240" i="10"/>
  <c r="E247" i="9"/>
  <c r="D248" i="9"/>
  <c r="E233" i="5"/>
  <c r="D234" i="5"/>
  <c r="D235" i="4"/>
  <c r="E234" i="4"/>
  <c r="D233" i="2"/>
  <c r="E240" i="10" l="1"/>
  <c r="D241" i="10"/>
  <c r="E248" i="9"/>
  <c r="D249" i="9"/>
  <c r="E234" i="5"/>
  <c r="D235" i="5"/>
  <c r="D236" i="4"/>
  <c r="E235" i="4"/>
  <c r="D234" i="2"/>
  <c r="D242" i="10" l="1"/>
  <c r="E241" i="10"/>
  <c r="E249" i="9"/>
  <c r="D250" i="9"/>
  <c r="D236" i="5"/>
  <c r="E235" i="5"/>
  <c r="E236" i="4"/>
  <c r="D237" i="4"/>
  <c r="D235" i="2"/>
  <c r="D243" i="10" l="1"/>
  <c r="E242" i="10"/>
  <c r="D251" i="9"/>
  <c r="E250" i="9"/>
  <c r="D237" i="5"/>
  <c r="E236" i="5"/>
  <c r="D238" i="4"/>
  <c r="E237" i="4"/>
  <c r="D236" i="2"/>
  <c r="E243" i="10" l="1"/>
  <c r="D244" i="10"/>
  <c r="E251" i="9"/>
  <c r="D252" i="9"/>
  <c r="E237" i="5"/>
  <c r="D238" i="5"/>
  <c r="D239" i="4"/>
  <c r="E238" i="4"/>
  <c r="D237" i="2"/>
  <c r="E244" i="10" l="1"/>
  <c r="D245" i="10"/>
  <c r="E252" i="9"/>
  <c r="D253" i="9"/>
  <c r="E238" i="5"/>
  <c r="D239" i="5"/>
  <c r="E239" i="4"/>
  <c r="D240" i="4"/>
  <c r="D238" i="2"/>
  <c r="D246" i="10" l="1"/>
  <c r="E245" i="10"/>
  <c r="E253" i="9"/>
  <c r="D254" i="9"/>
  <c r="D240" i="5"/>
  <c r="E239" i="5"/>
  <c r="E240" i="4"/>
  <c r="D241" i="4"/>
  <c r="D239" i="2"/>
  <c r="D247" i="10" l="1"/>
  <c r="E246" i="10"/>
  <c r="D255" i="9"/>
  <c r="E254" i="9"/>
  <c r="D241" i="5"/>
  <c r="E240" i="5"/>
  <c r="E241" i="4"/>
  <c r="D242" i="4"/>
  <c r="D240" i="2"/>
  <c r="E247" i="10" l="1"/>
  <c r="D248" i="10"/>
  <c r="E255" i="9"/>
  <c r="D256" i="9"/>
  <c r="E241" i="5"/>
  <c r="D242" i="5"/>
  <c r="D243" i="4"/>
  <c r="E242" i="4"/>
  <c r="D241" i="2"/>
  <c r="E248" i="10" l="1"/>
  <c r="D249" i="10"/>
  <c r="E256" i="9"/>
  <c r="D257" i="9"/>
  <c r="E242" i="5"/>
  <c r="D243" i="5"/>
  <c r="D244" i="4"/>
  <c r="E243" i="4"/>
  <c r="D242" i="2"/>
  <c r="D250" i="10" l="1"/>
  <c r="E249" i="10"/>
  <c r="E257" i="9"/>
  <c r="D258" i="9"/>
  <c r="D244" i="5"/>
  <c r="E243" i="5"/>
  <c r="E244" i="4"/>
  <c r="D245" i="4"/>
  <c r="D243" i="2"/>
  <c r="D251" i="10" l="1"/>
  <c r="E250" i="10"/>
  <c r="D259" i="9"/>
  <c r="E258" i="9"/>
  <c r="D245" i="5"/>
  <c r="E244" i="5"/>
  <c r="D246" i="4"/>
  <c r="E245" i="4"/>
  <c r="D244" i="2"/>
  <c r="E251" i="10" l="1"/>
  <c r="D252" i="10"/>
  <c r="E259" i="9"/>
  <c r="D260" i="9"/>
  <c r="E245" i="5"/>
  <c r="D246" i="5"/>
  <c r="D247" i="4"/>
  <c r="E246" i="4"/>
  <c r="D245" i="2"/>
  <c r="E252" i="10" l="1"/>
  <c r="D253" i="10"/>
  <c r="E260" i="9"/>
  <c r="D261" i="9"/>
  <c r="E246" i="5"/>
  <c r="D247" i="5"/>
  <c r="E247" i="4"/>
  <c r="D248" i="4"/>
  <c r="D246" i="2"/>
  <c r="D254" i="10" l="1"/>
  <c r="E253" i="10"/>
  <c r="E261" i="9"/>
  <c r="D262" i="9"/>
  <c r="D248" i="5"/>
  <c r="E247" i="5"/>
  <c r="E248" i="4"/>
  <c r="D249" i="4"/>
  <c r="D247" i="2"/>
  <c r="E254" i="10" l="1"/>
  <c r="D255" i="10"/>
  <c r="D263" i="9"/>
  <c r="E262" i="9"/>
  <c r="D249" i="5"/>
  <c r="E248" i="5"/>
  <c r="E249" i="4"/>
  <c r="D250" i="4"/>
  <c r="D248" i="2"/>
  <c r="E255" i="10" l="1"/>
  <c r="D256" i="10"/>
  <c r="E263" i="9"/>
  <c r="D264" i="9"/>
  <c r="E249" i="5"/>
  <c r="D250" i="5"/>
  <c r="D251" i="4"/>
  <c r="E250" i="4"/>
  <c r="D249" i="2"/>
  <c r="D257" i="10" l="1"/>
  <c r="E256" i="10"/>
  <c r="E264" i="9"/>
  <c r="D265" i="9"/>
  <c r="E250" i="5"/>
  <c r="D251" i="5"/>
  <c r="D252" i="4"/>
  <c r="E251" i="4"/>
  <c r="D250" i="2"/>
  <c r="E257" i="10" l="1"/>
  <c r="D258" i="10"/>
  <c r="E265" i="9"/>
  <c r="D266" i="9"/>
  <c r="D252" i="5"/>
  <c r="E251" i="5"/>
  <c r="E252" i="4"/>
  <c r="D253" i="4"/>
  <c r="D251" i="2"/>
  <c r="E258" i="10" l="1"/>
  <c r="D259" i="10"/>
  <c r="D267" i="9"/>
  <c r="E266" i="9"/>
  <c r="D253" i="5"/>
  <c r="E252" i="5"/>
  <c r="D254" i="4"/>
  <c r="E253" i="4"/>
  <c r="D252" i="2"/>
  <c r="D260" i="10" l="1"/>
  <c r="E259" i="10"/>
  <c r="E267" i="9"/>
  <c r="D268" i="9"/>
  <c r="E253" i="5"/>
  <c r="D254" i="5"/>
  <c r="D255" i="4"/>
  <c r="E254" i="4"/>
  <c r="D253" i="2"/>
  <c r="D261" i="10" l="1"/>
  <c r="E260" i="10"/>
  <c r="E268" i="9"/>
  <c r="D269" i="9"/>
  <c r="E254" i="5"/>
  <c r="D255" i="5"/>
  <c r="E255" i="4"/>
  <c r="D256" i="4"/>
  <c r="D254" i="2"/>
  <c r="D262" i="10" l="1"/>
  <c r="E261" i="10"/>
  <c r="E269" i="9"/>
  <c r="D270" i="9"/>
  <c r="D256" i="5"/>
  <c r="E255" i="5"/>
  <c r="E256" i="4"/>
  <c r="D257" i="4"/>
  <c r="D255" i="2"/>
  <c r="E262" i="10" l="1"/>
  <c r="D263" i="10"/>
  <c r="D271" i="9"/>
  <c r="E270" i="9"/>
  <c r="D257" i="5"/>
  <c r="E256" i="5"/>
  <c r="E257" i="4"/>
  <c r="D258" i="4"/>
  <c r="D256" i="2"/>
  <c r="E263" i="10" l="1"/>
  <c r="D264" i="10"/>
  <c r="E271" i="9"/>
  <c r="D272" i="9"/>
  <c r="E257" i="5"/>
  <c r="D258" i="5"/>
  <c r="D259" i="4"/>
  <c r="E258" i="4"/>
  <c r="D257" i="2"/>
  <c r="D265" i="10" l="1"/>
  <c r="E264" i="10"/>
  <c r="E272" i="9"/>
  <c r="D273" i="9"/>
  <c r="D259" i="5"/>
  <c r="E258" i="5"/>
  <c r="D260" i="4"/>
  <c r="E259" i="4"/>
  <c r="D258" i="2"/>
  <c r="E265" i="10" l="1"/>
  <c r="D266" i="10"/>
  <c r="E273" i="9"/>
  <c r="D274" i="9"/>
  <c r="D260" i="5"/>
  <c r="E259" i="5"/>
  <c r="E260" i="4"/>
  <c r="D261" i="4"/>
  <c r="D259" i="2"/>
  <c r="E266" i="10" l="1"/>
  <c r="D267" i="10"/>
  <c r="D275" i="9"/>
  <c r="E274" i="9"/>
  <c r="E260" i="5"/>
  <c r="D261" i="5"/>
  <c r="D262" i="4"/>
  <c r="E261" i="4"/>
  <c r="D260" i="2"/>
  <c r="D268" i="10" l="1"/>
  <c r="E267" i="10"/>
  <c r="E275" i="9"/>
  <c r="D276" i="9"/>
  <c r="D262" i="5"/>
  <c r="E261" i="5"/>
  <c r="D263" i="4"/>
  <c r="E262" i="4"/>
  <c r="D261" i="2"/>
  <c r="D269" i="10" l="1"/>
  <c r="E268" i="10"/>
  <c r="E276" i="9"/>
  <c r="D277" i="9"/>
  <c r="D263" i="5"/>
  <c r="E262" i="5"/>
  <c r="E263" i="4"/>
  <c r="D264" i="4"/>
  <c r="D262" i="2"/>
  <c r="D270" i="10" l="1"/>
  <c r="E269" i="10"/>
  <c r="E277" i="9"/>
  <c r="D278" i="9"/>
  <c r="E263" i="5"/>
  <c r="D264" i="5"/>
  <c r="E264" i="4"/>
  <c r="D265" i="4"/>
  <c r="D263" i="2"/>
  <c r="E270" i="10" l="1"/>
  <c r="D271" i="10"/>
  <c r="D279" i="9"/>
  <c r="E278" i="9"/>
  <c r="E264" i="5"/>
  <c r="D265" i="5"/>
  <c r="E265" i="4"/>
  <c r="D266" i="4"/>
  <c r="D264" i="2"/>
  <c r="E271" i="10" l="1"/>
  <c r="D272" i="10"/>
  <c r="E279" i="9"/>
  <c r="D280" i="9"/>
  <c r="E265" i="5"/>
  <c r="D266" i="5"/>
  <c r="D267" i="4"/>
  <c r="E266" i="4"/>
  <c r="D265" i="2"/>
  <c r="D273" i="10" l="1"/>
  <c r="E272" i="10"/>
  <c r="E280" i="9"/>
  <c r="D281" i="9"/>
  <c r="D267" i="5"/>
  <c r="E266" i="5"/>
  <c r="D268" i="4"/>
  <c r="E267" i="4"/>
  <c r="D266" i="2"/>
  <c r="E273" i="10" l="1"/>
  <c r="D274" i="10"/>
  <c r="E281" i="9"/>
  <c r="D282" i="9"/>
  <c r="D268" i="5"/>
  <c r="E267" i="5"/>
  <c r="E268" i="4"/>
  <c r="D269" i="4"/>
  <c r="D267" i="2"/>
  <c r="E274" i="10" l="1"/>
  <c r="D275" i="10"/>
  <c r="D283" i="9"/>
  <c r="E282" i="9"/>
  <c r="E268" i="5"/>
  <c r="D269" i="5"/>
  <c r="D270" i="4"/>
  <c r="E269" i="4"/>
  <c r="D268" i="2"/>
  <c r="D276" i="10" l="1"/>
  <c r="E275" i="10"/>
  <c r="E283" i="9"/>
  <c r="D284" i="9"/>
  <c r="D270" i="5"/>
  <c r="E269" i="5"/>
  <c r="D271" i="4"/>
  <c r="E270" i="4"/>
  <c r="D269" i="2"/>
  <c r="D277" i="10" l="1"/>
  <c r="E276" i="10"/>
  <c r="E284" i="9"/>
  <c r="D285" i="9"/>
  <c r="D271" i="5"/>
  <c r="E270" i="5"/>
  <c r="E271" i="4"/>
  <c r="D272" i="4"/>
  <c r="D270" i="2"/>
  <c r="D278" i="10" l="1"/>
  <c r="E277" i="10"/>
  <c r="E285" i="9"/>
  <c r="D286" i="9"/>
  <c r="E271" i="5"/>
  <c r="D272" i="5"/>
  <c r="E272" i="4"/>
  <c r="D273" i="4"/>
  <c r="D271" i="2"/>
  <c r="E278" i="10" l="1"/>
  <c r="D279" i="10"/>
  <c r="D287" i="9"/>
  <c r="E286" i="9"/>
  <c r="E272" i="5"/>
  <c r="D273" i="5"/>
  <c r="E273" i="4"/>
  <c r="D274" i="4"/>
  <c r="D272" i="2"/>
  <c r="E279" i="10" l="1"/>
  <c r="D280" i="10"/>
  <c r="E287" i="9"/>
  <c r="D288" i="9"/>
  <c r="E273" i="5"/>
  <c r="D274" i="5"/>
  <c r="D275" i="4"/>
  <c r="E274" i="4"/>
  <c r="D273" i="2"/>
  <c r="D281" i="10" l="1"/>
  <c r="E280" i="10"/>
  <c r="E288" i="9"/>
  <c r="D289" i="9"/>
  <c r="D275" i="5"/>
  <c r="E274" i="5"/>
  <c r="D276" i="4"/>
  <c r="E275" i="4"/>
  <c r="D274" i="2"/>
  <c r="E281" i="10" l="1"/>
  <c r="D282" i="10"/>
  <c r="E289" i="9"/>
  <c r="D290" i="9"/>
  <c r="D276" i="5"/>
  <c r="E275" i="5"/>
  <c r="E276" i="4"/>
  <c r="D277" i="4"/>
  <c r="D275" i="2"/>
  <c r="E282" i="10" l="1"/>
  <c r="D283" i="10"/>
  <c r="D291" i="9"/>
  <c r="E290" i="9"/>
  <c r="E276" i="5"/>
  <c r="D277" i="5"/>
  <c r="D278" i="4"/>
  <c r="E277" i="4"/>
  <c r="D276" i="2"/>
  <c r="D284" i="10" l="1"/>
  <c r="E283" i="10"/>
  <c r="E291" i="9"/>
  <c r="D292" i="9"/>
  <c r="D278" i="5"/>
  <c r="E277" i="5"/>
  <c r="D279" i="4"/>
  <c r="E278" i="4"/>
  <c r="D277" i="2"/>
  <c r="D285" i="10" l="1"/>
  <c r="E284" i="10"/>
  <c r="E292" i="9"/>
  <c r="D293" i="9"/>
  <c r="D279" i="5"/>
  <c r="E278" i="5"/>
  <c r="E279" i="4"/>
  <c r="D280" i="4"/>
  <c r="D278" i="2"/>
  <c r="D286" i="10" l="1"/>
  <c r="E285" i="10"/>
  <c r="E293" i="9"/>
  <c r="D294" i="9"/>
  <c r="E279" i="5"/>
  <c r="D280" i="5"/>
  <c r="E280" i="4"/>
  <c r="D281" i="4"/>
  <c r="D279" i="2"/>
  <c r="E286" i="10" l="1"/>
  <c r="D287" i="10"/>
  <c r="D295" i="9"/>
  <c r="E294" i="9"/>
  <c r="E280" i="5"/>
  <c r="D281" i="5"/>
  <c r="E281" i="4"/>
  <c r="D282" i="4"/>
  <c r="D280" i="2"/>
  <c r="E287" i="10" l="1"/>
  <c r="D288" i="10"/>
  <c r="E295" i="9"/>
  <c r="D296" i="9"/>
  <c r="E281" i="5"/>
  <c r="D282" i="5"/>
  <c r="D283" i="4"/>
  <c r="E282" i="4"/>
  <c r="D281" i="2"/>
  <c r="D289" i="10" l="1"/>
  <c r="E288" i="10"/>
  <c r="E296" i="9"/>
  <c r="D297" i="9"/>
  <c r="D283" i="5"/>
  <c r="E282" i="5"/>
  <c r="D284" i="4"/>
  <c r="E283" i="4"/>
  <c r="D282" i="2"/>
  <c r="E289" i="10" l="1"/>
  <c r="D290" i="10"/>
  <c r="E297" i="9"/>
  <c r="D298" i="9"/>
  <c r="D284" i="5"/>
  <c r="E283" i="5"/>
  <c r="E284" i="4"/>
  <c r="D285" i="4"/>
  <c r="D283" i="2"/>
  <c r="E290" i="10" l="1"/>
  <c r="D291" i="10"/>
  <c r="D299" i="9"/>
  <c r="E298" i="9"/>
  <c r="E284" i="5"/>
  <c r="D285" i="5"/>
  <c r="D286" i="4"/>
  <c r="E285" i="4"/>
  <c r="D284" i="2"/>
  <c r="D292" i="10" l="1"/>
  <c r="E291" i="10"/>
  <c r="E299" i="9"/>
  <c r="D300" i="9"/>
  <c r="D286" i="5"/>
  <c r="E285" i="5"/>
  <c r="D287" i="4"/>
  <c r="E286" i="4"/>
  <c r="D285" i="2"/>
  <c r="D293" i="10" l="1"/>
  <c r="E292" i="10"/>
  <c r="E300" i="9"/>
  <c r="D301" i="9"/>
  <c r="D287" i="5"/>
  <c r="E286" i="5"/>
  <c r="E287" i="4"/>
  <c r="D288" i="4"/>
  <c r="D286" i="2"/>
  <c r="D294" i="10" l="1"/>
  <c r="E293" i="10"/>
  <c r="E301" i="9"/>
  <c r="D302" i="9"/>
  <c r="E287" i="5"/>
  <c r="D288" i="5"/>
  <c r="E288" i="4"/>
  <c r="D289" i="4"/>
  <c r="D287" i="2"/>
  <c r="E294" i="10" l="1"/>
  <c r="D295" i="10"/>
  <c r="D303" i="9"/>
  <c r="E302" i="9"/>
  <c r="E288" i="5"/>
  <c r="D289" i="5"/>
  <c r="E289" i="4"/>
  <c r="D290" i="4"/>
  <c r="D288" i="2"/>
  <c r="E295" i="10" l="1"/>
  <c r="D296" i="10"/>
  <c r="E303" i="9"/>
  <c r="D304" i="9"/>
  <c r="E289" i="5"/>
  <c r="D290" i="5"/>
  <c r="D291" i="4"/>
  <c r="E290" i="4"/>
  <c r="D289" i="2"/>
  <c r="D297" i="10" l="1"/>
  <c r="E296" i="10"/>
  <c r="E304" i="9"/>
  <c r="D305" i="9"/>
  <c r="D291" i="5"/>
  <c r="E290" i="5"/>
  <c r="D292" i="4"/>
  <c r="E291" i="4"/>
  <c r="D290" i="2"/>
  <c r="E297" i="10" l="1"/>
  <c r="D298" i="10"/>
  <c r="E305" i="9"/>
  <c r="D306" i="9"/>
  <c r="D292" i="5"/>
  <c r="E291" i="5"/>
  <c r="E292" i="4"/>
  <c r="D293" i="4"/>
  <c r="D291" i="2"/>
  <c r="E298" i="10" l="1"/>
  <c r="D299" i="10"/>
  <c r="D307" i="9"/>
  <c r="E306" i="9"/>
  <c r="E292" i="5"/>
  <c r="D293" i="5"/>
  <c r="D294" i="4"/>
  <c r="E293" i="4"/>
  <c r="D292" i="2"/>
  <c r="D300" i="10" l="1"/>
  <c r="E299" i="10"/>
  <c r="E307" i="9"/>
  <c r="D308" i="9"/>
  <c r="D294" i="5"/>
  <c r="E293" i="5"/>
  <c r="D295" i="4"/>
  <c r="E294" i="4"/>
  <c r="D293" i="2"/>
  <c r="D301" i="10" l="1"/>
  <c r="E300" i="10"/>
  <c r="E308" i="9"/>
  <c r="D309" i="9"/>
  <c r="D295" i="5"/>
  <c r="E294" i="5"/>
  <c r="E295" i="4"/>
  <c r="D296" i="4"/>
  <c r="D294" i="2"/>
  <c r="D302" i="10" l="1"/>
  <c r="E301" i="10"/>
  <c r="E309" i="9"/>
  <c r="D310" i="9"/>
  <c r="E295" i="5"/>
  <c r="D296" i="5"/>
  <c r="E296" i="4"/>
  <c r="D297" i="4"/>
  <c r="D295" i="2"/>
  <c r="E302" i="10" l="1"/>
  <c r="D303" i="10"/>
  <c r="D311" i="9"/>
  <c r="E310" i="9"/>
  <c r="E296" i="5"/>
  <c r="D297" i="5"/>
  <c r="E297" i="4"/>
  <c r="D298" i="4"/>
  <c r="D296" i="2"/>
  <c r="E303" i="10" l="1"/>
  <c r="D304" i="10"/>
  <c r="E311" i="9"/>
  <c r="D312" i="9"/>
  <c r="E297" i="5"/>
  <c r="D298" i="5"/>
  <c r="D299" i="4"/>
  <c r="E298" i="4"/>
  <c r="D297" i="2"/>
  <c r="D305" i="10" l="1"/>
  <c r="E304" i="10"/>
  <c r="E312" i="9"/>
  <c r="D313" i="9"/>
  <c r="D299" i="5"/>
  <c r="E298" i="5"/>
  <c r="D300" i="4"/>
  <c r="E299" i="4"/>
  <c r="D298" i="2"/>
  <c r="E305" i="10" l="1"/>
  <c r="D306" i="10"/>
  <c r="E313" i="9"/>
  <c r="D314" i="9"/>
  <c r="D300" i="5"/>
  <c r="E299" i="5"/>
  <c r="E300" i="4"/>
  <c r="D301" i="4"/>
  <c r="D299" i="2"/>
  <c r="E306" i="10" l="1"/>
  <c r="D307" i="10"/>
  <c r="D315" i="9"/>
  <c r="E314" i="9"/>
  <c r="E300" i="5"/>
  <c r="D301" i="5"/>
  <c r="D302" i="4"/>
  <c r="E301" i="4"/>
  <c r="D300" i="2"/>
  <c r="D308" i="10" l="1"/>
  <c r="E307" i="10"/>
  <c r="E315" i="9"/>
  <c r="D316" i="9"/>
  <c r="D302" i="5"/>
  <c r="E301" i="5"/>
  <c r="D303" i="4"/>
  <c r="E302" i="4"/>
  <c r="D301" i="2"/>
  <c r="D309" i="10" l="1"/>
  <c r="E308" i="10"/>
  <c r="E316" i="9"/>
  <c r="D317" i="9"/>
  <c r="D303" i="5"/>
  <c r="E302" i="5"/>
  <c r="E303" i="4"/>
  <c r="D304" i="4"/>
  <c r="D302" i="2"/>
  <c r="D310" i="10" l="1"/>
  <c r="E309" i="10"/>
  <c r="E317" i="9"/>
  <c r="D318" i="9"/>
  <c r="E303" i="5"/>
  <c r="D304" i="5"/>
  <c r="E304" i="4"/>
  <c r="D305" i="4"/>
  <c r="D303" i="2"/>
  <c r="E310" i="10" l="1"/>
  <c r="D311" i="10"/>
  <c r="D319" i="9"/>
  <c r="E318" i="9"/>
  <c r="E304" i="5"/>
  <c r="D305" i="5"/>
  <c r="E305" i="4"/>
  <c r="D306" i="4"/>
  <c r="D304" i="2"/>
  <c r="E311" i="10" l="1"/>
  <c r="D312" i="10"/>
  <c r="E319" i="9"/>
  <c r="D320" i="9"/>
  <c r="E305" i="5"/>
  <c r="D306" i="5"/>
  <c r="D307" i="4"/>
  <c r="E306" i="4"/>
  <c r="D305" i="2"/>
  <c r="D313" i="10" l="1"/>
  <c r="E312" i="10"/>
  <c r="E320" i="9"/>
  <c r="D321" i="9"/>
  <c r="D307" i="5"/>
  <c r="E306" i="5"/>
  <c r="D308" i="4"/>
  <c r="E307" i="4"/>
  <c r="D306" i="2"/>
  <c r="E313" i="10" l="1"/>
  <c r="D314" i="10"/>
  <c r="E321" i="9"/>
  <c r="D322" i="9"/>
  <c r="D308" i="5"/>
  <c r="E307" i="5"/>
  <c r="E308" i="4"/>
  <c r="D309" i="4"/>
  <c r="D307" i="2"/>
  <c r="E314" i="10" l="1"/>
  <c r="D315" i="10"/>
  <c r="D323" i="9"/>
  <c r="E322" i="9"/>
  <c r="E308" i="5"/>
  <c r="D309" i="5"/>
  <c r="D310" i="4"/>
  <c r="E309" i="4"/>
  <c r="D308" i="2"/>
  <c r="D316" i="10" l="1"/>
  <c r="E315" i="10"/>
  <c r="E323" i="9"/>
  <c r="D324" i="9"/>
  <c r="D310" i="5"/>
  <c r="E309" i="5"/>
  <c r="D311" i="4"/>
  <c r="E310" i="4"/>
  <c r="D309" i="2"/>
  <c r="D317" i="10" l="1"/>
  <c r="E316" i="10"/>
  <c r="E324" i="9"/>
  <c r="D325" i="9"/>
  <c r="D311" i="5"/>
  <c r="E310" i="5"/>
  <c r="E311" i="4"/>
  <c r="D312" i="4"/>
  <c r="D310" i="2"/>
  <c r="D318" i="10" l="1"/>
  <c r="E317" i="10"/>
  <c r="E325" i="9"/>
  <c r="D326" i="9"/>
  <c r="E311" i="5"/>
  <c r="D312" i="5"/>
  <c r="E312" i="4"/>
  <c r="D313" i="4"/>
  <c r="D311" i="2"/>
  <c r="E318" i="10" l="1"/>
  <c r="D319" i="10"/>
  <c r="D327" i="9"/>
  <c r="E326" i="9"/>
  <c r="E312" i="5"/>
  <c r="D313" i="5"/>
  <c r="E313" i="4"/>
  <c r="D314" i="4"/>
  <c r="D312" i="2"/>
  <c r="E319" i="10" l="1"/>
  <c r="D320" i="10"/>
  <c r="E327" i="9"/>
  <c r="D328" i="9"/>
  <c r="E313" i="5"/>
  <c r="D314" i="5"/>
  <c r="D315" i="4"/>
  <c r="E314" i="4"/>
  <c r="D313" i="2"/>
  <c r="D321" i="10" l="1"/>
  <c r="E320" i="10"/>
  <c r="E328" i="9"/>
  <c r="D329" i="9"/>
  <c r="D315" i="5"/>
  <c r="E314" i="5"/>
  <c r="D316" i="4"/>
  <c r="E315" i="4"/>
  <c r="D314" i="2"/>
  <c r="E321" i="10" l="1"/>
  <c r="D322" i="10"/>
  <c r="E329" i="9"/>
  <c r="D330" i="9"/>
  <c r="D316" i="5"/>
  <c r="E315" i="5"/>
  <c r="E316" i="4"/>
  <c r="D317" i="4"/>
  <c r="D315" i="2"/>
  <c r="E322" i="10" l="1"/>
  <c r="D323" i="10"/>
  <c r="D331" i="9"/>
  <c r="E330" i="9"/>
  <c r="E316" i="5"/>
  <c r="D317" i="5"/>
  <c r="D318" i="4"/>
  <c r="E317" i="4"/>
  <c r="D316" i="2"/>
  <c r="D324" i="10" l="1"/>
  <c r="E323" i="10"/>
  <c r="E331" i="9"/>
  <c r="D332" i="9"/>
  <c r="D318" i="5"/>
  <c r="E317" i="5"/>
  <c r="D319" i="4"/>
  <c r="E318" i="4"/>
  <c r="D317" i="2"/>
  <c r="D325" i="10" l="1"/>
  <c r="E324" i="10"/>
  <c r="E332" i="9"/>
  <c r="D333" i="9"/>
  <c r="D319" i="5"/>
  <c r="E318" i="5"/>
  <c r="E319" i="4"/>
  <c r="D320" i="4"/>
  <c r="D318" i="2"/>
  <c r="D326" i="10" l="1"/>
  <c r="E325" i="10"/>
  <c r="E333" i="9"/>
  <c r="D334" i="9"/>
  <c r="E319" i="5"/>
  <c r="D320" i="5"/>
  <c r="E320" i="4"/>
  <c r="D321" i="4"/>
  <c r="D319" i="2"/>
  <c r="E326" i="10" l="1"/>
  <c r="D327" i="10"/>
  <c r="D335" i="9"/>
  <c r="E334" i="9"/>
  <c r="E320" i="5"/>
  <c r="D321" i="5"/>
  <c r="E321" i="4"/>
  <c r="D322" i="4"/>
  <c r="D320" i="2"/>
  <c r="E327" i="10" l="1"/>
  <c r="D328" i="10"/>
  <c r="E335" i="9"/>
  <c r="D336" i="9"/>
  <c r="E321" i="5"/>
  <c r="D322" i="5"/>
  <c r="D323" i="4"/>
  <c r="E322" i="4"/>
  <c r="D321" i="2"/>
  <c r="D329" i="10" l="1"/>
  <c r="E328" i="10"/>
  <c r="E336" i="9"/>
  <c r="D337" i="9"/>
  <c r="D323" i="5"/>
  <c r="E322" i="5"/>
  <c r="D324" i="4"/>
  <c r="E323" i="4"/>
  <c r="D322" i="2"/>
  <c r="E329" i="10" l="1"/>
  <c r="D330" i="10"/>
  <c r="E337" i="9"/>
  <c r="D338" i="9"/>
  <c r="D324" i="5"/>
  <c r="E323" i="5"/>
  <c r="E324" i="4"/>
  <c r="D325" i="4"/>
  <c r="D323" i="2"/>
  <c r="E330" i="10" l="1"/>
  <c r="D331" i="10"/>
  <c r="D339" i="9"/>
  <c r="E338" i="9"/>
  <c r="E324" i="5"/>
  <c r="D325" i="5"/>
  <c r="D326" i="4"/>
  <c r="E325" i="4"/>
  <c r="D324" i="2"/>
  <c r="D332" i="10" l="1"/>
  <c r="E331" i="10"/>
  <c r="E339" i="9"/>
  <c r="D340" i="9"/>
  <c r="D326" i="5"/>
  <c r="E325" i="5"/>
  <c r="D327" i="4"/>
  <c r="E326" i="4"/>
  <c r="D325" i="2"/>
  <c r="D333" i="10" l="1"/>
  <c r="E332" i="10"/>
  <c r="E340" i="9"/>
  <c r="D341" i="9"/>
  <c r="D327" i="5"/>
  <c r="E326" i="5"/>
  <c r="E327" i="4"/>
  <c r="D328" i="4"/>
  <c r="D326" i="2"/>
  <c r="D334" i="10" l="1"/>
  <c r="E333" i="10"/>
  <c r="E341" i="9"/>
  <c r="D342" i="9"/>
  <c r="E327" i="5"/>
  <c r="D328" i="5"/>
  <c r="E328" i="4"/>
  <c r="D329" i="4"/>
  <c r="D327" i="2"/>
  <c r="E334" i="10" l="1"/>
  <c r="D335" i="10"/>
  <c r="D343" i="9"/>
  <c r="E342" i="9"/>
  <c r="E328" i="5"/>
  <c r="D329" i="5"/>
  <c r="E329" i="4"/>
  <c r="D330" i="4"/>
  <c r="D328" i="2"/>
  <c r="E335" i="10" l="1"/>
  <c r="D336" i="10"/>
  <c r="E343" i="9"/>
  <c r="D344" i="9"/>
  <c r="E329" i="5"/>
  <c r="D330" i="5"/>
  <c r="D331" i="4"/>
  <c r="E330" i="4"/>
  <c r="D329" i="2"/>
  <c r="D337" i="10" l="1"/>
  <c r="E336" i="10"/>
  <c r="E344" i="9"/>
  <c r="D345" i="9"/>
  <c r="D331" i="5"/>
  <c r="E330" i="5"/>
  <c r="D332" i="4"/>
  <c r="E331" i="4"/>
  <c r="D330" i="2"/>
  <c r="E337" i="10" l="1"/>
  <c r="D338" i="10"/>
  <c r="E345" i="9"/>
  <c r="D346" i="9"/>
  <c r="D332" i="5"/>
  <c r="E331" i="5"/>
  <c r="E332" i="4"/>
  <c r="D333" i="4"/>
  <c r="D331" i="2"/>
  <c r="E338" i="10" l="1"/>
  <c r="D339" i="10"/>
  <c r="D347" i="9"/>
  <c r="E346" i="9"/>
  <c r="E332" i="5"/>
  <c r="D333" i="5"/>
  <c r="D334" i="4"/>
  <c r="E333" i="4"/>
  <c r="D332" i="2"/>
  <c r="D340" i="10" l="1"/>
  <c r="E339" i="10"/>
  <c r="E347" i="9"/>
  <c r="D348" i="9"/>
  <c r="D334" i="5"/>
  <c r="E333" i="5"/>
  <c r="D335" i="4"/>
  <c r="E334" i="4"/>
  <c r="D333" i="2"/>
  <c r="D341" i="10" l="1"/>
  <c r="E340" i="10"/>
  <c r="E348" i="9"/>
  <c r="D349" i="9"/>
  <c r="D335" i="5"/>
  <c r="E334" i="5"/>
  <c r="E335" i="4"/>
  <c r="D336" i="4"/>
  <c r="D334" i="2"/>
  <c r="D342" i="10" l="1"/>
  <c r="E341" i="10"/>
  <c r="E349" i="9"/>
  <c r="D350" i="9"/>
  <c r="E335" i="5"/>
  <c r="D336" i="5"/>
  <c r="E336" i="4"/>
  <c r="D337" i="4"/>
  <c r="D335" i="2"/>
  <c r="E342" i="10" l="1"/>
  <c r="D343" i="10"/>
  <c r="D351" i="9"/>
  <c r="E350" i="9"/>
  <c r="E336" i="5"/>
  <c r="D337" i="5"/>
  <c r="E337" i="4"/>
  <c r="D338" i="4"/>
  <c r="D336" i="2"/>
  <c r="E343" i="10" l="1"/>
  <c r="D344" i="10"/>
  <c r="E351" i="9"/>
  <c r="D352" i="9"/>
  <c r="E337" i="5"/>
  <c r="D338" i="5"/>
  <c r="D339" i="4"/>
  <c r="E338" i="4"/>
  <c r="D337" i="2"/>
  <c r="D345" i="10" l="1"/>
  <c r="E344" i="10"/>
  <c r="E352" i="9"/>
  <c r="D353" i="9"/>
  <c r="D339" i="5"/>
  <c r="E338" i="5"/>
  <c r="D340" i="4"/>
  <c r="E339" i="4"/>
  <c r="D338" i="2"/>
  <c r="E345" i="10" l="1"/>
  <c r="D346" i="10"/>
  <c r="D354" i="9"/>
  <c r="E353" i="9"/>
  <c r="D340" i="5"/>
  <c r="E339" i="5"/>
  <c r="E340" i="4"/>
  <c r="D341" i="4"/>
  <c r="D339" i="2"/>
  <c r="E346" i="10" l="1"/>
  <c r="D347" i="10"/>
  <c r="D355" i="9"/>
  <c r="E354" i="9"/>
  <c r="E340" i="5"/>
  <c r="D341" i="5"/>
  <c r="D342" i="4"/>
  <c r="E341" i="4"/>
  <c r="D340" i="2"/>
  <c r="D348" i="10" l="1"/>
  <c r="E347" i="10"/>
  <c r="E355" i="9"/>
  <c r="D356" i="9"/>
  <c r="D342" i="5"/>
  <c r="E341" i="5"/>
  <c r="D343" i="4"/>
  <c r="E342" i="4"/>
  <c r="D341" i="2"/>
  <c r="D349" i="10" l="1"/>
  <c r="E348" i="10"/>
  <c r="E356" i="9"/>
  <c r="D357" i="9"/>
  <c r="D343" i="5"/>
  <c r="E342" i="5"/>
  <c r="E343" i="4"/>
  <c r="D344" i="4"/>
  <c r="D342" i="2"/>
  <c r="D350" i="10" l="1"/>
  <c r="E349" i="10"/>
  <c r="E357" i="9"/>
  <c r="D358" i="9"/>
  <c r="E343" i="5"/>
  <c r="D344" i="5"/>
  <c r="E344" i="4"/>
  <c r="D345" i="4"/>
  <c r="D343" i="2"/>
  <c r="E350" i="10" l="1"/>
  <c r="D351" i="10"/>
  <c r="D359" i="9"/>
  <c r="E358" i="9"/>
  <c r="E344" i="5"/>
  <c r="D345" i="5"/>
  <c r="E345" i="4"/>
  <c r="D346" i="4"/>
  <c r="D344" i="2"/>
  <c r="E351" i="10" l="1"/>
  <c r="D352" i="10"/>
  <c r="E359" i="9"/>
  <c r="D360" i="9"/>
  <c r="E345" i="5"/>
  <c r="D346" i="5"/>
  <c r="D347" i="4"/>
  <c r="E346" i="4"/>
  <c r="D345" i="2"/>
  <c r="D353" i="10" l="1"/>
  <c r="E352" i="10"/>
  <c r="E360" i="9"/>
  <c r="D361" i="9"/>
  <c r="D347" i="5"/>
  <c r="E346" i="5"/>
  <c r="D348" i="4"/>
  <c r="E347" i="4"/>
  <c r="D346" i="2"/>
  <c r="E353" i="10" l="1"/>
  <c r="D354" i="10"/>
  <c r="D362" i="9"/>
  <c r="E361" i="9"/>
  <c r="D348" i="5"/>
  <c r="E347" i="5"/>
  <c r="E348" i="4"/>
  <c r="D349" i="4"/>
  <c r="D347" i="2"/>
  <c r="E354" i="10" l="1"/>
  <c r="D355" i="10"/>
  <c r="D363" i="9"/>
  <c r="E362" i="9"/>
  <c r="E348" i="5"/>
  <c r="D349" i="5"/>
  <c r="D350" i="4"/>
  <c r="E349" i="4"/>
  <c r="D348" i="2"/>
  <c r="E355" i="10" l="1"/>
  <c r="D356" i="10"/>
  <c r="E363" i="9"/>
  <c r="D364" i="9"/>
  <c r="D350" i="5"/>
  <c r="E349" i="5"/>
  <c r="D351" i="4"/>
  <c r="E350" i="4"/>
  <c r="D349" i="2"/>
  <c r="D357" i="10" l="1"/>
  <c r="E356" i="10"/>
  <c r="E364" i="9"/>
  <c r="D365" i="9"/>
  <c r="D351" i="5"/>
  <c r="E350" i="5"/>
  <c r="E351" i="4"/>
  <c r="D352" i="4"/>
  <c r="D350" i="2"/>
  <c r="D358" i="10" l="1"/>
  <c r="E357" i="10"/>
  <c r="E365" i="9"/>
  <c r="D366" i="9"/>
  <c r="E351" i="5"/>
  <c r="D352" i="5"/>
  <c r="E352" i="4"/>
  <c r="D353" i="4"/>
  <c r="D351" i="2"/>
  <c r="E358" i="10" l="1"/>
  <c r="D359" i="10"/>
  <c r="D367" i="9"/>
  <c r="E366" i="9"/>
  <c r="E352" i="5"/>
  <c r="D353" i="5"/>
  <c r="E353" i="4"/>
  <c r="D354" i="4"/>
  <c r="D352" i="2"/>
  <c r="E359" i="10" l="1"/>
  <c r="D360" i="10"/>
  <c r="E367" i="9"/>
  <c r="D368" i="9"/>
  <c r="E353" i="5"/>
  <c r="D354" i="5"/>
  <c r="D355" i="4"/>
  <c r="E354" i="4"/>
  <c r="D353" i="2"/>
  <c r="D361" i="10" l="1"/>
  <c r="E360" i="10"/>
  <c r="E368" i="9"/>
  <c r="D369" i="9"/>
  <c r="D355" i="5"/>
  <c r="E354" i="5"/>
  <c r="D356" i="4"/>
  <c r="E355" i="4"/>
  <c r="D354" i="2"/>
  <c r="D362" i="10" l="1"/>
  <c r="E361" i="10"/>
  <c r="D370" i="9"/>
  <c r="E369" i="9"/>
  <c r="D356" i="5"/>
  <c r="E355" i="5"/>
  <c r="E356" i="4"/>
  <c r="D357" i="4"/>
  <c r="D355" i="2"/>
  <c r="E362" i="10" l="1"/>
  <c r="D363" i="10"/>
  <c r="D371" i="9"/>
  <c r="E370" i="9"/>
  <c r="E356" i="5"/>
  <c r="D357" i="5"/>
  <c r="D358" i="4"/>
  <c r="E357" i="4"/>
  <c r="D356" i="2"/>
  <c r="E363" i="10" l="1"/>
  <c r="D364" i="10"/>
  <c r="E371" i="9"/>
  <c r="D372" i="9"/>
  <c r="D358" i="5"/>
  <c r="E357" i="5"/>
  <c r="D359" i="4"/>
  <c r="E358" i="4"/>
  <c r="D357" i="2"/>
  <c r="D365" i="10" l="1"/>
  <c r="E364" i="10"/>
  <c r="E372" i="9"/>
  <c r="D373" i="9"/>
  <c r="D359" i="5"/>
  <c r="E358" i="5"/>
  <c r="E359" i="4"/>
  <c r="D360" i="4"/>
  <c r="D358" i="2"/>
  <c r="D366" i="10" l="1"/>
  <c r="E365" i="10"/>
  <c r="E373" i="9"/>
  <c r="D374" i="9"/>
  <c r="E359" i="5"/>
  <c r="D360" i="5"/>
  <c r="E360" i="4"/>
  <c r="D361" i="4"/>
  <c r="D359" i="2"/>
  <c r="E366" i="10" l="1"/>
  <c r="D367" i="10"/>
  <c r="D375" i="9"/>
  <c r="E374" i="9"/>
  <c r="E360" i="5"/>
  <c r="D361" i="5"/>
  <c r="E361" i="4"/>
  <c r="D362" i="4"/>
  <c r="D360" i="2"/>
  <c r="E367" i="10" l="1"/>
  <c r="D368" i="10"/>
  <c r="E375" i="9"/>
  <c r="D376" i="9"/>
  <c r="E361" i="5"/>
  <c r="D362" i="5"/>
  <c r="D363" i="4"/>
  <c r="E362" i="4"/>
  <c r="D361" i="2"/>
  <c r="D369" i="10" l="1"/>
  <c r="E368" i="10"/>
  <c r="E376" i="9"/>
  <c r="D377" i="9"/>
  <c r="D363" i="5"/>
  <c r="E362" i="5"/>
  <c r="D364" i="4"/>
  <c r="E363" i="4"/>
  <c r="D362" i="2"/>
  <c r="D370" i="10" l="1"/>
  <c r="E369" i="10"/>
  <c r="D378" i="9"/>
  <c r="E377" i="9"/>
  <c r="D364" i="5"/>
  <c r="E363" i="5"/>
  <c r="E364" i="4"/>
  <c r="D365" i="4"/>
  <c r="D363" i="2"/>
  <c r="E370" i="10" l="1"/>
  <c r="D371" i="10"/>
  <c r="D379" i="9"/>
  <c r="E378" i="9"/>
  <c r="E364" i="5"/>
  <c r="D365" i="5"/>
  <c r="D366" i="4"/>
  <c r="E365" i="4"/>
  <c r="D364" i="2"/>
  <c r="E371" i="10" l="1"/>
  <c r="D372" i="10"/>
  <c r="E379" i="9"/>
  <c r="D380" i="9"/>
  <c r="D366" i="5"/>
  <c r="E365" i="5"/>
  <c r="D367" i="4"/>
  <c r="E366" i="4"/>
  <c r="D365" i="2"/>
  <c r="D373" i="10" l="1"/>
  <c r="E372" i="10"/>
  <c r="E380" i="9"/>
  <c r="D381" i="9"/>
  <c r="D367" i="5"/>
  <c r="E366" i="5"/>
  <c r="E367" i="4"/>
  <c r="D368" i="4"/>
  <c r="D366" i="2"/>
  <c r="D374" i="10" l="1"/>
  <c r="E373" i="10"/>
  <c r="E381" i="9"/>
  <c r="D382" i="9"/>
  <c r="E367" i="5"/>
  <c r="D368" i="5"/>
  <c r="E368" i="4"/>
  <c r="D369" i="4"/>
  <c r="D367" i="2"/>
  <c r="E374" i="10" l="1"/>
  <c r="D375" i="10"/>
  <c r="D383" i="9"/>
  <c r="E382" i="9"/>
  <c r="E368" i="5"/>
  <c r="D369" i="5"/>
  <c r="E369" i="4"/>
  <c r="D370" i="4"/>
  <c r="D368" i="2"/>
  <c r="E375" i="10" l="1"/>
  <c r="D376" i="10"/>
  <c r="E383" i="9"/>
  <c r="D384" i="9"/>
  <c r="E369" i="5"/>
  <c r="D370" i="5"/>
  <c r="D371" i="4"/>
  <c r="E370" i="4"/>
  <c r="D369" i="2"/>
  <c r="D377" i="10" l="1"/>
  <c r="E376" i="10"/>
  <c r="E384" i="9"/>
  <c r="D385" i="9"/>
  <c r="D371" i="5"/>
  <c r="E370" i="5"/>
  <c r="D372" i="4"/>
  <c r="E371" i="4"/>
  <c r="D370" i="2"/>
  <c r="D378" i="10" l="1"/>
  <c r="E377" i="10"/>
  <c r="D386" i="9"/>
  <c r="E385" i="9"/>
  <c r="D372" i="5"/>
  <c r="E371" i="5"/>
  <c r="E372" i="4"/>
  <c r="D373" i="4"/>
  <c r="D371" i="2"/>
  <c r="E378" i="10" l="1"/>
  <c r="D379" i="10"/>
  <c r="D387" i="9"/>
  <c r="E386" i="9"/>
  <c r="E372" i="5"/>
  <c r="D373" i="5"/>
  <c r="D374" i="4"/>
  <c r="E373" i="4"/>
  <c r="D372" i="2"/>
  <c r="E379" i="10" l="1"/>
  <c r="D380" i="10"/>
  <c r="E387" i="9"/>
  <c r="D388" i="9"/>
  <c r="D374" i="5"/>
  <c r="E373" i="5"/>
  <c r="D375" i="4"/>
  <c r="E374" i="4"/>
  <c r="D373" i="2"/>
  <c r="D381" i="10" l="1"/>
  <c r="E380" i="10"/>
  <c r="E388" i="9"/>
  <c r="D389" i="9"/>
  <c r="D375" i="5"/>
  <c r="E374" i="5"/>
  <c r="E375" i="4"/>
  <c r="D376" i="4"/>
  <c r="D374" i="2"/>
  <c r="D382" i="10" l="1"/>
  <c r="E381" i="10"/>
  <c r="E389" i="9"/>
  <c r="D390" i="9"/>
  <c r="E375" i="5"/>
  <c r="D376" i="5"/>
  <c r="E376" i="4"/>
  <c r="D377" i="4"/>
  <c r="D375" i="2"/>
  <c r="E382" i="10" l="1"/>
  <c r="D383" i="10"/>
  <c r="D391" i="9"/>
  <c r="E390" i="9"/>
  <c r="E376" i="5"/>
  <c r="D377" i="5"/>
  <c r="E377" i="4"/>
  <c r="D378" i="4"/>
  <c r="D376" i="2"/>
  <c r="E383" i="10" l="1"/>
  <c r="D384" i="10"/>
  <c r="E391" i="9"/>
  <c r="D392" i="9"/>
  <c r="E377" i="5"/>
  <c r="D378" i="5"/>
  <c r="D379" i="4"/>
  <c r="E378" i="4"/>
  <c r="D377" i="2"/>
  <c r="D385" i="10" l="1"/>
  <c r="E384" i="10"/>
  <c r="E392" i="9"/>
  <c r="D393" i="9"/>
  <c r="D379" i="5"/>
  <c r="E378" i="5"/>
  <c r="D380" i="4"/>
  <c r="E379" i="4"/>
  <c r="D378" i="2"/>
  <c r="D386" i="10" l="1"/>
  <c r="E385" i="10"/>
  <c r="D394" i="9"/>
  <c r="E393" i="9"/>
  <c r="D380" i="5"/>
  <c r="E379" i="5"/>
  <c r="E380" i="4"/>
  <c r="D381" i="4"/>
  <c r="D379" i="2"/>
  <c r="E386" i="10" l="1"/>
  <c r="D387" i="10"/>
  <c r="D395" i="9"/>
  <c r="E394" i="9"/>
  <c r="E380" i="5"/>
  <c r="D381" i="5"/>
  <c r="D382" i="4"/>
  <c r="E381" i="4"/>
  <c r="D380" i="2"/>
  <c r="E387" i="10" l="1"/>
  <c r="D388" i="10"/>
  <c r="E395" i="9"/>
  <c r="D396" i="9"/>
  <c r="D382" i="5"/>
  <c r="E381" i="5"/>
  <c r="D383" i="4"/>
  <c r="E382" i="4"/>
  <c r="D381" i="2"/>
  <c r="D389" i="10" l="1"/>
  <c r="E388" i="10"/>
  <c r="E396" i="9"/>
  <c r="D397" i="9"/>
  <c r="D383" i="5"/>
  <c r="E382" i="5"/>
  <c r="E383" i="4"/>
  <c r="D384" i="4"/>
  <c r="D382" i="2"/>
  <c r="D390" i="10" l="1"/>
  <c r="E389" i="10"/>
  <c r="E397" i="9"/>
  <c r="D398" i="9"/>
  <c r="E383" i="5"/>
  <c r="D384" i="5"/>
  <c r="E384" i="4"/>
  <c r="D385" i="4"/>
  <c r="D383" i="2"/>
  <c r="E390" i="10" l="1"/>
  <c r="D391" i="10"/>
  <c r="D399" i="9"/>
  <c r="E398" i="9"/>
  <c r="E384" i="5"/>
  <c r="D385" i="5"/>
  <c r="E385" i="4"/>
  <c r="D386" i="4"/>
  <c r="D384" i="2"/>
  <c r="E391" i="10" l="1"/>
  <c r="D392" i="10"/>
  <c r="E399" i="9"/>
  <c r="D400" i="9"/>
  <c r="E385" i="5"/>
  <c r="D386" i="5"/>
  <c r="D387" i="4"/>
  <c r="E386" i="4"/>
  <c r="D385" i="2"/>
  <c r="D393" i="10" l="1"/>
  <c r="E392" i="10"/>
  <c r="E400" i="9"/>
  <c r="D401" i="9"/>
  <c r="D387" i="5"/>
  <c r="E386" i="5"/>
  <c r="D388" i="4"/>
  <c r="E387" i="4"/>
  <c r="D386" i="2"/>
  <c r="D394" i="10" l="1"/>
  <c r="E393" i="10"/>
  <c r="D402" i="9"/>
  <c r="E401" i="9"/>
  <c r="D388" i="5"/>
  <c r="E387" i="5"/>
  <c r="E388" i="4"/>
  <c r="D389" i="4"/>
  <c r="D387" i="2"/>
  <c r="E394" i="10" l="1"/>
  <c r="D395" i="10"/>
  <c r="D403" i="9"/>
  <c r="E402" i="9"/>
  <c r="E388" i="5"/>
  <c r="D389" i="5"/>
  <c r="D390" i="4"/>
  <c r="E389" i="4"/>
  <c r="D388" i="2"/>
  <c r="E395" i="10" l="1"/>
  <c r="D396" i="10"/>
  <c r="E403" i="9"/>
  <c r="D404" i="9"/>
  <c r="D390" i="5"/>
  <c r="E389" i="5"/>
  <c r="D391" i="4"/>
  <c r="E390" i="4"/>
  <c r="D389" i="2"/>
  <c r="D397" i="10" l="1"/>
  <c r="E396" i="10"/>
  <c r="E404" i="9"/>
  <c r="D405" i="9"/>
  <c r="D391" i="5"/>
  <c r="E390" i="5"/>
  <c r="E391" i="4"/>
  <c r="D392" i="4"/>
  <c r="D390" i="2"/>
  <c r="D398" i="10" l="1"/>
  <c r="E397" i="10"/>
  <c r="E405" i="9"/>
  <c r="D406" i="9"/>
  <c r="E391" i="5"/>
  <c r="D392" i="5"/>
  <c r="E392" i="4"/>
  <c r="D393" i="4"/>
  <c r="D391" i="2"/>
  <c r="E398" i="10" l="1"/>
  <c r="D399" i="10"/>
  <c r="D407" i="9"/>
  <c r="E406" i="9"/>
  <c r="E392" i="5"/>
  <c r="D393" i="5"/>
  <c r="E393" i="4"/>
  <c r="D394" i="4"/>
  <c r="D392" i="2"/>
  <c r="E399" i="10" l="1"/>
  <c r="D400" i="10"/>
  <c r="E407" i="9"/>
  <c r="D408" i="9"/>
  <c r="E393" i="5"/>
  <c r="D394" i="5"/>
  <c r="D395" i="4"/>
  <c r="E394" i="4"/>
  <c r="D393" i="2"/>
  <c r="D401" i="10" l="1"/>
  <c r="E400" i="10"/>
  <c r="E408" i="9"/>
  <c r="D409" i="9"/>
  <c r="D395" i="5"/>
  <c r="E394" i="5"/>
  <c r="D396" i="4"/>
  <c r="E395" i="4"/>
  <c r="D394" i="2"/>
  <c r="D402" i="10" l="1"/>
  <c r="E401" i="10"/>
  <c r="D410" i="9"/>
  <c r="E409" i="9"/>
  <c r="D396" i="5"/>
  <c r="E395" i="5"/>
  <c r="E396" i="4"/>
  <c r="D397" i="4"/>
  <c r="D395" i="2"/>
  <c r="E402" i="10" l="1"/>
  <c r="D403" i="10"/>
  <c r="D411" i="9"/>
  <c r="E410" i="9"/>
  <c r="E396" i="5"/>
  <c r="D397" i="5"/>
  <c r="D398" i="4"/>
  <c r="E397" i="4"/>
  <c r="D396" i="2"/>
  <c r="E403" i="10" l="1"/>
  <c r="D404" i="10"/>
  <c r="E411" i="9"/>
  <c r="D412" i="9"/>
  <c r="D398" i="5"/>
  <c r="E397" i="5"/>
  <c r="D399" i="4"/>
  <c r="E398" i="4"/>
  <c r="D397" i="2"/>
  <c r="D405" i="10" l="1"/>
  <c r="E404" i="10"/>
  <c r="E412" i="9"/>
  <c r="D413" i="9"/>
  <c r="D399" i="5"/>
  <c r="E398" i="5"/>
  <c r="E399" i="4"/>
  <c r="D400" i="4"/>
  <c r="D398" i="2"/>
  <c r="D406" i="10" l="1"/>
  <c r="E405" i="10"/>
  <c r="E413" i="9"/>
  <c r="D414" i="9"/>
  <c r="E399" i="5"/>
  <c r="D400" i="5"/>
  <c r="E400" i="4"/>
  <c r="D401" i="4"/>
  <c r="D399" i="2"/>
  <c r="E406" i="10" l="1"/>
  <c r="D407" i="10"/>
  <c r="D415" i="9"/>
  <c r="E414" i="9"/>
  <c r="E400" i="5"/>
  <c r="D401" i="5"/>
  <c r="E401" i="4"/>
  <c r="D402" i="4"/>
  <c r="D400" i="2"/>
  <c r="E407" i="10" l="1"/>
  <c r="D408" i="10"/>
  <c r="E415" i="9"/>
  <c r="D416" i="9"/>
  <c r="E401" i="5"/>
  <c r="D402" i="5"/>
  <c r="D403" i="4"/>
  <c r="E402" i="4"/>
  <c r="D401" i="2"/>
  <c r="D409" i="10" l="1"/>
  <c r="E408" i="10"/>
  <c r="E416" i="9"/>
  <c r="D417" i="9"/>
  <c r="D403" i="5"/>
  <c r="E402" i="5"/>
  <c r="D404" i="4"/>
  <c r="E403" i="4"/>
  <c r="D402" i="2"/>
  <c r="D410" i="10" l="1"/>
  <c r="E409" i="10"/>
  <c r="D418" i="9"/>
  <c r="E417" i="9"/>
  <c r="D404" i="5"/>
  <c r="E403" i="5"/>
  <c r="E404" i="4"/>
  <c r="D405" i="4"/>
  <c r="D403" i="2"/>
  <c r="E410" i="10" l="1"/>
  <c r="D411" i="10"/>
  <c r="D419" i="9"/>
  <c r="E418" i="9"/>
  <c r="E404" i="5"/>
  <c r="D405" i="5"/>
  <c r="D406" i="4"/>
  <c r="E405" i="4"/>
  <c r="D404" i="2"/>
  <c r="E411" i="10" l="1"/>
  <c r="D412" i="10"/>
  <c r="E419" i="9"/>
  <c r="D420" i="9"/>
  <c r="D406" i="5"/>
  <c r="E405" i="5"/>
  <c r="D407" i="4"/>
  <c r="E406" i="4"/>
  <c r="D405" i="2"/>
  <c r="D413" i="10" l="1"/>
  <c r="E412" i="10"/>
  <c r="E420" i="9"/>
  <c r="D421" i="9"/>
  <c r="D407" i="5"/>
  <c r="E406" i="5"/>
  <c r="E407" i="4"/>
  <c r="D408" i="4"/>
  <c r="D406" i="2"/>
  <c r="D414" i="10" l="1"/>
  <c r="E413" i="10"/>
  <c r="E421" i="9"/>
  <c r="D422" i="9"/>
  <c r="E407" i="5"/>
  <c r="D408" i="5"/>
  <c r="E408" i="4"/>
  <c r="D409" i="4"/>
  <c r="D407" i="2"/>
  <c r="E414" i="10" l="1"/>
  <c r="D415" i="10"/>
  <c r="D423" i="9"/>
  <c r="E422" i="9"/>
  <c r="E408" i="5"/>
  <c r="D409" i="5"/>
  <c r="E409" i="4"/>
  <c r="D410" i="4"/>
  <c r="D408" i="2"/>
  <c r="E415" i="10" l="1"/>
  <c r="D416" i="10"/>
  <c r="E423" i="9"/>
  <c r="D424" i="9"/>
  <c r="E409" i="5"/>
  <c r="D410" i="5"/>
  <c r="D411" i="4"/>
  <c r="E410" i="4"/>
  <c r="D409" i="2"/>
  <c r="D417" i="10" l="1"/>
  <c r="E416" i="10"/>
  <c r="E424" i="9"/>
  <c r="D425" i="9"/>
  <c r="D411" i="5"/>
  <c r="E410" i="5"/>
  <c r="D412" i="4"/>
  <c r="E411" i="4"/>
  <c r="D410" i="2"/>
  <c r="D418" i="10" l="1"/>
  <c r="E417" i="10"/>
  <c r="D426" i="9"/>
  <c r="E425" i="9"/>
  <c r="D412" i="5"/>
  <c r="E411" i="5"/>
  <c r="E412" i="4"/>
  <c r="D413" i="4"/>
  <c r="D411" i="2"/>
  <c r="E418" i="10" l="1"/>
  <c r="D419" i="10"/>
  <c r="D427" i="9"/>
  <c r="E426" i="9"/>
  <c r="E412" i="5"/>
  <c r="D413" i="5"/>
  <c r="D414" i="4"/>
  <c r="E413" i="4"/>
  <c r="D412" i="2"/>
  <c r="E419" i="10" l="1"/>
  <c r="D420" i="10"/>
  <c r="E427" i="9"/>
  <c r="D428" i="9"/>
  <c r="D414" i="5"/>
  <c r="E413" i="5"/>
  <c r="D415" i="4"/>
  <c r="E414" i="4"/>
  <c r="D413" i="2"/>
  <c r="D421" i="10" l="1"/>
  <c r="E420" i="10"/>
  <c r="E428" i="9"/>
  <c r="D429" i="9"/>
  <c r="D415" i="5"/>
  <c r="E414" i="5"/>
  <c r="E415" i="4"/>
  <c r="D416" i="4"/>
  <c r="D414" i="2"/>
  <c r="D422" i="10" l="1"/>
  <c r="E421" i="10"/>
  <c r="E429" i="9"/>
  <c r="D430" i="9"/>
  <c r="E415" i="5"/>
  <c r="D416" i="5"/>
  <c r="E416" i="4"/>
  <c r="D417" i="4"/>
  <c r="D415" i="2"/>
  <c r="E422" i="10" l="1"/>
  <c r="D423" i="10"/>
  <c r="D431" i="9"/>
  <c r="E430" i="9"/>
  <c r="E416" i="5"/>
  <c r="D417" i="5"/>
  <c r="E417" i="4"/>
  <c r="D418" i="4"/>
  <c r="D416" i="2"/>
  <c r="E423" i="10" l="1"/>
  <c r="D424" i="10"/>
  <c r="E431" i="9"/>
  <c r="D432" i="9"/>
  <c r="E417" i="5"/>
  <c r="D418" i="5"/>
  <c r="D419" i="4"/>
  <c r="E418" i="4"/>
  <c r="D417" i="2"/>
  <c r="D425" i="10" l="1"/>
  <c r="E424" i="10"/>
  <c r="E432" i="9"/>
  <c r="D433" i="9"/>
  <c r="D419" i="5"/>
  <c r="E418" i="5"/>
  <c r="D420" i="4"/>
  <c r="E419" i="4"/>
  <c r="D418" i="2"/>
  <c r="D426" i="10" l="1"/>
  <c r="E425" i="10"/>
  <c r="D434" i="9"/>
  <c r="E433" i="9"/>
  <c r="D420" i="5"/>
  <c r="E419" i="5"/>
  <c r="E420" i="4"/>
  <c r="D421" i="4"/>
  <c r="D419" i="2"/>
  <c r="E426" i="10" l="1"/>
  <c r="D427" i="10"/>
  <c r="D435" i="9"/>
  <c r="E434" i="9"/>
  <c r="E420" i="5"/>
  <c r="D421" i="5"/>
  <c r="D422" i="4"/>
  <c r="E421" i="4"/>
  <c r="D420" i="2"/>
  <c r="E427" i="10" l="1"/>
  <c r="D428" i="10"/>
  <c r="E435" i="9"/>
  <c r="D436" i="9"/>
  <c r="D422" i="5"/>
  <c r="E421" i="5"/>
  <c r="D423" i="4"/>
  <c r="E422" i="4"/>
  <c r="D421" i="2"/>
  <c r="D429" i="10" l="1"/>
  <c r="E428" i="10"/>
  <c r="E436" i="9"/>
  <c r="D437" i="9"/>
  <c r="D423" i="5"/>
  <c r="E422" i="5"/>
  <c r="E423" i="4"/>
  <c r="D424" i="4"/>
  <c r="D422" i="2"/>
  <c r="D430" i="10" l="1"/>
  <c r="E429" i="10"/>
  <c r="E437" i="9"/>
  <c r="D438" i="9"/>
  <c r="E423" i="5"/>
  <c r="D424" i="5"/>
  <c r="E424" i="4"/>
  <c r="D425" i="4"/>
  <c r="D423" i="2"/>
  <c r="E430" i="10" l="1"/>
  <c r="D431" i="10"/>
  <c r="D439" i="9"/>
  <c r="E438" i="9"/>
  <c r="E424" i="5"/>
  <c r="D425" i="5"/>
  <c r="E425" i="4"/>
  <c r="D426" i="4"/>
  <c r="D424" i="2"/>
  <c r="E431" i="10" l="1"/>
  <c r="D432" i="10"/>
  <c r="E439" i="9"/>
  <c r="D440" i="9"/>
  <c r="E425" i="5"/>
  <c r="D426" i="5"/>
  <c r="D427" i="4"/>
  <c r="E426" i="4"/>
  <c r="D425" i="2"/>
  <c r="D433" i="10" l="1"/>
  <c r="E432" i="10"/>
  <c r="E440" i="9"/>
  <c r="D441" i="9"/>
  <c r="D427" i="5"/>
  <c r="E426" i="5"/>
  <c r="D428" i="4"/>
  <c r="E427" i="4"/>
  <c r="D426" i="2"/>
  <c r="D434" i="10" l="1"/>
  <c r="E433" i="10"/>
  <c r="D442" i="9"/>
  <c r="E441" i="9"/>
  <c r="D428" i="5"/>
  <c r="E427" i="5"/>
  <c r="E428" i="4"/>
  <c r="D429" i="4"/>
  <c r="D427" i="2"/>
  <c r="E434" i="10" l="1"/>
  <c r="D435" i="10"/>
  <c r="D443" i="9"/>
  <c r="E442" i="9"/>
  <c r="E428" i="5"/>
  <c r="D429" i="5"/>
  <c r="D430" i="4"/>
  <c r="E429" i="4"/>
  <c r="D428" i="2"/>
  <c r="E435" i="10" l="1"/>
  <c r="D436" i="10"/>
  <c r="E443" i="9"/>
  <c r="D444" i="9"/>
  <c r="D430" i="5"/>
  <c r="E429" i="5"/>
  <c r="D431" i="4"/>
  <c r="E430" i="4"/>
  <c r="D429" i="2"/>
  <c r="D437" i="10" l="1"/>
  <c r="E436" i="10"/>
  <c r="E444" i="9"/>
  <c r="D445" i="9"/>
  <c r="D431" i="5"/>
  <c r="E430" i="5"/>
  <c r="E431" i="4"/>
  <c r="D432" i="4"/>
  <c r="D430" i="2"/>
  <c r="D438" i="10" l="1"/>
  <c r="E437" i="10"/>
  <c r="E445" i="9"/>
  <c r="D446" i="9"/>
  <c r="E431" i="5"/>
  <c r="D432" i="5"/>
  <c r="E432" i="4"/>
  <c r="D433" i="4"/>
  <c r="D431" i="2"/>
  <c r="E438" i="10" l="1"/>
  <c r="D439" i="10"/>
  <c r="D447" i="9"/>
  <c r="E446" i="9"/>
  <c r="E432" i="5"/>
  <c r="D433" i="5"/>
  <c r="E433" i="4"/>
  <c r="D434" i="4"/>
  <c r="D432" i="2"/>
  <c r="E439" i="10" l="1"/>
  <c r="D440" i="10"/>
  <c r="E447" i="9"/>
  <c r="D448" i="9"/>
  <c r="E433" i="5"/>
  <c r="D434" i="5"/>
  <c r="D435" i="4"/>
  <c r="E434" i="4"/>
  <c r="D433" i="2"/>
  <c r="D441" i="10" l="1"/>
  <c r="E440" i="10"/>
  <c r="E448" i="9"/>
  <c r="D449" i="9"/>
  <c r="D435" i="5"/>
  <c r="E434" i="5"/>
  <c r="D436" i="4"/>
  <c r="E435" i="4"/>
  <c r="D434" i="2"/>
  <c r="D442" i="10" l="1"/>
  <c r="E441" i="10"/>
  <c r="D450" i="9"/>
  <c r="E449" i="9"/>
  <c r="D436" i="5"/>
  <c r="E435" i="5"/>
  <c r="E436" i="4"/>
  <c r="D437" i="4"/>
  <c r="D435" i="2"/>
  <c r="E442" i="10" l="1"/>
  <c r="D443" i="10"/>
  <c r="D451" i="9"/>
  <c r="E450" i="9"/>
  <c r="E436" i="5"/>
  <c r="D437" i="5"/>
  <c r="D438" i="4"/>
  <c r="E437" i="4"/>
  <c r="D436" i="2"/>
  <c r="E443" i="10" l="1"/>
  <c r="D444" i="10"/>
  <c r="E451" i="9"/>
  <c r="D452" i="9"/>
  <c r="D438" i="5"/>
  <c r="E437" i="5"/>
  <c r="D439" i="4"/>
  <c r="E438" i="4"/>
  <c r="D437" i="2"/>
  <c r="D445" i="10" l="1"/>
  <c r="E444" i="10"/>
  <c r="E452" i="9"/>
  <c r="D453" i="9"/>
  <c r="D439" i="5"/>
  <c r="E438" i="5"/>
  <c r="E439" i="4"/>
  <c r="D440" i="4"/>
  <c r="D438" i="2"/>
  <c r="D446" i="10" l="1"/>
  <c r="E445" i="10"/>
  <c r="E453" i="9"/>
  <c r="D454" i="9"/>
  <c r="E439" i="5"/>
  <c r="D440" i="5"/>
  <c r="E440" i="4"/>
  <c r="D441" i="4"/>
  <c r="D439" i="2"/>
  <c r="E446" i="10" l="1"/>
  <c r="D447" i="10"/>
  <c r="D455" i="9"/>
  <c r="E454" i="9"/>
  <c r="E440" i="5"/>
  <c r="D441" i="5"/>
  <c r="E441" i="4"/>
  <c r="D442" i="4"/>
  <c r="D440" i="2"/>
  <c r="E447" i="10" l="1"/>
  <c r="D448" i="10"/>
  <c r="E455" i="9"/>
  <c r="D456" i="9"/>
  <c r="E441" i="5"/>
  <c r="D442" i="5"/>
  <c r="D443" i="4"/>
  <c r="E442" i="4"/>
  <c r="D441" i="2"/>
  <c r="D449" i="10" l="1"/>
  <c r="E448" i="10"/>
  <c r="E456" i="9"/>
  <c r="D457" i="9"/>
  <c r="D443" i="5"/>
  <c r="E442" i="5"/>
  <c r="D444" i="4"/>
  <c r="E443" i="4"/>
  <c r="D442" i="2"/>
  <c r="D450" i="10" l="1"/>
  <c r="E449" i="10"/>
  <c r="D458" i="9"/>
  <c r="E457" i="9"/>
  <c r="D444" i="5"/>
  <c r="E443" i="5"/>
  <c r="E444" i="4"/>
  <c r="D445" i="4"/>
  <c r="D443" i="2"/>
  <c r="E450" i="10" l="1"/>
  <c r="D451" i="10"/>
  <c r="D459" i="9"/>
  <c r="E458" i="9"/>
  <c r="E444" i="5"/>
  <c r="D445" i="5"/>
  <c r="D446" i="4"/>
  <c r="E445" i="4"/>
  <c r="D444" i="2"/>
  <c r="E451" i="10" l="1"/>
  <c r="D452" i="10"/>
  <c r="E459" i="9"/>
  <c r="D460" i="9"/>
  <c r="D446" i="5"/>
  <c r="E445" i="5"/>
  <c r="D447" i="4"/>
  <c r="E446" i="4"/>
  <c r="D445" i="2"/>
  <c r="D453" i="10" l="1"/>
  <c r="E452" i="10"/>
  <c r="E460" i="9"/>
  <c r="D461" i="9"/>
  <c r="D447" i="5"/>
  <c r="E446" i="5"/>
  <c r="E447" i="4"/>
  <c r="D448" i="4"/>
  <c r="D446" i="2"/>
  <c r="D454" i="10" l="1"/>
  <c r="E453" i="10"/>
  <c r="E461" i="9"/>
  <c r="D462" i="9"/>
  <c r="E447" i="5"/>
  <c r="D448" i="5"/>
  <c r="E448" i="4"/>
  <c r="D449" i="4"/>
  <c r="D447" i="2"/>
  <c r="E454" i="10" l="1"/>
  <c r="D455" i="10"/>
  <c r="D463" i="9"/>
  <c r="E462" i="9"/>
  <c r="E448" i="5"/>
  <c r="D449" i="5"/>
  <c r="E449" i="4"/>
  <c r="D450" i="4"/>
  <c r="D448" i="2"/>
  <c r="E455" i="10" l="1"/>
  <c r="D456" i="10"/>
  <c r="E463" i="9"/>
  <c r="D464" i="9"/>
  <c r="E449" i="5"/>
  <c r="D450" i="5"/>
  <c r="D451" i="4"/>
  <c r="E450" i="4"/>
  <c r="D449" i="2"/>
  <c r="D457" i="10" l="1"/>
  <c r="E456" i="10"/>
  <c r="E464" i="9"/>
  <c r="D465" i="9"/>
  <c r="D451" i="5"/>
  <c r="E450" i="5"/>
  <c r="D452" i="4"/>
  <c r="E451" i="4"/>
  <c r="D450" i="2"/>
  <c r="D458" i="10" l="1"/>
  <c r="E457" i="10"/>
  <c r="D466" i="9"/>
  <c r="E465" i="9"/>
  <c r="D452" i="5"/>
  <c r="E451" i="5"/>
  <c r="E452" i="4"/>
  <c r="D453" i="4"/>
  <c r="D451" i="2"/>
  <c r="E458" i="10" l="1"/>
  <c r="D459" i="10"/>
  <c r="D467" i="9"/>
  <c r="E466" i="9"/>
  <c r="E452" i="5"/>
  <c r="D453" i="5"/>
  <c r="D454" i="4"/>
  <c r="E453" i="4"/>
  <c r="D452" i="2"/>
  <c r="E459" i="10" l="1"/>
  <c r="D460" i="10"/>
  <c r="E467" i="9"/>
  <c r="D468" i="9"/>
  <c r="D454" i="5"/>
  <c r="E453" i="5"/>
  <c r="D455" i="4"/>
  <c r="E454" i="4"/>
  <c r="D453" i="2"/>
  <c r="D461" i="10" l="1"/>
  <c r="E460" i="10"/>
  <c r="E468" i="9"/>
  <c r="D469" i="9"/>
  <c r="D455" i="5"/>
  <c r="E454" i="5"/>
  <c r="E455" i="4"/>
  <c r="D456" i="4"/>
  <c r="D454" i="2"/>
  <c r="D462" i="10" l="1"/>
  <c r="E461" i="10"/>
  <c r="E469" i="9"/>
  <c r="D470" i="9"/>
  <c r="E455" i="5"/>
  <c r="D456" i="5"/>
  <c r="E456" i="4"/>
  <c r="D457" i="4"/>
  <c r="D455" i="2"/>
  <c r="E462" i="10" l="1"/>
  <c r="D463" i="10"/>
  <c r="D471" i="9"/>
  <c r="E470" i="9"/>
  <c r="E456" i="5"/>
  <c r="D457" i="5"/>
  <c r="E457" i="4"/>
  <c r="D458" i="4"/>
  <c r="D456" i="2"/>
  <c r="E463" i="10" l="1"/>
  <c r="D464" i="10"/>
  <c r="E471" i="9"/>
  <c r="D472" i="9"/>
  <c r="E457" i="5"/>
  <c r="D458" i="5"/>
  <c r="D459" i="4"/>
  <c r="E458" i="4"/>
  <c r="D457" i="2"/>
  <c r="D465" i="10" l="1"/>
  <c r="E464" i="10"/>
  <c r="E472" i="9"/>
  <c r="D473" i="9"/>
  <c r="D459" i="5"/>
  <c r="E458" i="5"/>
  <c r="D460" i="4"/>
  <c r="E459" i="4"/>
  <c r="D458" i="2"/>
  <c r="D466" i="10" l="1"/>
  <c r="E465" i="10"/>
  <c r="D474" i="9"/>
  <c r="E473" i="9"/>
  <c r="D460" i="5"/>
  <c r="E459" i="5"/>
  <c r="E460" i="4"/>
  <c r="D461" i="4"/>
  <c r="D459" i="2"/>
  <c r="E466" i="10" l="1"/>
  <c r="D467" i="10"/>
  <c r="D475" i="9"/>
  <c r="E474" i="9"/>
  <c r="E460" i="5"/>
  <c r="D461" i="5"/>
  <c r="D462" i="4"/>
  <c r="E461" i="4"/>
  <c r="D460" i="2"/>
  <c r="E467" i="10" l="1"/>
  <c r="D468" i="10"/>
  <c r="E475" i="9"/>
  <c r="D476" i="9"/>
  <c r="D462" i="5"/>
  <c r="E461" i="5"/>
  <c r="D463" i="4"/>
  <c r="E462" i="4"/>
  <c r="D461" i="2"/>
  <c r="D469" i="10" l="1"/>
  <c r="E468" i="10"/>
  <c r="E476" i="9"/>
  <c r="D477" i="9"/>
  <c r="D463" i="5"/>
  <c r="E462" i="5"/>
  <c r="E463" i="4"/>
  <c r="D464" i="4"/>
  <c r="D462" i="2"/>
  <c r="D470" i="10" l="1"/>
  <c r="E469" i="10"/>
  <c r="E477" i="9"/>
  <c r="D478" i="9"/>
  <c r="E463" i="5"/>
  <c r="D464" i="5"/>
  <c r="E464" i="4"/>
  <c r="D465" i="4"/>
  <c r="D463" i="2"/>
  <c r="E470" i="10" l="1"/>
  <c r="D471" i="10"/>
  <c r="D479" i="9"/>
  <c r="E478" i="9"/>
  <c r="E464" i="5"/>
  <c r="D465" i="5"/>
  <c r="E465" i="4"/>
  <c r="D466" i="4"/>
  <c r="D464" i="2"/>
  <c r="E471" i="10" l="1"/>
  <c r="D472" i="10"/>
  <c r="E479" i="9"/>
  <c r="D480" i="9"/>
  <c r="E465" i="5"/>
  <c r="D466" i="5"/>
  <c r="D467" i="4"/>
  <c r="E466" i="4"/>
  <c r="D465" i="2"/>
  <c r="D473" i="10" l="1"/>
  <c r="E472" i="10"/>
  <c r="E480" i="9"/>
  <c r="D481" i="9"/>
  <c r="D467" i="5"/>
  <c r="E466" i="5"/>
  <c r="D468" i="4"/>
  <c r="E467" i="4"/>
  <c r="D466" i="2"/>
  <c r="D474" i="10" l="1"/>
  <c r="E473" i="10"/>
  <c r="D482" i="9"/>
  <c r="E481" i="9"/>
  <c r="D468" i="5"/>
  <c r="E467" i="5"/>
  <c r="E468" i="4"/>
  <c r="D469" i="4"/>
  <c r="D467" i="2"/>
  <c r="E474" i="10" l="1"/>
  <c r="D475" i="10"/>
  <c r="D483" i="9"/>
  <c r="E482" i="9"/>
  <c r="E468" i="5"/>
  <c r="D469" i="5"/>
  <c r="D470" i="4"/>
  <c r="E469" i="4"/>
  <c r="D468" i="2"/>
  <c r="E475" i="10" l="1"/>
  <c r="D476" i="10"/>
  <c r="E483" i="9"/>
  <c r="D484" i="9"/>
  <c r="D470" i="5"/>
  <c r="E469" i="5"/>
  <c r="D471" i="4"/>
  <c r="E470" i="4"/>
  <c r="D469" i="2"/>
  <c r="D477" i="10" l="1"/>
  <c r="E476" i="10"/>
  <c r="E484" i="9"/>
  <c r="D485" i="9"/>
  <c r="D471" i="5"/>
  <c r="E470" i="5"/>
  <c r="E471" i="4"/>
  <c r="D472" i="4"/>
  <c r="D470" i="2"/>
  <c r="D478" i="10" l="1"/>
  <c r="E477" i="10"/>
  <c r="E485" i="9"/>
  <c r="D486" i="9"/>
  <c r="E471" i="5"/>
  <c r="D472" i="5"/>
  <c r="E472" i="4"/>
  <c r="D473" i="4"/>
  <c r="D471" i="2"/>
  <c r="E478" i="10" l="1"/>
  <c r="D479" i="10"/>
  <c r="D487" i="9"/>
  <c r="E486" i="9"/>
  <c r="E472" i="5"/>
  <c r="D473" i="5"/>
  <c r="E473" i="4"/>
  <c r="D474" i="4"/>
  <c r="D472" i="2"/>
  <c r="E479" i="10" l="1"/>
  <c r="D480" i="10"/>
  <c r="E487" i="9"/>
  <c r="D488" i="9"/>
  <c r="D474" i="5"/>
  <c r="E473" i="5"/>
  <c r="D475" i="4"/>
  <c r="E474" i="4"/>
  <c r="D473" i="2"/>
  <c r="D481" i="10" l="1"/>
  <c r="E480" i="10"/>
  <c r="E488" i="9"/>
  <c r="D489" i="9"/>
  <c r="D475" i="5"/>
  <c r="E474" i="5"/>
  <c r="D476" i="4"/>
  <c r="E475" i="4"/>
  <c r="D474" i="2"/>
  <c r="D482" i="10" l="1"/>
  <c r="E481" i="10"/>
  <c r="D490" i="9"/>
  <c r="E489" i="9"/>
  <c r="E475" i="5"/>
  <c r="D476" i="5"/>
  <c r="E476" i="4"/>
  <c r="D477" i="4"/>
  <c r="D475" i="2"/>
  <c r="E482" i="10" l="1"/>
  <c r="D483" i="10"/>
  <c r="D491" i="9"/>
  <c r="E490" i="9"/>
  <c r="E476" i="5"/>
  <c r="D477" i="5"/>
  <c r="D478" i="4"/>
  <c r="E477" i="4"/>
  <c r="D476" i="2"/>
  <c r="E483" i="10" l="1"/>
  <c r="D484" i="10"/>
  <c r="E491" i="9"/>
  <c r="D492" i="9"/>
  <c r="E477" i="5"/>
  <c r="D478" i="5"/>
  <c r="D479" i="4"/>
  <c r="E478" i="4"/>
  <c r="D477" i="2"/>
  <c r="D485" i="10" l="1"/>
  <c r="E484" i="10"/>
  <c r="E492" i="9"/>
  <c r="D493" i="9"/>
  <c r="D479" i="5"/>
  <c r="E478" i="5"/>
  <c r="E479" i="4"/>
  <c r="D480" i="4"/>
  <c r="D478" i="2"/>
  <c r="D486" i="10" l="1"/>
  <c r="E485" i="10"/>
  <c r="E493" i="9"/>
  <c r="D494" i="9"/>
  <c r="D480" i="5"/>
  <c r="E479" i="5"/>
  <c r="E480" i="4"/>
  <c r="D481" i="4"/>
  <c r="D479" i="2"/>
  <c r="E486" i="10" l="1"/>
  <c r="D487" i="10"/>
  <c r="D495" i="9"/>
  <c r="E494" i="9"/>
  <c r="E480" i="5"/>
  <c r="D481" i="5"/>
  <c r="E481" i="4"/>
  <c r="D482" i="4"/>
  <c r="D480" i="2"/>
  <c r="E487" i="10" l="1"/>
  <c r="D488" i="10"/>
  <c r="E495" i="9"/>
  <c r="D496" i="9"/>
  <c r="D482" i="5"/>
  <c r="E481" i="5"/>
  <c r="D483" i="4"/>
  <c r="E482" i="4"/>
  <c r="D481" i="2"/>
  <c r="D489" i="10" l="1"/>
  <c r="E488" i="10"/>
  <c r="E496" i="9"/>
  <c r="D497" i="9"/>
  <c r="D483" i="5"/>
  <c r="E482" i="5"/>
  <c r="D484" i="4"/>
  <c r="E483" i="4"/>
  <c r="D482" i="2"/>
  <c r="D490" i="10" l="1"/>
  <c r="E489" i="10"/>
  <c r="D498" i="9"/>
  <c r="E497" i="9"/>
  <c r="E483" i="5"/>
  <c r="D484" i="5"/>
  <c r="E484" i="4"/>
  <c r="D485" i="4"/>
  <c r="D483" i="2"/>
  <c r="E490" i="10" l="1"/>
  <c r="D491" i="10"/>
  <c r="D499" i="9"/>
  <c r="E498" i="9"/>
  <c r="E484" i="5"/>
  <c r="D485" i="5"/>
  <c r="D486" i="4"/>
  <c r="E485" i="4"/>
  <c r="D484" i="2"/>
  <c r="E491" i="10" l="1"/>
  <c r="D492" i="10"/>
  <c r="E499" i="9"/>
  <c r="D500" i="9"/>
  <c r="E485" i="5"/>
  <c r="D486" i="5"/>
  <c r="D487" i="4"/>
  <c r="E486" i="4"/>
  <c r="D485" i="2"/>
  <c r="D493" i="10" l="1"/>
  <c r="E492" i="10"/>
  <c r="E500" i="9"/>
  <c r="D501" i="9"/>
  <c r="D487" i="5"/>
  <c r="E486" i="5"/>
  <c r="E487" i="4"/>
  <c r="D488" i="4"/>
  <c r="D486" i="2"/>
  <c r="D494" i="10" l="1"/>
  <c r="E493" i="10"/>
  <c r="E501" i="9"/>
  <c r="D502" i="9"/>
  <c r="D488" i="5"/>
  <c r="E487" i="5"/>
  <c r="E488" i="4"/>
  <c r="D489" i="4"/>
  <c r="D487" i="2"/>
  <c r="E494" i="10" l="1"/>
  <c r="D495" i="10"/>
  <c r="D503" i="9"/>
  <c r="E502" i="9"/>
  <c r="E488" i="5"/>
  <c r="D489" i="5"/>
  <c r="E489" i="4"/>
  <c r="D490" i="4"/>
  <c r="D488" i="2"/>
  <c r="D496" i="10" l="1"/>
  <c r="E495" i="10"/>
  <c r="E503" i="9"/>
  <c r="D504" i="9"/>
  <c r="D490" i="5"/>
  <c r="E489" i="5"/>
  <c r="D491" i="4"/>
  <c r="E490" i="4"/>
  <c r="D489" i="2"/>
  <c r="D497" i="10" l="1"/>
  <c r="E496" i="10"/>
  <c r="E504" i="9"/>
  <c r="D505" i="9"/>
  <c r="D491" i="5"/>
  <c r="E490" i="5"/>
  <c r="D492" i="4"/>
  <c r="E491" i="4"/>
  <c r="D490" i="2"/>
  <c r="E497" i="10" l="1"/>
  <c r="D498" i="10"/>
  <c r="D506" i="9"/>
  <c r="E505" i="9"/>
  <c r="E491" i="5"/>
  <c r="D492" i="5"/>
  <c r="E492" i="4"/>
  <c r="D493" i="4"/>
  <c r="D491" i="2"/>
  <c r="D499" i="10" l="1"/>
  <c r="E498" i="10"/>
  <c r="D507" i="9"/>
  <c r="E506" i="9"/>
  <c r="E492" i="5"/>
  <c r="D493" i="5"/>
  <c r="D494" i="4"/>
  <c r="E493" i="4"/>
  <c r="D492" i="2"/>
  <c r="D500" i="10" l="1"/>
  <c r="E499" i="10"/>
  <c r="E507" i="9"/>
  <c r="D508" i="9"/>
  <c r="E493" i="5"/>
  <c r="D494" i="5"/>
  <c r="D495" i="4"/>
  <c r="E494" i="4"/>
  <c r="D493" i="2"/>
  <c r="E500" i="10" l="1"/>
  <c r="D501" i="10"/>
  <c r="E508" i="9"/>
  <c r="D509" i="9"/>
  <c r="D495" i="5"/>
  <c r="E494" i="5"/>
  <c r="E495" i="4"/>
  <c r="D496" i="4"/>
  <c r="D494" i="2"/>
  <c r="E501" i="10" l="1"/>
  <c r="D502" i="10"/>
  <c r="E509" i="9"/>
  <c r="D510" i="9"/>
  <c r="D496" i="5"/>
  <c r="E495" i="5"/>
  <c r="E496" i="4"/>
  <c r="D497" i="4"/>
  <c r="D495" i="2"/>
  <c r="E502" i="10" l="1"/>
  <c r="D503" i="10"/>
  <c r="D511" i="9"/>
  <c r="E510" i="9"/>
  <c r="E496" i="5"/>
  <c r="D497" i="5"/>
  <c r="E497" i="4"/>
  <c r="D498" i="4"/>
  <c r="D496" i="2"/>
  <c r="D504" i="10" l="1"/>
  <c r="E503" i="10"/>
  <c r="E511" i="9"/>
  <c r="D512" i="9"/>
  <c r="D498" i="5"/>
  <c r="E497" i="5"/>
  <c r="D499" i="4"/>
  <c r="E498" i="4"/>
  <c r="D497" i="2"/>
  <c r="D505" i="10" l="1"/>
  <c r="E504" i="10"/>
  <c r="E512" i="9"/>
  <c r="D513" i="9"/>
  <c r="D499" i="5"/>
  <c r="E498" i="5"/>
  <c r="D500" i="4"/>
  <c r="E499" i="4"/>
  <c r="D498" i="2"/>
  <c r="E505" i="10" l="1"/>
  <c r="D506" i="10"/>
  <c r="D514" i="9"/>
  <c r="E513" i="9"/>
  <c r="E499" i="5"/>
  <c r="D500" i="5"/>
  <c r="E500" i="4"/>
  <c r="D501" i="4"/>
  <c r="D499" i="2"/>
  <c r="D507" i="10" l="1"/>
  <c r="E506" i="10"/>
  <c r="D515" i="9"/>
  <c r="E514" i="9"/>
  <c r="E500" i="5"/>
  <c r="D501" i="5"/>
  <c r="D502" i="4"/>
  <c r="E501" i="4"/>
  <c r="D500" i="2"/>
  <c r="D508" i="10" l="1"/>
  <c r="E507" i="10"/>
  <c r="E515" i="9"/>
  <c r="D516" i="9"/>
  <c r="E501" i="5"/>
  <c r="D502" i="5"/>
  <c r="E502" i="4"/>
  <c r="D503" i="4"/>
  <c r="D501" i="2"/>
  <c r="E508" i="10" l="1"/>
  <c r="D509" i="10"/>
  <c r="E516" i="9"/>
  <c r="D517" i="9"/>
  <c r="D503" i="5"/>
  <c r="E502" i="5"/>
  <c r="E503" i="4"/>
  <c r="D504" i="4"/>
  <c r="D502" i="2"/>
  <c r="E509" i="10" l="1"/>
  <c r="D510" i="10"/>
  <c r="E517" i="9"/>
  <c r="D518" i="9"/>
  <c r="D504" i="5"/>
  <c r="E503" i="5"/>
  <c r="D505" i="4"/>
  <c r="E504" i="4"/>
  <c r="D503" i="2"/>
  <c r="E510" i="10" l="1"/>
  <c r="D511" i="10"/>
  <c r="D519" i="9"/>
  <c r="E518" i="9"/>
  <c r="E504" i="5"/>
  <c r="D505" i="5"/>
  <c r="E505" i="4"/>
  <c r="D506" i="4"/>
  <c r="D504" i="2"/>
  <c r="D512" i="10" l="1"/>
  <c r="E511" i="10"/>
  <c r="E519" i="9"/>
  <c r="D520" i="9"/>
  <c r="D506" i="5"/>
  <c r="E505" i="5"/>
  <c r="E506" i="4"/>
  <c r="D507" i="4"/>
  <c r="D505" i="2"/>
  <c r="D513" i="10" l="1"/>
  <c r="E512" i="10"/>
  <c r="E520" i="9"/>
  <c r="D521" i="9"/>
  <c r="D507" i="5"/>
  <c r="E506" i="5"/>
  <c r="D508" i="4"/>
  <c r="E507" i="4"/>
  <c r="D506" i="2"/>
  <c r="E513" i="10" l="1"/>
  <c r="D514" i="10"/>
  <c r="D522" i="9"/>
  <c r="E521" i="9"/>
  <c r="E507" i="5"/>
  <c r="D508" i="5"/>
  <c r="D509" i="4"/>
  <c r="E508" i="4"/>
  <c r="D507" i="2"/>
  <c r="D515" i="10" l="1"/>
  <c r="E514" i="10"/>
  <c r="D523" i="9"/>
  <c r="E522" i="9"/>
  <c r="E508" i="5"/>
  <c r="D509" i="5"/>
  <c r="E509" i="4"/>
  <c r="D510" i="4"/>
  <c r="D508" i="2"/>
  <c r="D516" i="10" l="1"/>
  <c r="E515" i="10"/>
  <c r="E523" i="9"/>
  <c r="D524" i="9"/>
  <c r="E509" i="5"/>
  <c r="D510" i="5"/>
  <c r="E510" i="4"/>
  <c r="D511" i="4"/>
  <c r="D509" i="2"/>
  <c r="E516" i="10" l="1"/>
  <c r="D517" i="10"/>
  <c r="E524" i="9"/>
  <c r="D525" i="9"/>
  <c r="D511" i="5"/>
  <c r="E510" i="5"/>
  <c r="E511" i="4"/>
  <c r="D512" i="4"/>
  <c r="D510" i="2"/>
  <c r="E517" i="10" l="1"/>
  <c r="D518" i="10"/>
  <c r="E525" i="9"/>
  <c r="D526" i="9"/>
  <c r="D512" i="5"/>
  <c r="E511" i="5"/>
  <c r="D513" i="4"/>
  <c r="E512" i="4"/>
  <c r="D511" i="2"/>
  <c r="E518" i="10" l="1"/>
  <c r="D519" i="10"/>
  <c r="D527" i="9"/>
  <c r="E526" i="9"/>
  <c r="E512" i="5"/>
  <c r="D513" i="5"/>
  <c r="D514" i="4"/>
  <c r="E513" i="4"/>
  <c r="D512" i="2"/>
  <c r="D520" i="10" l="1"/>
  <c r="E519" i="10"/>
  <c r="E527" i="9"/>
  <c r="D528" i="9"/>
  <c r="D514" i="5"/>
  <c r="E513" i="5"/>
  <c r="E514" i="4"/>
  <c r="D515" i="4"/>
  <c r="D513" i="2"/>
  <c r="D521" i="10" l="1"/>
  <c r="E520" i="10"/>
  <c r="E528" i="9"/>
  <c r="D529" i="9"/>
  <c r="D515" i="5"/>
  <c r="E514" i="5"/>
  <c r="D516" i="4"/>
  <c r="E515" i="4"/>
  <c r="D514" i="2"/>
  <c r="E521" i="10" l="1"/>
  <c r="D522" i="10"/>
  <c r="D530" i="9"/>
  <c r="E529" i="9"/>
  <c r="E515" i="5"/>
  <c r="D516" i="5"/>
  <c r="D517" i="4"/>
  <c r="E516" i="4"/>
  <c r="D515" i="2"/>
  <c r="D523" i="10" l="1"/>
  <c r="E522" i="10"/>
  <c r="D531" i="9"/>
  <c r="E530" i="9"/>
  <c r="E516" i="5"/>
  <c r="D517" i="5"/>
  <c r="D518" i="4"/>
  <c r="E517" i="4"/>
  <c r="D516" i="2"/>
  <c r="D524" i="10" l="1"/>
  <c r="E523" i="10"/>
  <c r="E531" i="9"/>
  <c r="D532" i="9"/>
  <c r="E517" i="5"/>
  <c r="D518" i="5"/>
  <c r="E518" i="4"/>
  <c r="D519" i="4"/>
  <c r="D517" i="2"/>
  <c r="E524" i="10" l="1"/>
  <c r="D525" i="10"/>
  <c r="E532" i="9"/>
  <c r="D533" i="9"/>
  <c r="D519" i="5"/>
  <c r="E518" i="5"/>
  <c r="E519" i="4"/>
  <c r="D520" i="4"/>
  <c r="D518" i="2"/>
  <c r="E525" i="10" l="1"/>
  <c r="D526" i="10"/>
  <c r="E533" i="9"/>
  <c r="D534" i="9"/>
  <c r="D520" i="5"/>
  <c r="E519" i="5"/>
  <c r="D521" i="4"/>
  <c r="E520" i="4"/>
  <c r="D519" i="2"/>
  <c r="E526" i="10" l="1"/>
  <c r="D527" i="10"/>
  <c r="D535" i="9"/>
  <c r="E534" i="9"/>
  <c r="E520" i="5"/>
  <c r="D521" i="5"/>
  <c r="E521" i="4"/>
  <c r="D522" i="4"/>
  <c r="D520" i="2"/>
  <c r="D528" i="10" l="1"/>
  <c r="E527" i="10"/>
  <c r="E535" i="9"/>
  <c r="D536" i="9"/>
  <c r="D522" i="5"/>
  <c r="E521" i="5"/>
  <c r="E522" i="4"/>
  <c r="D523" i="4"/>
  <c r="D521" i="2"/>
  <c r="D529" i="10" l="1"/>
  <c r="E528" i="10"/>
  <c r="E536" i="9"/>
  <c r="D537" i="9"/>
  <c r="D523" i="5"/>
  <c r="E522" i="5"/>
  <c r="D524" i="4"/>
  <c r="E523" i="4"/>
  <c r="D522" i="2"/>
  <c r="E529" i="10" l="1"/>
  <c r="D530" i="10"/>
  <c r="D538" i="9"/>
  <c r="E537" i="9"/>
  <c r="E523" i="5"/>
  <c r="D524" i="5"/>
  <c r="D525" i="4"/>
  <c r="E524" i="4"/>
  <c r="D523" i="2"/>
  <c r="D531" i="10" l="1"/>
  <c r="E530" i="10"/>
  <c r="D539" i="9"/>
  <c r="E538" i="9"/>
  <c r="E524" i="5"/>
  <c r="D525" i="5"/>
  <c r="E525" i="4"/>
  <c r="D526" i="4"/>
  <c r="D524" i="2"/>
  <c r="D532" i="10" l="1"/>
  <c r="E531" i="10"/>
  <c r="E539" i="9"/>
  <c r="D540" i="9"/>
  <c r="E525" i="5"/>
  <c r="D526" i="5"/>
  <c r="E526" i="4"/>
  <c r="D527" i="4"/>
  <c r="D525" i="2"/>
  <c r="E532" i="10" l="1"/>
  <c r="D533" i="10"/>
  <c r="E540" i="9"/>
  <c r="D541" i="9"/>
  <c r="D527" i="5"/>
  <c r="E526" i="5"/>
  <c r="E527" i="4"/>
  <c r="D528" i="4"/>
  <c r="D526" i="2"/>
  <c r="E533" i="10" l="1"/>
  <c r="D534" i="10"/>
  <c r="E541" i="9"/>
  <c r="D542" i="9"/>
  <c r="D528" i="5"/>
  <c r="E527" i="5"/>
  <c r="D529" i="4"/>
  <c r="E528" i="4"/>
  <c r="D527" i="2"/>
  <c r="E534" i="10" l="1"/>
  <c r="D535" i="10"/>
  <c r="D543" i="9"/>
  <c r="E542" i="9"/>
  <c r="E528" i="5"/>
  <c r="D529" i="5"/>
  <c r="D530" i="4"/>
  <c r="E529" i="4"/>
  <c r="D528" i="2"/>
  <c r="D536" i="10" l="1"/>
  <c r="E535" i="10"/>
  <c r="E543" i="9"/>
  <c r="D544" i="9"/>
  <c r="D530" i="5"/>
  <c r="E529" i="5"/>
  <c r="E530" i="4"/>
  <c r="D531" i="4"/>
  <c r="D529" i="2"/>
  <c r="D537" i="10" l="1"/>
  <c r="E536" i="10"/>
  <c r="E544" i="9"/>
  <c r="D545" i="9"/>
  <c r="D531" i="5"/>
  <c r="E530" i="5"/>
  <c r="D532" i="4"/>
  <c r="E531" i="4"/>
  <c r="D530" i="2"/>
  <c r="D538" i="10" l="1"/>
  <c r="E537" i="10"/>
  <c r="D546" i="9"/>
  <c r="E545" i="9"/>
  <c r="E531" i="5"/>
  <c r="D532" i="5"/>
  <c r="D533" i="4"/>
  <c r="E532" i="4"/>
  <c r="D531" i="2"/>
  <c r="D539" i="10" l="1"/>
  <c r="E538" i="10"/>
  <c r="D547" i="9"/>
  <c r="E546" i="9"/>
  <c r="E532" i="5"/>
  <c r="D533" i="5"/>
  <c r="D534" i="4"/>
  <c r="E533" i="4"/>
  <c r="D532" i="2"/>
  <c r="E539" i="10" l="1"/>
  <c r="D540" i="10"/>
  <c r="E547" i="9"/>
  <c r="D548" i="9"/>
  <c r="E533" i="5"/>
  <c r="D534" i="5"/>
  <c r="E534" i="4"/>
  <c r="D535" i="4"/>
  <c r="D533" i="2"/>
  <c r="D541" i="10" l="1"/>
  <c r="E540" i="10"/>
  <c r="E548" i="9"/>
  <c r="D549" i="9"/>
  <c r="D535" i="5"/>
  <c r="E534" i="5"/>
  <c r="E535" i="4"/>
  <c r="D536" i="4"/>
  <c r="D534" i="2"/>
  <c r="D542" i="10" l="1"/>
  <c r="E541" i="10"/>
  <c r="E549" i="9"/>
  <c r="D550" i="9"/>
  <c r="D536" i="5"/>
  <c r="E535" i="5"/>
  <c r="D537" i="4"/>
  <c r="E536" i="4"/>
  <c r="D535" i="2"/>
  <c r="D543" i="10" l="1"/>
  <c r="E542" i="10"/>
  <c r="D551" i="9"/>
  <c r="E550" i="9"/>
  <c r="E536" i="5"/>
  <c r="D537" i="5"/>
  <c r="E537" i="4"/>
  <c r="D538" i="4"/>
  <c r="D536" i="2"/>
  <c r="E543" i="10" l="1"/>
  <c r="D544" i="10"/>
  <c r="E551" i="9"/>
  <c r="D552" i="9"/>
  <c r="D538" i="5"/>
  <c r="E537" i="5"/>
  <c r="E538" i="4"/>
  <c r="D539" i="4"/>
  <c r="D537" i="2"/>
  <c r="D545" i="10" l="1"/>
  <c r="E544" i="10"/>
  <c r="E552" i="9"/>
  <c r="D553" i="9"/>
  <c r="D539" i="5"/>
  <c r="E538" i="5"/>
  <c r="D540" i="4"/>
  <c r="E539" i="4"/>
  <c r="D538" i="2"/>
  <c r="D546" i="10" l="1"/>
  <c r="E545" i="10"/>
  <c r="D554" i="9"/>
  <c r="E553" i="9"/>
  <c r="E539" i="5"/>
  <c r="D540" i="5"/>
  <c r="D541" i="4"/>
  <c r="E540" i="4"/>
  <c r="D539" i="2"/>
  <c r="D547" i="10" l="1"/>
  <c r="E546" i="10"/>
  <c r="D555" i="9"/>
  <c r="E554" i="9"/>
  <c r="E540" i="5"/>
  <c r="D541" i="5"/>
  <c r="E541" i="4"/>
  <c r="D542" i="4"/>
  <c r="D540" i="2"/>
  <c r="E547" i="10" l="1"/>
  <c r="D548" i="10"/>
  <c r="E555" i="9"/>
  <c r="D556" i="9"/>
  <c r="E541" i="5"/>
  <c r="D542" i="5"/>
  <c r="E542" i="4"/>
  <c r="D543" i="4"/>
  <c r="D541" i="2"/>
  <c r="D549" i="10" l="1"/>
  <c r="E548" i="10"/>
  <c r="E556" i="9"/>
  <c r="D557" i="9"/>
  <c r="D543" i="5"/>
  <c r="E542" i="5"/>
  <c r="E543" i="4"/>
  <c r="D544" i="4"/>
  <c r="D542" i="2"/>
  <c r="D550" i="10" l="1"/>
  <c r="E549" i="10"/>
  <c r="E557" i="9"/>
  <c r="D558" i="9"/>
  <c r="D544" i="5"/>
  <c r="E543" i="5"/>
  <c r="D545" i="4"/>
  <c r="E544" i="4"/>
  <c r="D543" i="2"/>
  <c r="D551" i="10" l="1"/>
  <c r="E550" i="10"/>
  <c r="D559" i="9"/>
  <c r="E558" i="9"/>
  <c r="E544" i="5"/>
  <c r="D545" i="5"/>
  <c r="D546" i="4"/>
  <c r="E545" i="4"/>
  <c r="D544" i="2"/>
  <c r="E551" i="10" l="1"/>
  <c r="D552" i="10"/>
  <c r="E559" i="9"/>
  <c r="D560" i="9"/>
  <c r="D546" i="5"/>
  <c r="E545" i="5"/>
  <c r="E546" i="4"/>
  <c r="D547" i="4"/>
  <c r="D545" i="2"/>
  <c r="D553" i="10" l="1"/>
  <c r="E552" i="10"/>
  <c r="E560" i="9"/>
  <c r="D561" i="9"/>
  <c r="D547" i="5"/>
  <c r="E546" i="5"/>
  <c r="D548" i="4"/>
  <c r="E547" i="4"/>
  <c r="D546" i="2"/>
  <c r="D554" i="10" l="1"/>
  <c r="E553" i="10"/>
  <c r="D562" i="9"/>
  <c r="E561" i="9"/>
  <c r="E547" i="5"/>
  <c r="D548" i="5"/>
  <c r="D549" i="4"/>
  <c r="E548" i="4"/>
  <c r="D547" i="2"/>
  <c r="D555" i="10" l="1"/>
  <c r="E554" i="10"/>
  <c r="D563" i="9"/>
  <c r="E562" i="9"/>
  <c r="E548" i="5"/>
  <c r="D549" i="5"/>
  <c r="D550" i="4"/>
  <c r="E549" i="4"/>
  <c r="D548" i="2"/>
  <c r="E555" i="10" l="1"/>
  <c r="D556" i="10"/>
  <c r="E563" i="9"/>
  <c r="D564" i="9"/>
  <c r="E549" i="5"/>
  <c r="D550" i="5"/>
  <c r="E550" i="4"/>
  <c r="D551" i="4"/>
  <c r="D549" i="2"/>
  <c r="D557" i="10" l="1"/>
  <c r="E556" i="10"/>
  <c r="E564" i="9"/>
  <c r="D565" i="9"/>
  <c r="D551" i="5"/>
  <c r="E550" i="5"/>
  <c r="E551" i="4"/>
  <c r="D552" i="4"/>
  <c r="D550" i="2"/>
  <c r="D558" i="10" l="1"/>
  <c r="E557" i="10"/>
  <c r="E565" i="9"/>
  <c r="D566" i="9"/>
  <c r="D552" i="5"/>
  <c r="E551" i="5"/>
  <c r="D553" i="4"/>
  <c r="E552" i="4"/>
  <c r="D551" i="2"/>
  <c r="D559" i="10" l="1"/>
  <c r="E558" i="10"/>
  <c r="D567" i="9"/>
  <c r="E566" i="9"/>
  <c r="E552" i="5"/>
  <c r="D553" i="5"/>
  <c r="E553" i="4"/>
  <c r="D554" i="4"/>
  <c r="D552" i="2"/>
  <c r="E559" i="10" l="1"/>
  <c r="D560" i="10"/>
  <c r="E567" i="9"/>
  <c r="D568" i="9"/>
  <c r="D554" i="5"/>
  <c r="E553" i="5"/>
  <c r="E554" i="4"/>
  <c r="D555" i="4"/>
  <c r="D553" i="2"/>
  <c r="D561" i="10" l="1"/>
  <c r="E560" i="10"/>
  <c r="E568" i="9"/>
  <c r="D569" i="9"/>
  <c r="D555" i="5"/>
  <c r="E554" i="5"/>
  <c r="D556" i="4"/>
  <c r="E555" i="4"/>
  <c r="D554" i="2"/>
  <c r="D562" i="10" l="1"/>
  <c r="E561" i="10"/>
  <c r="D570" i="9"/>
  <c r="E569" i="9"/>
  <c r="E555" i="5"/>
  <c r="D556" i="5"/>
  <c r="D557" i="4"/>
  <c r="E556" i="4"/>
  <c r="D555" i="2"/>
  <c r="D563" i="10" l="1"/>
  <c r="E562" i="10"/>
  <c r="D571" i="9"/>
  <c r="E570" i="9"/>
  <c r="E556" i="5"/>
  <c r="D557" i="5"/>
  <c r="E557" i="4"/>
  <c r="D558" i="4"/>
  <c r="D556" i="2"/>
  <c r="E563" i="10" l="1"/>
  <c r="D564" i="10"/>
  <c r="E571" i="9"/>
  <c r="D572" i="9"/>
  <c r="E557" i="5"/>
  <c r="D558" i="5"/>
  <c r="E558" i="4"/>
  <c r="D559" i="4"/>
  <c r="D557" i="2"/>
  <c r="D565" i="10" l="1"/>
  <c r="E564" i="10"/>
  <c r="E572" i="9"/>
  <c r="D573" i="9"/>
  <c r="D559" i="5"/>
  <c r="E558" i="5"/>
  <c r="E559" i="4"/>
  <c r="D560" i="4"/>
  <c r="D558" i="2"/>
  <c r="D566" i="10" l="1"/>
  <c r="E565" i="10"/>
  <c r="E573" i="9"/>
  <c r="D574" i="9"/>
  <c r="D560" i="5"/>
  <c r="E559" i="5"/>
  <c r="D561" i="4"/>
  <c r="E560" i="4"/>
  <c r="D559" i="2"/>
  <c r="D567" i="10" l="1"/>
  <c r="E566" i="10"/>
  <c r="D575" i="9"/>
  <c r="E574" i="9"/>
  <c r="E560" i="5"/>
  <c r="D561" i="5"/>
  <c r="D562" i="4"/>
  <c r="E561" i="4"/>
  <c r="D560" i="2"/>
  <c r="E567" i="10" l="1"/>
  <c r="D568" i="10"/>
  <c r="E575" i="9"/>
  <c r="D576" i="9"/>
  <c r="D562" i="5"/>
  <c r="E561" i="5"/>
  <c r="E562" i="4"/>
  <c r="D563" i="4"/>
  <c r="D561" i="2"/>
  <c r="D569" i="10" l="1"/>
  <c r="E568" i="10"/>
  <c r="E576" i="9"/>
  <c r="D577" i="9"/>
  <c r="D563" i="5"/>
  <c r="E562" i="5"/>
  <c r="D564" i="4"/>
  <c r="E563" i="4"/>
  <c r="D562" i="2"/>
  <c r="D570" i="10" l="1"/>
  <c r="E569" i="10"/>
  <c r="D578" i="9"/>
  <c r="E577" i="9"/>
  <c r="E563" i="5"/>
  <c r="D564" i="5"/>
  <c r="D565" i="4"/>
  <c r="E564" i="4"/>
  <c r="D563" i="2"/>
  <c r="D571" i="10" l="1"/>
  <c r="E570" i="10"/>
  <c r="D579" i="9"/>
  <c r="E578" i="9"/>
  <c r="E564" i="5"/>
  <c r="D565" i="5"/>
  <c r="D566" i="4"/>
  <c r="E565" i="4"/>
  <c r="D564" i="2"/>
  <c r="E571" i="10" l="1"/>
  <c r="D572" i="10"/>
  <c r="E579" i="9"/>
  <c r="D580" i="9"/>
  <c r="E565" i="5"/>
  <c r="D566" i="5"/>
  <c r="E566" i="4"/>
  <c r="D567" i="4"/>
  <c r="D565" i="2"/>
  <c r="D573" i="10" l="1"/>
  <c r="E572" i="10"/>
  <c r="E580" i="9"/>
  <c r="D581" i="9"/>
  <c r="D567" i="5"/>
  <c r="E566" i="5"/>
  <c r="E567" i="4"/>
  <c r="D568" i="4"/>
  <c r="D566" i="2"/>
  <c r="D574" i="10" l="1"/>
  <c r="E573" i="10"/>
  <c r="E581" i="9"/>
  <c r="D582" i="9"/>
  <c r="D568" i="5"/>
  <c r="E567" i="5"/>
  <c r="D569" i="4"/>
  <c r="E568" i="4"/>
  <c r="D567" i="2"/>
  <c r="D575" i="10" l="1"/>
  <c r="E574" i="10"/>
  <c r="D583" i="9"/>
  <c r="E582" i="9"/>
  <c r="E568" i="5"/>
  <c r="D569" i="5"/>
  <c r="E569" i="4"/>
  <c r="D570" i="4"/>
  <c r="D568" i="2"/>
  <c r="E575" i="10" l="1"/>
  <c r="D576" i="10"/>
  <c r="E583" i="9"/>
  <c r="D584" i="9"/>
  <c r="D570" i="5"/>
  <c r="E569" i="5"/>
  <c r="E570" i="4"/>
  <c r="D571" i="4"/>
  <c r="D569" i="2"/>
  <c r="D577" i="10" l="1"/>
  <c r="E576" i="10"/>
  <c r="E584" i="9"/>
  <c r="D585" i="9"/>
  <c r="D571" i="5"/>
  <c r="E570" i="5"/>
  <c r="D572" i="4"/>
  <c r="E571" i="4"/>
  <c r="D570" i="2"/>
  <c r="D578" i="10" l="1"/>
  <c r="E577" i="10"/>
  <c r="D586" i="9"/>
  <c r="E585" i="9"/>
  <c r="E571" i="5"/>
  <c r="D572" i="5"/>
  <c r="D573" i="4"/>
  <c r="E572" i="4"/>
  <c r="D571" i="2"/>
  <c r="D579" i="10" l="1"/>
  <c r="E578" i="10"/>
  <c r="D587" i="9"/>
  <c r="E586" i="9"/>
  <c r="E572" i="5"/>
  <c r="D573" i="5"/>
  <c r="E573" i="4"/>
  <c r="D574" i="4"/>
  <c r="D572" i="2"/>
  <c r="E579" i="10" l="1"/>
  <c r="D580" i="10"/>
  <c r="D588" i="9"/>
  <c r="E587" i="9"/>
  <c r="E573" i="5"/>
  <c r="D574" i="5"/>
  <c r="E574" i="4"/>
  <c r="D575" i="4"/>
  <c r="D573" i="2"/>
  <c r="D581" i="10" l="1"/>
  <c r="E580" i="10"/>
  <c r="D589" i="9"/>
  <c r="E588" i="9"/>
  <c r="D575" i="5"/>
  <c r="E574" i="5"/>
  <c r="E575" i="4"/>
  <c r="D576" i="4"/>
  <c r="D574" i="2"/>
  <c r="D582" i="10" l="1"/>
  <c r="E581" i="10"/>
  <c r="E589" i="9"/>
  <c r="D590" i="9"/>
  <c r="D576" i="5"/>
  <c r="E575" i="5"/>
  <c r="D577" i="4"/>
  <c r="E576" i="4"/>
  <c r="D575" i="2"/>
  <c r="D583" i="10" l="1"/>
  <c r="E582" i="10"/>
  <c r="E590" i="9"/>
  <c r="D591" i="9"/>
  <c r="E576" i="5"/>
  <c r="D577" i="5"/>
  <c r="D578" i="4"/>
  <c r="E577" i="4"/>
  <c r="D576" i="2"/>
  <c r="E583" i="10" l="1"/>
  <c r="D584" i="10"/>
  <c r="D592" i="9"/>
  <c r="E591" i="9"/>
  <c r="D578" i="5"/>
  <c r="E577" i="5"/>
  <c r="E578" i="4"/>
  <c r="D579" i="4"/>
  <c r="D577" i="2"/>
  <c r="D585" i="10" l="1"/>
  <c r="E584" i="10"/>
  <c r="D593" i="9"/>
  <c r="E592" i="9"/>
  <c r="D579" i="5"/>
  <c r="E578" i="5"/>
  <c r="D580" i="4"/>
  <c r="E579" i="4"/>
  <c r="D578" i="2"/>
  <c r="D586" i="10" l="1"/>
  <c r="E585" i="10"/>
  <c r="E593" i="9"/>
  <c r="D594" i="9"/>
  <c r="E579" i="5"/>
  <c r="D580" i="5"/>
  <c r="D581" i="4"/>
  <c r="E580" i="4"/>
  <c r="D579" i="2"/>
  <c r="D587" i="10" l="1"/>
  <c r="E586" i="10"/>
  <c r="D595" i="9"/>
  <c r="E594" i="9"/>
  <c r="E580" i="5"/>
  <c r="D581" i="5"/>
  <c r="D582" i="4"/>
  <c r="E581" i="4"/>
  <c r="D580" i="2"/>
  <c r="E587" i="10" l="1"/>
  <c r="D588" i="10"/>
  <c r="D596" i="9"/>
  <c r="E595" i="9"/>
  <c r="E581" i="5"/>
  <c r="D582" i="5"/>
  <c r="E582" i="4"/>
  <c r="D583" i="4"/>
  <c r="D581" i="2"/>
  <c r="D589" i="10" l="1"/>
  <c r="E588" i="10"/>
  <c r="E596" i="9"/>
  <c r="D597" i="9"/>
  <c r="D583" i="5"/>
  <c r="E582" i="5"/>
  <c r="E583" i="4"/>
  <c r="D584" i="4"/>
  <c r="D582" i="2"/>
  <c r="D590" i="10" l="1"/>
  <c r="E589" i="10"/>
  <c r="E597" i="9"/>
  <c r="D598" i="9"/>
  <c r="D584" i="5"/>
  <c r="E583" i="5"/>
  <c r="D585" i="4"/>
  <c r="E584" i="4"/>
  <c r="D583" i="2"/>
  <c r="D591" i="10" l="1"/>
  <c r="E590" i="10"/>
  <c r="E598" i="9"/>
  <c r="D599" i="9"/>
  <c r="E584" i="5"/>
  <c r="D585" i="5"/>
  <c r="E585" i="4"/>
  <c r="D586" i="4"/>
  <c r="D584" i="2"/>
  <c r="E591" i="10" l="1"/>
  <c r="D592" i="10"/>
  <c r="D600" i="9"/>
  <c r="E599" i="9"/>
  <c r="D586" i="5"/>
  <c r="E585" i="5"/>
  <c r="E586" i="4"/>
  <c r="D587" i="4"/>
  <c r="D585" i="2"/>
  <c r="D593" i="10" l="1"/>
  <c r="E592" i="10"/>
  <c r="E600" i="9"/>
  <c r="D601" i="9"/>
  <c r="D587" i="5"/>
  <c r="E586" i="5"/>
  <c r="D588" i="4"/>
  <c r="E587" i="4"/>
  <c r="D586" i="2"/>
  <c r="D594" i="10" l="1"/>
  <c r="E593" i="10"/>
  <c r="E601" i="9"/>
  <c r="D602" i="9"/>
  <c r="E587" i="5"/>
  <c r="D588" i="5"/>
  <c r="D589" i="4"/>
  <c r="E588" i="4"/>
  <c r="D587" i="2"/>
  <c r="D595" i="10" l="1"/>
  <c r="E594" i="10"/>
  <c r="D603" i="9"/>
  <c r="E602" i="9"/>
  <c r="E588" i="5"/>
  <c r="D589" i="5"/>
  <c r="E589" i="4"/>
  <c r="D590" i="4"/>
  <c r="D588" i="2"/>
  <c r="E595" i="10" l="1"/>
  <c r="D596" i="10"/>
  <c r="D604" i="9"/>
  <c r="E603" i="9"/>
  <c r="E589" i="5"/>
  <c r="D590" i="5"/>
  <c r="E590" i="4"/>
  <c r="D591" i="4"/>
  <c r="D589" i="2"/>
  <c r="D597" i="10" l="1"/>
  <c r="E596" i="10"/>
  <c r="D605" i="9"/>
  <c r="E604" i="9"/>
  <c r="D591" i="5"/>
  <c r="E590" i="5"/>
  <c r="E591" i="4"/>
  <c r="D592" i="4"/>
  <c r="D590" i="2"/>
  <c r="D598" i="10" l="1"/>
  <c r="E597" i="10"/>
  <c r="E605" i="9"/>
  <c r="D606" i="9"/>
  <c r="D592" i="5"/>
  <c r="E591" i="5"/>
  <c r="D593" i="4"/>
  <c r="E592" i="4"/>
  <c r="D591" i="2"/>
  <c r="D599" i="10" l="1"/>
  <c r="E598" i="10"/>
  <c r="E606" i="9"/>
  <c r="D607" i="9"/>
  <c r="E592" i="5"/>
  <c r="D593" i="5"/>
  <c r="D594" i="4"/>
  <c r="E593" i="4"/>
  <c r="D592" i="2"/>
  <c r="E599" i="10" l="1"/>
  <c r="D600" i="10"/>
  <c r="D608" i="9"/>
  <c r="E607" i="9"/>
  <c r="D594" i="5"/>
  <c r="E593" i="5"/>
  <c r="E594" i="4"/>
  <c r="D595" i="4"/>
  <c r="D593" i="2"/>
  <c r="D601" i="10" l="1"/>
  <c r="E600" i="10"/>
  <c r="D609" i="9"/>
  <c r="E608" i="9"/>
  <c r="D595" i="5"/>
  <c r="E594" i="5"/>
  <c r="D596" i="4"/>
  <c r="E595" i="4"/>
  <c r="D594" i="2"/>
  <c r="D602" i="10" l="1"/>
  <c r="E601" i="10"/>
  <c r="E609" i="9"/>
  <c r="D610" i="9"/>
  <c r="E595" i="5"/>
  <c r="D596" i="5"/>
  <c r="D597" i="4"/>
  <c r="E596" i="4"/>
  <c r="D595" i="2"/>
  <c r="D603" i="10" l="1"/>
  <c r="E602" i="10"/>
  <c r="D611" i="9"/>
  <c r="E610" i="9"/>
  <c r="E596" i="5"/>
  <c r="D597" i="5"/>
  <c r="D598" i="4"/>
  <c r="E597" i="4"/>
  <c r="D596" i="2"/>
  <c r="E603" i="10" l="1"/>
  <c r="D604" i="10"/>
  <c r="D612" i="9"/>
  <c r="E611" i="9"/>
  <c r="E597" i="5"/>
  <c r="D598" i="5"/>
  <c r="E598" i="4"/>
  <c r="D599" i="4"/>
  <c r="D597" i="2"/>
  <c r="D605" i="10" l="1"/>
  <c r="E604" i="10"/>
  <c r="E612" i="9"/>
  <c r="D613" i="9"/>
  <c r="D599" i="5"/>
  <c r="E598" i="5"/>
  <c r="E599" i="4"/>
  <c r="D600" i="4"/>
  <c r="D598" i="2"/>
  <c r="D606" i="10" l="1"/>
  <c r="E605" i="10"/>
  <c r="E613" i="9"/>
  <c r="D614" i="9"/>
  <c r="D600" i="5"/>
  <c r="E599" i="5"/>
  <c r="D601" i="4"/>
  <c r="E600" i="4"/>
  <c r="D599" i="2"/>
  <c r="D607" i="10" l="1"/>
  <c r="E606" i="10"/>
  <c r="E614" i="9"/>
  <c r="D615" i="9"/>
  <c r="E600" i="5"/>
  <c r="D601" i="5"/>
  <c r="E601" i="4"/>
  <c r="D602" i="4"/>
  <c r="D600" i="2"/>
  <c r="E607" i="10" l="1"/>
  <c r="D608" i="10"/>
  <c r="D616" i="9"/>
  <c r="E615" i="9"/>
  <c r="D602" i="5"/>
  <c r="E601" i="5"/>
  <c r="E602" i="4"/>
  <c r="D603" i="4"/>
  <c r="D601" i="2"/>
  <c r="D609" i="10" l="1"/>
  <c r="E608" i="10"/>
  <c r="E616" i="9"/>
  <c r="D617" i="9"/>
  <c r="D603" i="5"/>
  <c r="E602" i="5"/>
  <c r="D604" i="4"/>
  <c r="E603" i="4"/>
  <c r="D602" i="2"/>
  <c r="D610" i="10" l="1"/>
  <c r="E609" i="10"/>
  <c r="E617" i="9"/>
  <c r="D618" i="9"/>
  <c r="E603" i="5"/>
  <c r="D604" i="5"/>
  <c r="D605" i="4"/>
  <c r="E604" i="4"/>
  <c r="D603" i="2"/>
  <c r="D611" i="10" l="1"/>
  <c r="E610" i="10"/>
  <c r="D619" i="9"/>
  <c r="E618" i="9"/>
  <c r="E604" i="5"/>
  <c r="D605" i="5"/>
  <c r="E605" i="4"/>
  <c r="D606" i="4"/>
  <c r="D604" i="2"/>
  <c r="E611" i="10" l="1"/>
  <c r="D612" i="10"/>
  <c r="D620" i="9"/>
  <c r="E619" i="9"/>
  <c r="E605" i="5"/>
  <c r="D606" i="5"/>
  <c r="E606" i="4"/>
  <c r="D607" i="4"/>
  <c r="D605" i="2"/>
  <c r="D613" i="10" l="1"/>
  <c r="E612" i="10"/>
  <c r="D621" i="9"/>
  <c r="E620" i="9"/>
  <c r="D607" i="5"/>
  <c r="E606" i="5"/>
  <c r="E607" i="4"/>
  <c r="D608" i="4"/>
  <c r="D606" i="2"/>
  <c r="D614" i="10" l="1"/>
  <c r="E613" i="10"/>
  <c r="E621" i="9"/>
  <c r="D622" i="9"/>
  <c r="D608" i="5"/>
  <c r="E607" i="5"/>
  <c r="D609" i="4"/>
  <c r="E608" i="4"/>
  <c r="D607" i="2"/>
  <c r="D615" i="10" l="1"/>
  <c r="E614" i="10"/>
  <c r="E622" i="9"/>
  <c r="D623" i="9"/>
  <c r="E608" i="5"/>
  <c r="D609" i="5"/>
  <c r="D610" i="4"/>
  <c r="E609" i="4"/>
  <c r="D608" i="2"/>
  <c r="E615" i="10" l="1"/>
  <c r="D616" i="10"/>
  <c r="D624" i="9"/>
  <c r="E623" i="9"/>
  <c r="D610" i="5"/>
  <c r="E609" i="5"/>
  <c r="E610" i="4"/>
  <c r="D611" i="4"/>
  <c r="D609" i="2"/>
  <c r="D617" i="10" l="1"/>
  <c r="E616" i="10"/>
  <c r="D625" i="9"/>
  <c r="E624" i="9"/>
  <c r="D611" i="5"/>
  <c r="E610" i="5"/>
  <c r="D612" i="4"/>
  <c r="E611" i="4"/>
  <c r="D610" i="2"/>
  <c r="D618" i="10" l="1"/>
  <c r="E617" i="10"/>
  <c r="E625" i="9"/>
  <c r="D626" i="9"/>
  <c r="E611" i="5"/>
  <c r="D612" i="5"/>
  <c r="D613" i="4"/>
  <c r="E612" i="4"/>
  <c r="D611" i="2"/>
  <c r="D619" i="10" l="1"/>
  <c r="E618" i="10"/>
  <c r="D627" i="9"/>
  <c r="E626" i="9"/>
  <c r="E612" i="5"/>
  <c r="D613" i="5"/>
  <c r="D614" i="4"/>
  <c r="E613" i="4"/>
  <c r="D612" i="2"/>
  <c r="E619" i="10" l="1"/>
  <c r="D620" i="10"/>
  <c r="D628" i="9"/>
  <c r="E627" i="9"/>
  <c r="D614" i="5"/>
  <c r="E613" i="5"/>
  <c r="E614" i="4"/>
  <c r="D615" i="4"/>
  <c r="D613" i="2"/>
  <c r="D621" i="10" l="1"/>
  <c r="E620" i="10"/>
  <c r="E628" i="9"/>
  <c r="D629" i="9"/>
  <c r="D615" i="5"/>
  <c r="E614" i="5"/>
  <c r="E615" i="4"/>
  <c r="D616" i="4"/>
  <c r="D614" i="2"/>
  <c r="D622" i="10" l="1"/>
  <c r="E621" i="10"/>
  <c r="E629" i="9"/>
  <c r="D630" i="9"/>
  <c r="E615" i="5"/>
  <c r="D616" i="5"/>
  <c r="D617" i="4"/>
  <c r="E616" i="4"/>
  <c r="D615" i="2"/>
  <c r="D623" i="10" l="1"/>
  <c r="E622" i="10"/>
  <c r="E630" i="9"/>
  <c r="D631" i="9"/>
  <c r="E616" i="5"/>
  <c r="D617" i="5"/>
  <c r="E617" i="4"/>
  <c r="D618" i="4"/>
  <c r="D616" i="2"/>
  <c r="E623" i="10" l="1"/>
  <c r="D624" i="10"/>
  <c r="D632" i="9"/>
  <c r="E631" i="9"/>
  <c r="D618" i="5"/>
  <c r="E617" i="5"/>
  <c r="E618" i="4"/>
  <c r="D619" i="4"/>
  <c r="D617" i="2"/>
  <c r="D625" i="10" l="1"/>
  <c r="E624" i="10"/>
  <c r="E632" i="9"/>
  <c r="D633" i="9"/>
  <c r="D619" i="5"/>
  <c r="E618" i="5"/>
  <c r="D620" i="4"/>
  <c r="E619" i="4"/>
  <c r="D618" i="2"/>
  <c r="D626" i="10" l="1"/>
  <c r="E625" i="10"/>
  <c r="E633" i="9"/>
  <c r="D634" i="9"/>
  <c r="E619" i="5"/>
  <c r="D620" i="5"/>
  <c r="D621" i="4"/>
  <c r="E620" i="4"/>
  <c r="D619" i="2"/>
  <c r="D627" i="10" l="1"/>
  <c r="E626" i="10"/>
  <c r="D635" i="9"/>
  <c r="E634" i="9"/>
  <c r="E620" i="5"/>
  <c r="D621" i="5"/>
  <c r="E621" i="4"/>
  <c r="D622" i="4"/>
  <c r="D620" i="2"/>
  <c r="E627" i="10" l="1"/>
  <c r="D628" i="10"/>
  <c r="D636" i="9"/>
  <c r="E635" i="9"/>
  <c r="D622" i="5"/>
  <c r="E621" i="5"/>
  <c r="E622" i="4"/>
  <c r="D623" i="4"/>
  <c r="D621" i="2"/>
  <c r="D629" i="10" l="1"/>
  <c r="E628" i="10"/>
  <c r="D637" i="9"/>
  <c r="E636" i="9"/>
  <c r="D623" i="5"/>
  <c r="E622" i="5"/>
  <c r="E623" i="4"/>
  <c r="D624" i="4"/>
  <c r="D622" i="2"/>
  <c r="D630" i="10" l="1"/>
  <c r="E629" i="10"/>
  <c r="E637" i="9"/>
  <c r="D638" i="9"/>
  <c r="E623" i="5"/>
  <c r="D624" i="5"/>
  <c r="D625" i="4"/>
  <c r="E624" i="4"/>
  <c r="D623" i="2"/>
  <c r="D631" i="10" l="1"/>
  <c r="E630" i="10"/>
  <c r="E638" i="9"/>
  <c r="D639" i="9"/>
  <c r="E624" i="5"/>
  <c r="D625" i="5"/>
  <c r="D626" i="4"/>
  <c r="E625" i="4"/>
  <c r="D624" i="2"/>
  <c r="E631" i="10" l="1"/>
  <c r="D632" i="10"/>
  <c r="D640" i="9"/>
  <c r="E639" i="9"/>
  <c r="D626" i="5"/>
  <c r="E625" i="5"/>
  <c r="E626" i="4"/>
  <c r="D627" i="4"/>
  <c r="D625" i="2"/>
  <c r="D633" i="10" l="1"/>
  <c r="E632" i="10"/>
  <c r="D641" i="9"/>
  <c r="E640" i="9"/>
  <c r="D627" i="5"/>
  <c r="E626" i="5"/>
  <c r="D628" i="4"/>
  <c r="E627" i="4"/>
  <c r="D626" i="2"/>
  <c r="D634" i="10" l="1"/>
  <c r="E633" i="10"/>
  <c r="E641" i="9"/>
  <c r="D642" i="9"/>
  <c r="E627" i="5"/>
  <c r="D628" i="5"/>
  <c r="D629" i="4"/>
  <c r="E628" i="4"/>
  <c r="D627" i="2"/>
  <c r="D635" i="10" l="1"/>
  <c r="E634" i="10"/>
  <c r="D643" i="9"/>
  <c r="E642" i="9"/>
  <c r="E628" i="5"/>
  <c r="D629" i="5"/>
  <c r="D630" i="4"/>
  <c r="E629" i="4"/>
  <c r="D628" i="2"/>
  <c r="E635" i="10" l="1"/>
  <c r="D636" i="10"/>
  <c r="D644" i="9"/>
  <c r="E643" i="9"/>
  <c r="D630" i="5"/>
  <c r="E629" i="5"/>
  <c r="E630" i="4"/>
  <c r="D631" i="4"/>
  <c r="D629" i="2"/>
  <c r="D637" i="10" l="1"/>
  <c r="E636" i="10"/>
  <c r="E644" i="9"/>
  <c r="D645" i="9"/>
  <c r="D631" i="5"/>
  <c r="E630" i="5"/>
  <c r="E631" i="4"/>
  <c r="D632" i="4"/>
  <c r="D630" i="2"/>
  <c r="D638" i="10" l="1"/>
  <c r="E637" i="10"/>
  <c r="E645" i="9"/>
  <c r="D646" i="9"/>
  <c r="E631" i="5"/>
  <c r="D632" i="5"/>
  <c r="D633" i="4"/>
  <c r="E632" i="4"/>
  <c r="D631" i="2"/>
  <c r="D639" i="10" l="1"/>
  <c r="E638" i="10"/>
  <c r="E646" i="9"/>
  <c r="D647" i="9"/>
  <c r="E632" i="5"/>
  <c r="D633" i="5"/>
  <c r="E633" i="4"/>
  <c r="D634" i="4"/>
  <c r="D632" i="2"/>
  <c r="E639" i="10" l="1"/>
  <c r="D640" i="10"/>
  <c r="D648" i="9"/>
  <c r="E647" i="9"/>
  <c r="D634" i="5"/>
  <c r="E633" i="5"/>
  <c r="E634" i="4"/>
  <c r="D635" i="4"/>
  <c r="D633" i="2"/>
  <c r="D641" i="10" l="1"/>
  <c r="E640" i="10"/>
  <c r="E648" i="9"/>
  <c r="D649" i="9"/>
  <c r="D635" i="5"/>
  <c r="E634" i="5"/>
  <c r="D636" i="4"/>
  <c r="E635" i="4"/>
  <c r="D634" i="2"/>
  <c r="D642" i="10" l="1"/>
  <c r="E641" i="10"/>
  <c r="E649" i="9"/>
  <c r="D650" i="9"/>
  <c r="E635" i="5"/>
  <c r="D636" i="5"/>
  <c r="D637" i="4"/>
  <c r="E636" i="4"/>
  <c r="D635" i="2"/>
  <c r="D643" i="10" l="1"/>
  <c r="E642" i="10"/>
  <c r="D651" i="9"/>
  <c r="E650" i="9"/>
  <c r="E636" i="5"/>
  <c r="D637" i="5"/>
  <c r="E637" i="4"/>
  <c r="D638" i="4"/>
  <c r="D636" i="2"/>
  <c r="E643" i="10" l="1"/>
  <c r="D644" i="10"/>
  <c r="D652" i="9"/>
  <c r="E651" i="9"/>
  <c r="D638" i="5"/>
  <c r="E637" i="5"/>
  <c r="E638" i="4"/>
  <c r="D639" i="4"/>
  <c r="D637" i="2"/>
  <c r="D645" i="10" l="1"/>
  <c r="E644" i="10"/>
  <c r="D653" i="9"/>
  <c r="E652" i="9"/>
  <c r="D639" i="5"/>
  <c r="E638" i="5"/>
  <c r="E639" i="4"/>
  <c r="D640" i="4"/>
  <c r="D638" i="2"/>
  <c r="D646" i="10" l="1"/>
  <c r="E645" i="10"/>
  <c r="E653" i="9"/>
  <c r="D654" i="9"/>
  <c r="E639" i="5"/>
  <c r="D640" i="5"/>
  <c r="D641" i="4"/>
  <c r="E640" i="4"/>
  <c r="D639" i="2"/>
  <c r="D647" i="10" l="1"/>
  <c r="E646" i="10"/>
  <c r="E654" i="9"/>
  <c r="D655" i="9"/>
  <c r="E640" i="5"/>
  <c r="D641" i="5"/>
  <c r="D642" i="4"/>
  <c r="E641" i="4"/>
  <c r="D640" i="2"/>
  <c r="E647" i="10" l="1"/>
  <c r="D648" i="10"/>
  <c r="D656" i="9"/>
  <c r="E655" i="9"/>
  <c r="D642" i="5"/>
  <c r="E641" i="5"/>
  <c r="E642" i="4"/>
  <c r="D643" i="4"/>
  <c r="D641" i="2"/>
  <c r="D649" i="10" l="1"/>
  <c r="E648" i="10"/>
  <c r="D657" i="9"/>
  <c r="E656" i="9"/>
  <c r="D643" i="5"/>
  <c r="E642" i="5"/>
  <c r="D644" i="4"/>
  <c r="E643" i="4"/>
  <c r="D642" i="2"/>
  <c r="D650" i="10" l="1"/>
  <c r="E649" i="10"/>
  <c r="E657" i="9"/>
  <c r="D658" i="9"/>
  <c r="E643" i="5"/>
  <c r="D644" i="5"/>
  <c r="D645" i="4"/>
  <c r="E644" i="4"/>
  <c r="D643" i="2"/>
  <c r="D651" i="10" l="1"/>
  <c r="E650" i="10"/>
  <c r="D659" i="9"/>
  <c r="E658" i="9"/>
  <c r="E644" i="5"/>
  <c r="D645" i="5"/>
  <c r="D646" i="4"/>
  <c r="E645" i="4"/>
  <c r="D644" i="2"/>
  <c r="E651" i="10" l="1"/>
  <c r="D652" i="10"/>
  <c r="D660" i="9"/>
  <c r="E659" i="9"/>
  <c r="D646" i="5"/>
  <c r="E645" i="5"/>
  <c r="E646" i="4"/>
  <c r="D647" i="4"/>
  <c r="D645" i="2"/>
  <c r="D653" i="10" l="1"/>
  <c r="E652" i="10"/>
  <c r="E660" i="9"/>
  <c r="D661" i="9"/>
  <c r="D647" i="5"/>
  <c r="E646" i="5"/>
  <c r="E647" i="4"/>
  <c r="D648" i="4"/>
  <c r="D646" i="2"/>
  <c r="D654" i="10" l="1"/>
  <c r="E653" i="10"/>
  <c r="E661" i="9"/>
  <c r="D662" i="9"/>
  <c r="E647" i="5"/>
  <c r="D648" i="5"/>
  <c r="D649" i="4"/>
  <c r="E648" i="4"/>
  <c r="D647" i="2"/>
  <c r="D655" i="10" l="1"/>
  <c r="E654" i="10"/>
  <c r="E662" i="9"/>
  <c r="D663" i="9"/>
  <c r="E648" i="5"/>
  <c r="D649" i="5"/>
  <c r="E649" i="4"/>
  <c r="D650" i="4"/>
  <c r="D648" i="2"/>
  <c r="E655" i="10" l="1"/>
  <c r="D656" i="10"/>
  <c r="D664" i="9"/>
  <c r="E663" i="9"/>
  <c r="D650" i="5"/>
  <c r="E649" i="5"/>
  <c r="E650" i="4"/>
  <c r="D651" i="4"/>
  <c r="D649" i="2"/>
  <c r="D657" i="10" l="1"/>
  <c r="E656" i="10"/>
  <c r="E664" i="9"/>
  <c r="D665" i="9"/>
  <c r="D651" i="5"/>
  <c r="E650" i="5"/>
  <c r="D652" i="4"/>
  <c r="E651" i="4"/>
  <c r="D650" i="2"/>
  <c r="E657" i="10" l="1"/>
  <c r="D658" i="10"/>
  <c r="E665" i="9"/>
  <c r="D666" i="9"/>
  <c r="E651" i="5"/>
  <c r="D652" i="5"/>
  <c r="D653" i="4"/>
  <c r="E652" i="4"/>
  <c r="D651" i="2"/>
  <c r="E658" i="10" l="1"/>
  <c r="D659" i="10"/>
  <c r="D667" i="9"/>
  <c r="E666" i="9"/>
  <c r="E652" i="5"/>
  <c r="D653" i="5"/>
  <c r="E653" i="4"/>
  <c r="D654" i="4"/>
  <c r="D652" i="2"/>
  <c r="D660" i="10" l="1"/>
  <c r="E659" i="10"/>
  <c r="D668" i="9"/>
  <c r="E667" i="9"/>
  <c r="D654" i="5"/>
  <c r="E653" i="5"/>
  <c r="E654" i="4"/>
  <c r="D655" i="4"/>
  <c r="D653" i="2"/>
  <c r="D661" i="10" l="1"/>
  <c r="E660" i="10"/>
  <c r="D669" i="9"/>
  <c r="E668" i="9"/>
  <c r="D655" i="5"/>
  <c r="E654" i="5"/>
  <c r="E655" i="4"/>
  <c r="D656" i="4"/>
  <c r="D654" i="2"/>
  <c r="E661" i="10" l="1"/>
  <c r="D662" i="10"/>
  <c r="E669" i="9"/>
  <c r="D670" i="9"/>
  <c r="E655" i="5"/>
  <c r="D656" i="5"/>
  <c r="D657" i="4"/>
  <c r="E656" i="4"/>
  <c r="D655" i="2"/>
  <c r="E662" i="10" l="1"/>
  <c r="D663" i="10"/>
  <c r="E670" i="9"/>
  <c r="D671" i="9"/>
  <c r="E656" i="5"/>
  <c r="D657" i="5"/>
  <c r="D658" i="4"/>
  <c r="E657" i="4"/>
  <c r="D656" i="2"/>
  <c r="E663" i="10" l="1"/>
  <c r="D664" i="10"/>
  <c r="D672" i="9"/>
  <c r="E671" i="9"/>
  <c r="D658" i="5"/>
  <c r="E657" i="5"/>
  <c r="E658" i="4"/>
  <c r="D659" i="4"/>
  <c r="D657" i="2"/>
  <c r="D665" i="10" l="1"/>
  <c r="E664" i="10"/>
  <c r="D673" i="9"/>
  <c r="E672" i="9"/>
  <c r="D659" i="5"/>
  <c r="E658" i="5"/>
  <c r="D660" i="4"/>
  <c r="E659" i="4"/>
  <c r="D658" i="2"/>
  <c r="E665" i="10" l="1"/>
  <c r="D666" i="10"/>
  <c r="D674" i="9"/>
  <c r="E673" i="9"/>
  <c r="E659" i="5"/>
  <c r="D660" i="5"/>
  <c r="D661" i="4"/>
  <c r="E660" i="4"/>
  <c r="D659" i="2"/>
  <c r="E666" i="10" l="1"/>
  <c r="D667" i="10"/>
  <c r="E674" i="9"/>
  <c r="D675" i="9"/>
  <c r="E660" i="5"/>
  <c r="D661" i="5"/>
  <c r="D662" i="4"/>
  <c r="E661" i="4"/>
  <c r="D660" i="2"/>
  <c r="D668" i="10" l="1"/>
  <c r="E667" i="10"/>
  <c r="E675" i="9"/>
  <c r="D676" i="9"/>
  <c r="D662" i="5"/>
  <c r="E661" i="5"/>
  <c r="E662" i="4"/>
  <c r="D663" i="4"/>
  <c r="D661" i="2"/>
  <c r="D669" i="10" l="1"/>
  <c r="E668" i="10"/>
  <c r="D677" i="9"/>
  <c r="E676" i="9"/>
  <c r="D663" i="5"/>
  <c r="E662" i="5"/>
  <c r="E663" i="4"/>
  <c r="D664" i="4"/>
  <c r="D662" i="2"/>
  <c r="E669" i="10" l="1"/>
  <c r="D670" i="10"/>
  <c r="D678" i="9"/>
  <c r="E677" i="9"/>
  <c r="E663" i="5"/>
  <c r="D664" i="5"/>
  <c r="D665" i="4"/>
  <c r="E664" i="4"/>
  <c r="D663" i="2"/>
  <c r="E670" i="10" l="1"/>
  <c r="D671" i="10"/>
  <c r="E678" i="9"/>
  <c r="D679" i="9"/>
  <c r="E664" i="5"/>
  <c r="D665" i="5"/>
  <c r="E665" i="4"/>
  <c r="D666" i="4"/>
  <c r="D664" i="2"/>
  <c r="E671" i="10" l="1"/>
  <c r="D672" i="10"/>
  <c r="E679" i="9"/>
  <c r="D680" i="9"/>
  <c r="D666" i="5"/>
  <c r="E665" i="5"/>
  <c r="E666" i="4"/>
  <c r="D667" i="4"/>
  <c r="D665" i="2"/>
  <c r="E672" i="10" l="1"/>
  <c r="D673" i="10"/>
  <c r="D681" i="9"/>
  <c r="E680" i="9"/>
  <c r="D667" i="5"/>
  <c r="E666" i="5"/>
  <c r="D668" i="4"/>
  <c r="E667" i="4"/>
  <c r="D666" i="2"/>
  <c r="E673" i="10" l="1"/>
  <c r="D674" i="10"/>
  <c r="D682" i="9"/>
  <c r="E681" i="9"/>
  <c r="E667" i="5"/>
  <c r="D668" i="5"/>
  <c r="D669" i="4"/>
  <c r="E668" i="4"/>
  <c r="D667" i="2"/>
  <c r="D675" i="10" l="1"/>
  <c r="E674" i="10"/>
  <c r="E682" i="9"/>
  <c r="D683" i="9"/>
  <c r="E668" i="5"/>
  <c r="D669" i="5"/>
  <c r="E669" i="4"/>
  <c r="D670" i="4"/>
  <c r="D668" i="2"/>
  <c r="E675" i="10" l="1"/>
  <c r="D676" i="10"/>
  <c r="E683" i="9"/>
  <c r="D684" i="9"/>
  <c r="D670" i="5"/>
  <c r="E669" i="5"/>
  <c r="E670" i="4"/>
  <c r="D671" i="4"/>
  <c r="D669" i="2"/>
  <c r="E676" i="10" l="1"/>
  <c r="D677" i="10"/>
  <c r="D685" i="9"/>
  <c r="E684" i="9"/>
  <c r="D671" i="5"/>
  <c r="E670" i="5"/>
  <c r="E671" i="4"/>
  <c r="D672" i="4"/>
  <c r="D670" i="2"/>
  <c r="E677" i="10" l="1"/>
  <c r="D678" i="10"/>
  <c r="D686" i="9"/>
  <c r="E685" i="9"/>
  <c r="E671" i="5"/>
  <c r="D672" i="5"/>
  <c r="D673" i="4"/>
  <c r="E672" i="4"/>
  <c r="D671" i="2"/>
  <c r="D679" i="10" l="1"/>
  <c r="E678" i="10"/>
  <c r="E686" i="9"/>
  <c r="D687" i="9"/>
  <c r="E672" i="5"/>
  <c r="D673" i="5"/>
  <c r="E673" i="4"/>
  <c r="D674" i="4"/>
  <c r="D672" i="2"/>
  <c r="E679" i="10" l="1"/>
  <c r="D680" i="10"/>
  <c r="E687" i="9"/>
  <c r="D688" i="9"/>
  <c r="E673" i="5"/>
  <c r="D674" i="5"/>
  <c r="E674" i="4"/>
  <c r="D675" i="4"/>
  <c r="D673" i="2"/>
  <c r="E680" i="10" l="1"/>
  <c r="D681" i="10"/>
  <c r="D689" i="9"/>
  <c r="E688" i="9"/>
  <c r="E674" i="5"/>
  <c r="D675" i="5"/>
  <c r="D676" i="4"/>
  <c r="E675" i="4"/>
  <c r="D674" i="2"/>
  <c r="E681" i="10" l="1"/>
  <c r="D682" i="10"/>
  <c r="D690" i="9"/>
  <c r="E689" i="9"/>
  <c r="D676" i="5"/>
  <c r="E675" i="5"/>
  <c r="E676" i="4"/>
  <c r="D677" i="4"/>
  <c r="D675" i="2"/>
  <c r="D683" i="10" l="1"/>
  <c r="E682" i="10"/>
  <c r="E690" i="9"/>
  <c r="D691" i="9"/>
  <c r="D677" i="5"/>
  <c r="E676" i="5"/>
  <c r="E677" i="4"/>
  <c r="D678" i="4"/>
  <c r="D676" i="2"/>
  <c r="E683" i="10" l="1"/>
  <c r="D684" i="10"/>
  <c r="E691" i="9"/>
  <c r="D692" i="9"/>
  <c r="E677" i="5"/>
  <c r="D678" i="5"/>
  <c r="E678" i="4"/>
  <c r="D679" i="4"/>
  <c r="D677" i="2"/>
  <c r="E684" i="10" l="1"/>
  <c r="D685" i="10"/>
  <c r="D693" i="9"/>
  <c r="E692" i="9"/>
  <c r="D679" i="5"/>
  <c r="E678" i="5"/>
  <c r="D680" i="4"/>
  <c r="E679" i="4"/>
  <c r="D678" i="2"/>
  <c r="E685" i="10" l="1"/>
  <c r="D686" i="10"/>
  <c r="D694" i="9"/>
  <c r="E693" i="9"/>
  <c r="D680" i="5"/>
  <c r="E679" i="5"/>
  <c r="D681" i="4"/>
  <c r="E680" i="4"/>
  <c r="D679" i="2"/>
  <c r="D687" i="10" l="1"/>
  <c r="E686" i="10"/>
  <c r="E694" i="9"/>
  <c r="D695" i="9"/>
  <c r="E680" i="5"/>
  <c r="D681" i="5"/>
  <c r="E681" i="4"/>
  <c r="D682" i="4"/>
  <c r="D680" i="2"/>
  <c r="E687" i="10" l="1"/>
  <c r="D688" i="10"/>
  <c r="E695" i="9"/>
  <c r="D696" i="9"/>
  <c r="E681" i="5"/>
  <c r="D682" i="5"/>
  <c r="E682" i="4"/>
  <c r="D683" i="4"/>
  <c r="D681" i="2"/>
  <c r="E688" i="10" l="1"/>
  <c r="D689" i="10"/>
  <c r="D697" i="9"/>
  <c r="E696" i="9"/>
  <c r="E682" i="5"/>
  <c r="D683" i="5"/>
  <c r="D684" i="4"/>
  <c r="E683" i="4"/>
  <c r="D682" i="2"/>
  <c r="E689" i="10" l="1"/>
  <c r="D690" i="10"/>
  <c r="D698" i="9"/>
  <c r="E697" i="9"/>
  <c r="D684" i="5"/>
  <c r="E683" i="5"/>
  <c r="E684" i="4"/>
  <c r="D685" i="4"/>
  <c r="D683" i="2"/>
  <c r="D691" i="10" l="1"/>
  <c r="E690" i="10"/>
  <c r="E698" i="9"/>
  <c r="D699" i="9"/>
  <c r="D685" i="5"/>
  <c r="E684" i="5"/>
  <c r="E685" i="4"/>
  <c r="D686" i="4"/>
  <c r="D684" i="2"/>
  <c r="E691" i="10" l="1"/>
  <c r="D692" i="10"/>
  <c r="E699" i="9"/>
  <c r="D700" i="9"/>
  <c r="E685" i="5"/>
  <c r="D686" i="5"/>
  <c r="E686" i="4"/>
  <c r="D687" i="4"/>
  <c r="D685" i="2"/>
  <c r="E692" i="10" l="1"/>
  <c r="D693" i="10"/>
  <c r="D701" i="9"/>
  <c r="E700" i="9"/>
  <c r="D687" i="5"/>
  <c r="E686" i="5"/>
  <c r="D688" i="4"/>
  <c r="E687" i="4"/>
  <c r="D686" i="2"/>
  <c r="E693" i="10" l="1"/>
  <c r="D694" i="10"/>
  <c r="D702" i="9"/>
  <c r="E701" i="9"/>
  <c r="D688" i="5"/>
  <c r="E687" i="5"/>
  <c r="D689" i="4"/>
  <c r="E688" i="4"/>
  <c r="D687" i="2"/>
  <c r="D695" i="10" l="1"/>
  <c r="E694" i="10"/>
  <c r="E702" i="9"/>
  <c r="D703" i="9"/>
  <c r="E688" i="5"/>
  <c r="D689" i="5"/>
  <c r="E689" i="4"/>
  <c r="D690" i="4"/>
  <c r="D688" i="2"/>
  <c r="E695" i="10" l="1"/>
  <c r="D696" i="10"/>
  <c r="E703" i="9"/>
  <c r="D704" i="9"/>
  <c r="E689" i="5"/>
  <c r="D690" i="5"/>
  <c r="E690" i="4"/>
  <c r="D691" i="4"/>
  <c r="D689" i="2"/>
  <c r="E696" i="10" l="1"/>
  <c r="D697" i="10"/>
  <c r="D705" i="9"/>
  <c r="E704" i="9"/>
  <c r="E690" i="5"/>
  <c r="D691" i="5"/>
  <c r="D692" i="4"/>
  <c r="E691" i="4"/>
  <c r="D690" i="2"/>
  <c r="E697" i="10" l="1"/>
  <c r="D698" i="10"/>
  <c r="D706" i="9"/>
  <c r="E705" i="9"/>
  <c r="D692" i="5"/>
  <c r="E691" i="5"/>
  <c r="E692" i="4"/>
  <c r="D693" i="4"/>
  <c r="D691" i="2"/>
  <c r="D699" i="10" l="1"/>
  <c r="E698" i="10"/>
  <c r="E706" i="9"/>
  <c r="D707" i="9"/>
  <c r="D693" i="5"/>
  <c r="E692" i="5"/>
  <c r="E693" i="4"/>
  <c r="D694" i="4"/>
  <c r="D692" i="2"/>
  <c r="E699" i="10" l="1"/>
  <c r="D700" i="10"/>
  <c r="E707" i="9"/>
  <c r="D708" i="9"/>
  <c r="E693" i="5"/>
  <c r="D694" i="5"/>
  <c r="E694" i="4"/>
  <c r="D695" i="4"/>
  <c r="D693" i="2"/>
  <c r="E700" i="10" l="1"/>
  <c r="D701" i="10"/>
  <c r="D709" i="9"/>
  <c r="E708" i="9"/>
  <c r="D695" i="5"/>
  <c r="E694" i="5"/>
  <c r="D696" i="4"/>
  <c r="E695" i="4"/>
  <c r="D694" i="2"/>
  <c r="E701" i="10" l="1"/>
  <c r="D702" i="10"/>
  <c r="D710" i="9"/>
  <c r="E709" i="9"/>
  <c r="D696" i="5"/>
  <c r="E695" i="5"/>
  <c r="D697" i="4"/>
  <c r="E696" i="4"/>
  <c r="D695" i="2"/>
  <c r="D703" i="10" l="1"/>
  <c r="E702" i="10"/>
  <c r="E710" i="9"/>
  <c r="D711" i="9"/>
  <c r="E696" i="5"/>
  <c r="D697" i="5"/>
  <c r="E697" i="4"/>
  <c r="D698" i="4"/>
  <c r="D696" i="2"/>
  <c r="E703" i="10" l="1"/>
  <c r="D704" i="10"/>
  <c r="E711" i="9"/>
  <c r="D712" i="9"/>
  <c r="E697" i="5"/>
  <c r="D698" i="5"/>
  <c r="E698" i="4"/>
  <c r="D699" i="4"/>
  <c r="D697" i="2"/>
  <c r="E704" i="10" l="1"/>
  <c r="D705" i="10"/>
  <c r="D713" i="9"/>
  <c r="E712" i="9"/>
  <c r="E698" i="5"/>
  <c r="D699" i="5"/>
  <c r="D700" i="4"/>
  <c r="E699" i="4"/>
  <c r="D698" i="2"/>
  <c r="E705" i="10" l="1"/>
  <c r="D706" i="10"/>
  <c r="D714" i="9"/>
  <c r="E713" i="9"/>
  <c r="D700" i="5"/>
  <c r="E699" i="5"/>
  <c r="E700" i="4"/>
  <c r="D701" i="4"/>
  <c r="D699" i="2"/>
  <c r="D707" i="10" l="1"/>
  <c r="E706" i="10"/>
  <c r="E714" i="9"/>
  <c r="D715" i="9"/>
  <c r="D701" i="5"/>
  <c r="E700" i="5"/>
  <c r="E701" i="4"/>
  <c r="D702" i="4"/>
  <c r="D700" i="2"/>
  <c r="E707" i="10" l="1"/>
  <c r="D708" i="10"/>
  <c r="E715" i="9"/>
  <c r="D716" i="9"/>
  <c r="E701" i="5"/>
  <c r="D702" i="5"/>
  <c r="E702" i="4"/>
  <c r="D703" i="4"/>
  <c r="D701" i="2"/>
  <c r="E708" i="10" l="1"/>
  <c r="D709" i="10"/>
  <c r="D717" i="9"/>
  <c r="E716" i="9"/>
  <c r="D703" i="5"/>
  <c r="E702" i="5"/>
  <c r="D704" i="4"/>
  <c r="E703" i="4"/>
  <c r="D702" i="2"/>
  <c r="E709" i="10" l="1"/>
  <c r="D710" i="10"/>
  <c r="D718" i="9"/>
  <c r="E717" i="9"/>
  <c r="D704" i="5"/>
  <c r="E703" i="5"/>
  <c r="D705" i="4"/>
  <c r="E704" i="4"/>
  <c r="D703" i="2"/>
  <c r="D711" i="10" l="1"/>
  <c r="E710" i="10"/>
  <c r="E718" i="9"/>
  <c r="D719" i="9"/>
  <c r="E704" i="5"/>
  <c r="D705" i="5"/>
  <c r="E705" i="4"/>
  <c r="D706" i="4"/>
  <c r="D704" i="2"/>
  <c r="E711" i="10" l="1"/>
  <c r="D712" i="10"/>
  <c r="E719" i="9"/>
  <c r="D720" i="9"/>
  <c r="E705" i="5"/>
  <c r="D706" i="5"/>
  <c r="E706" i="4"/>
  <c r="D707" i="4"/>
  <c r="D705" i="2"/>
  <c r="E712" i="10" l="1"/>
  <c r="D713" i="10"/>
  <c r="D721" i="9"/>
  <c r="E720" i="9"/>
  <c r="E706" i="5"/>
  <c r="D707" i="5"/>
  <c r="D708" i="4"/>
  <c r="E707" i="4"/>
  <c r="D706" i="2"/>
  <c r="E713" i="10" l="1"/>
  <c r="D714" i="10"/>
  <c r="D722" i="9"/>
  <c r="E721" i="9"/>
  <c r="D708" i="5"/>
  <c r="E707" i="5"/>
  <c r="E708" i="4"/>
  <c r="D709" i="4"/>
  <c r="D707" i="2"/>
  <c r="D715" i="10" l="1"/>
  <c r="E714" i="10"/>
  <c r="E722" i="9"/>
  <c r="D723" i="9"/>
  <c r="D709" i="5"/>
  <c r="E708" i="5"/>
  <c r="E709" i="4"/>
  <c r="D710" i="4"/>
  <c r="D708" i="2"/>
  <c r="E715" i="10" l="1"/>
  <c r="D716" i="10"/>
  <c r="E723" i="9"/>
  <c r="D724" i="9"/>
  <c r="E709" i="5"/>
  <c r="D710" i="5"/>
  <c r="E710" i="4"/>
  <c r="D711" i="4"/>
  <c r="D709" i="2"/>
  <c r="E716" i="10" l="1"/>
  <c r="D717" i="10"/>
  <c r="D725" i="9"/>
  <c r="E724" i="9"/>
  <c r="D711" i="5"/>
  <c r="E710" i="5"/>
  <c r="D712" i="4"/>
  <c r="E711" i="4"/>
  <c r="D710" i="2"/>
  <c r="E717" i="10" l="1"/>
  <c r="D718" i="10"/>
  <c r="D726" i="9"/>
  <c r="E725" i="9"/>
  <c r="D712" i="5"/>
  <c r="E711" i="5"/>
  <c r="D713" i="4"/>
  <c r="E712" i="4"/>
  <c r="D711" i="2"/>
  <c r="D719" i="10" l="1"/>
  <c r="E718" i="10"/>
  <c r="E726" i="9"/>
  <c r="D727" i="9"/>
  <c r="E712" i="5"/>
  <c r="D713" i="5"/>
  <c r="E713" i="4"/>
  <c r="D714" i="4"/>
  <c r="D712" i="2"/>
  <c r="E719" i="10" l="1"/>
  <c r="D720" i="10"/>
  <c r="E727" i="9"/>
  <c r="D728" i="9"/>
  <c r="E713" i="5"/>
  <c r="D714" i="5"/>
  <c r="E714" i="4"/>
  <c r="D715" i="4"/>
  <c r="D713" i="2"/>
  <c r="E720" i="10" l="1"/>
  <c r="D721" i="10"/>
  <c r="D729" i="9"/>
  <c r="E728" i="9"/>
  <c r="E714" i="5"/>
  <c r="D715" i="5"/>
  <c r="D716" i="4"/>
  <c r="E715" i="4"/>
  <c r="D714" i="2"/>
  <c r="E721" i="10" l="1"/>
  <c r="D722" i="10"/>
  <c r="D730" i="9"/>
  <c r="E729" i="9"/>
  <c r="D716" i="5"/>
  <c r="E715" i="5"/>
  <c r="E716" i="4"/>
  <c r="D717" i="4"/>
  <c r="D715" i="2"/>
  <c r="D723" i="10" l="1"/>
  <c r="E722" i="10"/>
  <c r="E730" i="9"/>
  <c r="D731" i="9"/>
  <c r="D717" i="5"/>
  <c r="E716" i="5"/>
  <c r="E717" i="4"/>
  <c r="D718" i="4"/>
  <c r="D716" i="2"/>
  <c r="E723" i="10" l="1"/>
  <c r="D724" i="10"/>
  <c r="E731" i="9"/>
  <c r="D732" i="9"/>
  <c r="E717" i="5"/>
  <c r="D718" i="5"/>
  <c r="E718" i="4"/>
  <c r="D719" i="4"/>
  <c r="D717" i="2"/>
  <c r="E724" i="10" l="1"/>
  <c r="D725" i="10"/>
  <c r="D733" i="9"/>
  <c r="E732" i="9"/>
  <c r="D719" i="5"/>
  <c r="E718" i="5"/>
  <c r="D720" i="4"/>
  <c r="E719" i="4"/>
  <c r="D718" i="2"/>
  <c r="E725" i="10" l="1"/>
  <c r="D726" i="10"/>
  <c r="D734" i="9"/>
  <c r="E733" i="9"/>
  <c r="D720" i="5"/>
  <c r="E719" i="5"/>
  <c r="D721" i="4"/>
  <c r="E720" i="4"/>
  <c r="D719" i="2"/>
  <c r="D727" i="10" l="1"/>
  <c r="E726" i="10"/>
  <c r="E734" i="9"/>
  <c r="D735" i="9"/>
  <c r="E720" i="5"/>
  <c r="D721" i="5"/>
  <c r="E721" i="4"/>
  <c r="D722" i="4"/>
  <c r="D720" i="2"/>
  <c r="E727" i="10" l="1"/>
  <c r="D728" i="10"/>
  <c r="E735" i="9"/>
  <c r="D736" i="9"/>
  <c r="E721" i="5"/>
  <c r="D722" i="5"/>
  <c r="E722" i="4"/>
  <c r="D723" i="4"/>
  <c r="D721" i="2"/>
  <c r="E728" i="10" l="1"/>
  <c r="D729" i="10"/>
  <c r="D737" i="9"/>
  <c r="E736" i="9"/>
  <c r="E722" i="5"/>
  <c r="D723" i="5"/>
  <c r="D724" i="4"/>
  <c r="E723" i="4"/>
  <c r="D722" i="2"/>
  <c r="E729" i="10" l="1"/>
  <c r="D730" i="10"/>
  <c r="D738" i="9"/>
  <c r="E737" i="9"/>
  <c r="D724" i="5"/>
  <c r="E723" i="5"/>
  <c r="E724" i="4"/>
  <c r="D725" i="4"/>
  <c r="D723" i="2"/>
  <c r="D731" i="10" l="1"/>
  <c r="E730" i="10"/>
  <c r="E738" i="9"/>
  <c r="D739" i="9"/>
  <c r="D725" i="5"/>
  <c r="E724" i="5"/>
  <c r="E725" i="4"/>
  <c r="D726" i="4"/>
  <c r="D724" i="2"/>
  <c r="E731" i="10" l="1"/>
  <c r="D732" i="10"/>
  <c r="E739" i="9"/>
  <c r="D740" i="9"/>
  <c r="E725" i="5"/>
  <c r="D726" i="5"/>
  <c r="E726" i="4"/>
  <c r="D727" i="4"/>
  <c r="D725" i="2"/>
  <c r="E732" i="10" l="1"/>
  <c r="D733" i="10"/>
  <c r="D741" i="9"/>
  <c r="E740" i="9"/>
  <c r="D727" i="5"/>
  <c r="E726" i="5"/>
  <c r="D728" i="4"/>
  <c r="E727" i="4"/>
  <c r="D726" i="2"/>
  <c r="E733" i="10" l="1"/>
  <c r="D734" i="10"/>
  <c r="D742" i="9"/>
  <c r="E741" i="9"/>
  <c r="D728" i="5"/>
  <c r="E727" i="5"/>
  <c r="D729" i="4"/>
  <c r="E728" i="4"/>
  <c r="D727" i="2"/>
  <c r="D735" i="10" l="1"/>
  <c r="E734" i="10"/>
  <c r="E742" i="9"/>
  <c r="D743" i="9"/>
  <c r="E728" i="5"/>
  <c r="D729" i="5"/>
  <c r="E729" i="4"/>
  <c r="D730" i="4"/>
  <c r="D728" i="2"/>
  <c r="E735" i="10" l="1"/>
  <c r="D736" i="10"/>
  <c r="E743" i="9"/>
  <c r="D744" i="9"/>
  <c r="E729" i="5"/>
  <c r="D730" i="5"/>
  <c r="E730" i="4"/>
  <c r="D731" i="4"/>
  <c r="D729" i="2"/>
  <c r="E736" i="10" l="1"/>
  <c r="D737" i="10"/>
  <c r="D745" i="9"/>
  <c r="E744" i="9"/>
  <c r="E730" i="5"/>
  <c r="D731" i="5"/>
  <c r="D732" i="4"/>
  <c r="E731" i="4"/>
  <c r="D730" i="2"/>
  <c r="E737" i="10" l="1"/>
  <c r="D738" i="10"/>
  <c r="D746" i="9"/>
  <c r="E745" i="9"/>
  <c r="D732" i="5"/>
  <c r="E731" i="5"/>
  <c r="E732" i="4"/>
  <c r="D733" i="4"/>
  <c r="D731" i="2"/>
  <c r="D739" i="10" l="1"/>
  <c r="E738" i="10"/>
  <c r="E746" i="9"/>
  <c r="D747" i="9"/>
  <c r="D733" i="5"/>
  <c r="E732" i="5"/>
  <c r="E733" i="4"/>
  <c r="D734" i="4"/>
  <c r="D732" i="2"/>
  <c r="E739" i="10" l="1"/>
  <c r="D740" i="10"/>
  <c r="E747" i="9"/>
  <c r="D748" i="9"/>
  <c r="E733" i="5"/>
  <c r="D734" i="5"/>
  <c r="E734" i="4"/>
  <c r="D735" i="4"/>
  <c r="D733" i="2"/>
  <c r="E740" i="10" l="1"/>
  <c r="D741" i="10"/>
  <c r="D749" i="9"/>
  <c r="E748" i="9"/>
  <c r="D735" i="5"/>
  <c r="E734" i="5"/>
  <c r="D736" i="4"/>
  <c r="E735" i="4"/>
  <c r="D734" i="2"/>
  <c r="E741" i="10" l="1"/>
  <c r="D742" i="10"/>
  <c r="D750" i="9"/>
  <c r="E749" i="9"/>
  <c r="D736" i="5"/>
  <c r="E735" i="5"/>
  <c r="D737" i="4"/>
  <c r="E736" i="4"/>
  <c r="D735" i="2"/>
  <c r="D743" i="10" l="1"/>
  <c r="E742" i="10"/>
  <c r="E750" i="9"/>
  <c r="D751" i="9"/>
  <c r="E736" i="5"/>
  <c r="D737" i="5"/>
  <c r="E737" i="4"/>
  <c r="D738" i="4"/>
  <c r="D736" i="2"/>
  <c r="E743" i="10" l="1"/>
  <c r="D744" i="10"/>
  <c r="E751" i="9"/>
  <c r="D752" i="9"/>
  <c r="E737" i="5"/>
  <c r="D738" i="5"/>
  <c r="E738" i="4"/>
  <c r="D739" i="4"/>
  <c r="D737" i="2"/>
  <c r="E744" i="10" l="1"/>
  <c r="D745" i="10"/>
  <c r="D753" i="9"/>
  <c r="E752" i="9"/>
  <c r="E738" i="5"/>
  <c r="D739" i="5"/>
  <c r="D740" i="4"/>
  <c r="E739" i="4"/>
  <c r="D738" i="2"/>
  <c r="E745" i="10" l="1"/>
  <c r="D746" i="10"/>
  <c r="D754" i="9"/>
  <c r="E753" i="9"/>
  <c r="D740" i="5"/>
  <c r="E739" i="5"/>
  <c r="E740" i="4"/>
  <c r="D741" i="4"/>
  <c r="D739" i="2"/>
  <c r="D747" i="10" l="1"/>
  <c r="E746" i="10"/>
  <c r="E754" i="9"/>
  <c r="D755" i="9"/>
  <c r="D741" i="5"/>
  <c r="E740" i="5"/>
  <c r="E741" i="4"/>
  <c r="D742" i="4"/>
  <c r="D740" i="2"/>
  <c r="E747" i="10" l="1"/>
  <c r="D748" i="10"/>
  <c r="E755" i="9"/>
  <c r="D756" i="9"/>
  <c r="E741" i="5"/>
  <c r="D742" i="5"/>
  <c r="E742" i="4"/>
  <c r="D743" i="4"/>
  <c r="D741" i="2"/>
  <c r="E748" i="10" l="1"/>
  <c r="D749" i="10"/>
  <c r="D757" i="9"/>
  <c r="E756" i="9"/>
  <c r="D743" i="5"/>
  <c r="E742" i="5"/>
  <c r="D744" i="4"/>
  <c r="E743" i="4"/>
  <c r="D742" i="2"/>
  <c r="E749" i="10" l="1"/>
  <c r="D750" i="10"/>
  <c r="D758" i="9"/>
  <c r="E757" i="9"/>
  <c r="D744" i="5"/>
  <c r="E743" i="5"/>
  <c r="D745" i="4"/>
  <c r="E744" i="4"/>
  <c r="D743" i="2"/>
  <c r="D751" i="10" l="1"/>
  <c r="E750" i="10"/>
  <c r="E758" i="9"/>
  <c r="D759" i="9"/>
  <c r="E744" i="5"/>
  <c r="D745" i="5"/>
  <c r="E745" i="4"/>
  <c r="D746" i="4"/>
  <c r="D744" i="2"/>
  <c r="E751" i="10" l="1"/>
  <c r="D752" i="10"/>
  <c r="E759" i="9"/>
  <c r="D760" i="9"/>
  <c r="E745" i="5"/>
  <c r="D746" i="5"/>
  <c r="E746" i="4"/>
  <c r="D747" i="4"/>
  <c r="D745" i="2"/>
  <c r="E752" i="10" l="1"/>
  <c r="D753" i="10"/>
  <c r="D761" i="9"/>
  <c r="E760" i="9"/>
  <c r="E746" i="5"/>
  <c r="D747" i="5"/>
  <c r="D748" i="4"/>
  <c r="E747" i="4"/>
  <c r="D746" i="2"/>
  <c r="E753" i="10" l="1"/>
  <c r="D754" i="10"/>
  <c r="D762" i="9"/>
  <c r="E761" i="9"/>
  <c r="D748" i="5"/>
  <c r="E747" i="5"/>
  <c r="E748" i="4"/>
  <c r="D749" i="4"/>
  <c r="D747" i="2"/>
  <c r="D755" i="10" l="1"/>
  <c r="E754" i="10"/>
  <c r="E762" i="9"/>
  <c r="D763" i="9"/>
  <c r="D749" i="5"/>
  <c r="E748" i="5"/>
  <c r="E749" i="4"/>
  <c r="D750" i="4"/>
  <c r="D748" i="2"/>
  <c r="E755" i="10" l="1"/>
  <c r="D756" i="10"/>
  <c r="E763" i="9"/>
  <c r="D764" i="9"/>
  <c r="E749" i="5"/>
  <c r="D750" i="5"/>
  <c r="E750" i="4"/>
  <c r="D751" i="4"/>
  <c r="D749" i="2"/>
  <c r="E756" i="10" l="1"/>
  <c r="D757" i="10"/>
  <c r="D765" i="9"/>
  <c r="E764" i="9"/>
  <c r="D751" i="5"/>
  <c r="E750" i="5"/>
  <c r="D752" i="4"/>
  <c r="E751" i="4"/>
  <c r="D750" i="2"/>
  <c r="E757" i="10" l="1"/>
  <c r="D758" i="10"/>
  <c r="D766" i="9"/>
  <c r="E765" i="9"/>
  <c r="D752" i="5"/>
  <c r="E751" i="5"/>
  <c r="D753" i="4"/>
  <c r="E752" i="4"/>
  <c r="D751" i="2"/>
  <c r="D759" i="10" l="1"/>
  <c r="E758" i="10"/>
  <c r="E766" i="9"/>
  <c r="D767" i="9"/>
  <c r="E752" i="5"/>
  <c r="D753" i="5"/>
  <c r="E753" i="4"/>
  <c r="D754" i="4"/>
  <c r="D752" i="2"/>
  <c r="E759" i="10" l="1"/>
  <c r="D760" i="10"/>
  <c r="E767" i="9"/>
  <c r="D768" i="9"/>
  <c r="E753" i="5"/>
  <c r="D754" i="5"/>
  <c r="E754" i="4"/>
  <c r="D755" i="4"/>
  <c r="D753" i="2"/>
  <c r="E760" i="10" l="1"/>
  <c r="D761" i="10"/>
  <c r="D769" i="9"/>
  <c r="E768" i="9"/>
  <c r="E754" i="5"/>
  <c r="D755" i="5"/>
  <c r="D756" i="4"/>
  <c r="E755" i="4"/>
  <c r="D754" i="2"/>
  <c r="E761" i="10" l="1"/>
  <c r="D762" i="10"/>
  <c r="D770" i="9"/>
  <c r="E769" i="9"/>
  <c r="D756" i="5"/>
  <c r="E755" i="5"/>
  <c r="E756" i="4"/>
  <c r="D757" i="4"/>
  <c r="D755" i="2"/>
  <c r="D763" i="10" l="1"/>
  <c r="E762" i="10"/>
  <c r="E770" i="9"/>
  <c r="D771" i="9"/>
  <c r="D757" i="5"/>
  <c r="E756" i="5"/>
  <c r="E757" i="4"/>
  <c r="D758" i="4"/>
  <c r="D756" i="2"/>
  <c r="E763" i="10" l="1"/>
  <c r="D764" i="10"/>
  <c r="E771" i="9"/>
  <c r="D772" i="9"/>
  <c r="E757" i="5"/>
  <c r="D758" i="5"/>
  <c r="E758" i="4"/>
  <c r="D759" i="4"/>
  <c r="D757" i="2"/>
  <c r="E764" i="10" l="1"/>
  <c r="D765" i="10"/>
  <c r="D773" i="9"/>
  <c r="E772" i="9"/>
  <c r="D759" i="5"/>
  <c r="E758" i="5"/>
  <c r="D760" i="4"/>
  <c r="E759" i="4"/>
  <c r="D758" i="2"/>
  <c r="E765" i="10" l="1"/>
  <c r="D766" i="10"/>
  <c r="D774" i="9"/>
  <c r="E773" i="9"/>
  <c r="D760" i="5"/>
  <c r="E759" i="5"/>
  <c r="D761" i="4"/>
  <c r="E760" i="4"/>
  <c r="D759" i="2"/>
  <c r="D767" i="10" l="1"/>
  <c r="E766" i="10"/>
  <c r="E774" i="9"/>
  <c r="D775" i="9"/>
  <c r="E760" i="5"/>
  <c r="D761" i="5"/>
  <c r="E761" i="4"/>
  <c r="D762" i="4"/>
  <c r="D760" i="2"/>
  <c r="E767" i="10" l="1"/>
  <c r="D768" i="10"/>
  <c r="E775" i="9"/>
  <c r="D776" i="9"/>
  <c r="E761" i="5"/>
  <c r="D762" i="5"/>
  <c r="E762" i="4"/>
  <c r="D763" i="4"/>
  <c r="D761" i="2"/>
  <c r="E768" i="10" l="1"/>
  <c r="D769" i="10"/>
  <c r="D777" i="9"/>
  <c r="E776" i="9"/>
  <c r="E762" i="5"/>
  <c r="D763" i="5"/>
  <c r="D764" i="4"/>
  <c r="E763" i="4"/>
  <c r="D762" i="2"/>
  <c r="E769" i="10" l="1"/>
  <c r="D770" i="10"/>
  <c r="D778" i="9"/>
  <c r="E777" i="9"/>
  <c r="D764" i="5"/>
  <c r="E763" i="5"/>
  <c r="E764" i="4"/>
  <c r="D765" i="4"/>
  <c r="D763" i="2"/>
  <c r="D771" i="10" l="1"/>
  <c r="E770" i="10"/>
  <c r="E778" i="9"/>
  <c r="D779" i="9"/>
  <c r="D765" i="5"/>
  <c r="E764" i="5"/>
  <c r="E765" i="4"/>
  <c r="D766" i="4"/>
  <c r="D764" i="2"/>
  <c r="E771" i="10" l="1"/>
  <c r="D772" i="10"/>
  <c r="E779" i="9"/>
  <c r="D780" i="9"/>
  <c r="E765" i="5"/>
  <c r="D766" i="5"/>
  <c r="E766" i="4"/>
  <c r="D767" i="4"/>
  <c r="D765" i="2"/>
  <c r="E772" i="10" l="1"/>
  <c r="D773" i="10"/>
  <c r="D781" i="9"/>
  <c r="E780" i="9"/>
  <c r="D767" i="5"/>
  <c r="E766" i="5"/>
  <c r="D768" i="4"/>
  <c r="E767" i="4"/>
  <c r="D766" i="2"/>
  <c r="E773" i="10" l="1"/>
  <c r="D774" i="10"/>
  <c r="D782" i="9"/>
  <c r="E781" i="9"/>
  <c r="D768" i="5"/>
  <c r="E767" i="5"/>
  <c r="D769" i="4"/>
  <c r="E768" i="4"/>
  <c r="D767" i="2"/>
  <c r="D775" i="10" l="1"/>
  <c r="E774" i="10"/>
  <c r="E782" i="9"/>
  <c r="D783" i="9"/>
  <c r="E768" i="5"/>
  <c r="D769" i="5"/>
  <c r="E769" i="4"/>
  <c r="D770" i="4"/>
  <c r="D768" i="2"/>
  <c r="E775" i="10" l="1"/>
  <c r="D776" i="10"/>
  <c r="E783" i="9"/>
  <c r="D784" i="9"/>
  <c r="E769" i="5"/>
  <c r="D770" i="5"/>
  <c r="E770" i="4"/>
  <c r="D771" i="4"/>
  <c r="D769" i="2"/>
  <c r="E776" i="10" l="1"/>
  <c r="D777" i="10"/>
  <c r="D785" i="9"/>
  <c r="E784" i="9"/>
  <c r="E770" i="5"/>
  <c r="D771" i="5"/>
  <c r="D772" i="4"/>
  <c r="E771" i="4"/>
  <c r="D770" i="2"/>
  <c r="E777" i="10" l="1"/>
  <c r="D778" i="10"/>
  <c r="D786" i="9"/>
  <c r="E785" i="9"/>
  <c r="D772" i="5"/>
  <c r="E771" i="5"/>
  <c r="E772" i="4"/>
  <c r="D773" i="4"/>
  <c r="D771" i="2"/>
  <c r="D779" i="10" l="1"/>
  <c r="E778" i="10"/>
  <c r="E786" i="9"/>
  <c r="D787" i="9"/>
  <c r="D773" i="5"/>
  <c r="E772" i="5"/>
  <c r="E773" i="4"/>
  <c r="D774" i="4"/>
  <c r="D772" i="2"/>
  <c r="E779" i="10" l="1"/>
  <c r="D780" i="10"/>
  <c r="E787" i="9"/>
  <c r="D788" i="9"/>
  <c r="E773" i="5"/>
  <c r="D774" i="5"/>
  <c r="E774" i="4"/>
  <c r="D775" i="4"/>
  <c r="D773" i="2"/>
  <c r="E780" i="10" l="1"/>
  <c r="D781" i="10"/>
  <c r="D789" i="9"/>
  <c r="E788" i="9"/>
  <c r="D775" i="5"/>
  <c r="E774" i="5"/>
  <c r="D776" i="4"/>
  <c r="E775" i="4"/>
  <c r="D774" i="2"/>
  <c r="E781" i="10" l="1"/>
  <c r="D782" i="10"/>
  <c r="D790" i="9"/>
  <c r="E789" i="9"/>
  <c r="D776" i="5"/>
  <c r="E775" i="5"/>
  <c r="D777" i="4"/>
  <c r="E776" i="4"/>
  <c r="D775" i="2"/>
  <c r="D783" i="10" l="1"/>
  <c r="E782" i="10"/>
  <c r="E790" i="9"/>
  <c r="D791" i="9"/>
  <c r="E776" i="5"/>
  <c r="D777" i="5"/>
  <c r="E777" i="4"/>
  <c r="D778" i="4"/>
  <c r="D776" i="2"/>
  <c r="E783" i="10" l="1"/>
  <c r="D784" i="10"/>
  <c r="E791" i="9"/>
  <c r="D792" i="9"/>
  <c r="E777" i="5"/>
  <c r="D778" i="5"/>
  <c r="E778" i="4"/>
  <c r="D779" i="4"/>
  <c r="D777" i="2"/>
  <c r="E784" i="10" l="1"/>
  <c r="D785" i="10"/>
  <c r="D793" i="9"/>
  <c r="E792" i="9"/>
  <c r="E778" i="5"/>
  <c r="D779" i="5"/>
  <c r="D780" i="4"/>
  <c r="E779" i="4"/>
  <c r="D778" i="2"/>
  <c r="E785" i="10" l="1"/>
  <c r="D786" i="10"/>
  <c r="D794" i="9"/>
  <c r="E793" i="9"/>
  <c r="D780" i="5"/>
  <c r="E779" i="5"/>
  <c r="E780" i="4"/>
  <c r="D781" i="4"/>
  <c r="D779" i="2"/>
  <c r="D787" i="10" l="1"/>
  <c r="E786" i="10"/>
  <c r="E794" i="9"/>
  <c r="D795" i="9"/>
  <c r="D781" i="5"/>
  <c r="E780" i="5"/>
  <c r="E781" i="4"/>
  <c r="D782" i="4"/>
  <c r="D780" i="2"/>
  <c r="E787" i="10" l="1"/>
  <c r="D788" i="10"/>
  <c r="E795" i="9"/>
  <c r="D796" i="9"/>
  <c r="E781" i="5"/>
  <c r="D782" i="5"/>
  <c r="E782" i="4"/>
  <c r="D783" i="4"/>
  <c r="D781" i="2"/>
  <c r="E788" i="10" l="1"/>
  <c r="D789" i="10"/>
  <c r="D797" i="9"/>
  <c r="E796" i="9"/>
  <c r="D783" i="5"/>
  <c r="E782" i="5"/>
  <c r="D784" i="4"/>
  <c r="E783" i="4"/>
  <c r="D782" i="2"/>
  <c r="E789" i="10" l="1"/>
  <c r="D790" i="10"/>
  <c r="D798" i="9"/>
  <c r="E797" i="9"/>
  <c r="D784" i="5"/>
  <c r="E783" i="5"/>
  <c r="D785" i="4"/>
  <c r="E784" i="4"/>
  <c r="D783" i="2"/>
  <c r="D791" i="10" l="1"/>
  <c r="E790" i="10"/>
  <c r="E798" i="9"/>
  <c r="D799" i="9"/>
  <c r="E784" i="5"/>
  <c r="D785" i="5"/>
  <c r="E785" i="4"/>
  <c r="D786" i="4"/>
  <c r="D784" i="2"/>
  <c r="E791" i="10" l="1"/>
  <c r="D792" i="10"/>
  <c r="E799" i="9"/>
  <c r="D800" i="9"/>
  <c r="E785" i="5"/>
  <c r="D786" i="5"/>
  <c r="E786" i="4"/>
  <c r="D787" i="4"/>
  <c r="D785" i="2"/>
  <c r="E792" i="10" l="1"/>
  <c r="D793" i="10"/>
  <c r="D801" i="9"/>
  <c r="E800" i="9"/>
  <c r="D787" i="5"/>
  <c r="E786" i="5"/>
  <c r="D788" i="4"/>
  <c r="E787" i="4"/>
  <c r="D786" i="2"/>
  <c r="E793" i="10" l="1"/>
  <c r="D794" i="10"/>
  <c r="D802" i="9"/>
  <c r="E801" i="9"/>
  <c r="D788" i="5"/>
  <c r="E787" i="5"/>
  <c r="E788" i="4"/>
  <c r="D789" i="4"/>
  <c r="D787" i="2"/>
  <c r="D795" i="10" l="1"/>
  <c r="E794" i="10"/>
  <c r="E802" i="9"/>
  <c r="D803" i="9"/>
  <c r="E788" i="5"/>
  <c r="D789" i="5"/>
  <c r="E789" i="4"/>
  <c r="D790" i="4"/>
  <c r="D788" i="2"/>
  <c r="E795" i="10" l="1"/>
  <c r="D796" i="10"/>
  <c r="E803" i="9"/>
  <c r="D804" i="9"/>
  <c r="E789" i="5"/>
  <c r="D790" i="5"/>
  <c r="E790" i="4"/>
  <c r="D791" i="4"/>
  <c r="D789" i="2"/>
  <c r="E796" i="10" l="1"/>
  <c r="D797" i="10"/>
  <c r="D805" i="9"/>
  <c r="E804" i="9"/>
  <c r="D791" i="5"/>
  <c r="E790" i="5"/>
  <c r="D792" i="4"/>
  <c r="E791" i="4"/>
  <c r="D790" i="2"/>
  <c r="E797" i="10" l="1"/>
  <c r="D798" i="10"/>
  <c r="D806" i="9"/>
  <c r="E805" i="9"/>
  <c r="D792" i="5"/>
  <c r="E791" i="5"/>
  <c r="D793" i="4"/>
  <c r="E792" i="4"/>
  <c r="D791" i="2"/>
  <c r="D799" i="10" l="1"/>
  <c r="E798" i="10"/>
  <c r="E806" i="9"/>
  <c r="D807" i="9"/>
  <c r="E792" i="5"/>
  <c r="D793" i="5"/>
  <c r="E793" i="4"/>
  <c r="D794" i="4"/>
  <c r="D792" i="2"/>
  <c r="E799" i="10" l="1"/>
  <c r="D800" i="10"/>
  <c r="E807" i="9"/>
  <c r="D808" i="9"/>
  <c r="E793" i="5"/>
  <c r="D794" i="5"/>
  <c r="E794" i="4"/>
  <c r="D795" i="4"/>
  <c r="D793" i="2"/>
  <c r="E800" i="10" l="1"/>
  <c r="D801" i="10"/>
  <c r="D809" i="9"/>
  <c r="E808" i="9"/>
  <c r="D795" i="5"/>
  <c r="E794" i="5"/>
  <c r="D796" i="4"/>
  <c r="E795" i="4"/>
  <c r="D794" i="2"/>
  <c r="E801" i="10" l="1"/>
  <c r="D802" i="10"/>
  <c r="D810" i="9"/>
  <c r="E809" i="9"/>
  <c r="D796" i="5"/>
  <c r="E795" i="5"/>
  <c r="E796" i="4"/>
  <c r="D797" i="4"/>
  <c r="D795" i="2"/>
  <c r="D803" i="10" l="1"/>
  <c r="E802" i="10"/>
  <c r="E810" i="9"/>
  <c r="D811" i="9"/>
  <c r="E796" i="5"/>
  <c r="D797" i="5"/>
  <c r="E797" i="4"/>
  <c r="D798" i="4"/>
  <c r="D796" i="2"/>
  <c r="E803" i="10" l="1"/>
  <c r="D804" i="10"/>
  <c r="E811" i="9"/>
  <c r="D812" i="9"/>
  <c r="E797" i="5"/>
  <c r="D798" i="5"/>
  <c r="E798" i="4"/>
  <c r="D799" i="4"/>
  <c r="D797" i="2"/>
  <c r="E804" i="10" l="1"/>
  <c r="D805" i="10"/>
  <c r="D813" i="9"/>
  <c r="E812" i="9"/>
  <c r="D799" i="5"/>
  <c r="E798" i="5"/>
  <c r="D800" i="4"/>
  <c r="E799" i="4"/>
  <c r="D798" i="2"/>
  <c r="E805" i="10" l="1"/>
  <c r="D806" i="10"/>
  <c r="D814" i="9"/>
  <c r="E813" i="9"/>
  <c r="D800" i="5"/>
  <c r="E799" i="5"/>
  <c r="D801" i="4"/>
  <c r="E800" i="4"/>
  <c r="D799" i="2"/>
  <c r="D807" i="10" l="1"/>
  <c r="E806" i="10"/>
  <c r="E814" i="9"/>
  <c r="D815" i="9"/>
  <c r="E800" i="5"/>
  <c r="D801" i="5"/>
  <c r="E801" i="4"/>
  <c r="D802" i="4"/>
  <c r="D800" i="2"/>
  <c r="E807" i="10" l="1"/>
  <c r="D808" i="10"/>
  <c r="E815" i="9"/>
  <c r="D816" i="9"/>
  <c r="E801" i="5"/>
  <c r="D802" i="5"/>
  <c r="E802" i="4"/>
  <c r="D803" i="4"/>
  <c r="D801" i="2"/>
  <c r="E808" i="10" l="1"/>
  <c r="D809" i="10"/>
  <c r="D817" i="9"/>
  <c r="E816" i="9"/>
  <c r="D803" i="5"/>
  <c r="E802" i="5"/>
  <c r="D804" i="4"/>
  <c r="E803" i="4"/>
  <c r="D802" i="2"/>
  <c r="E809" i="10" l="1"/>
  <c r="D810" i="10"/>
  <c r="D818" i="9"/>
  <c r="E817" i="9"/>
  <c r="D804" i="5"/>
  <c r="E803" i="5"/>
  <c r="E804" i="4"/>
  <c r="D805" i="4"/>
  <c r="D803" i="2"/>
  <c r="D811" i="10" l="1"/>
  <c r="E810" i="10"/>
  <c r="E818" i="9"/>
  <c r="D819" i="9"/>
  <c r="E804" i="5"/>
  <c r="D805" i="5"/>
  <c r="E805" i="4"/>
  <c r="D806" i="4"/>
  <c r="D804" i="2"/>
  <c r="E811" i="10" l="1"/>
  <c r="D812" i="10"/>
  <c r="E819" i="9"/>
  <c r="D820" i="9"/>
  <c r="E805" i="5"/>
  <c r="D806" i="5"/>
  <c r="E806" i="4"/>
  <c r="D807" i="4"/>
  <c r="D805" i="2"/>
  <c r="E812" i="10" l="1"/>
  <c r="D813" i="10"/>
  <c r="D821" i="9"/>
  <c r="E820" i="9"/>
  <c r="D807" i="5"/>
  <c r="E806" i="5"/>
  <c r="D808" i="4"/>
  <c r="E807" i="4"/>
  <c r="D806" i="2"/>
  <c r="E813" i="10" l="1"/>
  <c r="D814" i="10"/>
  <c r="D822" i="9"/>
  <c r="E821" i="9"/>
  <c r="D808" i="5"/>
  <c r="E807" i="5"/>
  <c r="D809" i="4"/>
  <c r="E808" i="4"/>
  <c r="D807" i="2"/>
  <c r="D815" i="10" l="1"/>
  <c r="E814" i="10"/>
  <c r="E822" i="9"/>
  <c r="D823" i="9"/>
  <c r="E808" i="5"/>
  <c r="D809" i="5"/>
  <c r="E809" i="4"/>
  <c r="D810" i="4"/>
  <c r="D808" i="2"/>
  <c r="E815" i="10" l="1"/>
  <c r="D816" i="10"/>
  <c r="E823" i="9"/>
  <c r="D824" i="9"/>
  <c r="E809" i="5"/>
  <c r="D810" i="5"/>
  <c r="E810" i="4"/>
  <c r="D811" i="4"/>
  <c r="D809" i="2"/>
  <c r="E816" i="10" l="1"/>
  <c r="D817" i="10"/>
  <c r="D825" i="9"/>
  <c r="E824" i="9"/>
  <c r="D811" i="5"/>
  <c r="E810" i="5"/>
  <c r="D812" i="4"/>
  <c r="E811" i="4"/>
  <c r="D810" i="2"/>
  <c r="E817" i="10" l="1"/>
  <c r="D818" i="10"/>
  <c r="D826" i="9"/>
  <c r="E825" i="9"/>
  <c r="D812" i="5"/>
  <c r="E811" i="5"/>
  <c r="E812" i="4"/>
  <c r="D813" i="4"/>
  <c r="D811" i="2"/>
  <c r="D819" i="10" l="1"/>
  <c r="E818" i="10"/>
  <c r="E826" i="9"/>
  <c r="D827" i="9"/>
  <c r="E812" i="5"/>
  <c r="D813" i="5"/>
  <c r="E813" i="4"/>
  <c r="D814" i="4"/>
  <c r="D812" i="2"/>
  <c r="E819" i="10" l="1"/>
  <c r="D820" i="10"/>
  <c r="E827" i="9"/>
  <c r="D828" i="9"/>
  <c r="E813" i="5"/>
  <c r="D814" i="5"/>
  <c r="E814" i="4"/>
  <c r="D815" i="4"/>
  <c r="D813" i="2"/>
  <c r="E820" i="10" l="1"/>
  <c r="D821" i="10"/>
  <c r="D829" i="9"/>
  <c r="E828" i="9"/>
  <c r="D815" i="5"/>
  <c r="E814" i="5"/>
  <c r="D816" i="4"/>
  <c r="E815" i="4"/>
  <c r="D814" i="2"/>
  <c r="E821" i="10" l="1"/>
  <c r="D822" i="10"/>
  <c r="D830" i="9"/>
  <c r="E829" i="9"/>
  <c r="D816" i="5"/>
  <c r="E815" i="5"/>
  <c r="D817" i="4"/>
  <c r="E816" i="4"/>
  <c r="D815" i="2"/>
  <c r="D823" i="10" l="1"/>
  <c r="E822" i="10"/>
  <c r="E830" i="9"/>
  <c r="D831" i="9"/>
  <c r="E816" i="5"/>
  <c r="D817" i="5"/>
  <c r="E817" i="4"/>
  <c r="D818" i="4"/>
  <c r="D816" i="2"/>
  <c r="E823" i="10" l="1"/>
  <c r="D824" i="10"/>
  <c r="E831" i="9"/>
  <c r="D832" i="9"/>
  <c r="E817" i="5"/>
  <c r="D818" i="5"/>
  <c r="E818" i="4"/>
  <c r="D819" i="4"/>
  <c r="D817" i="2"/>
  <c r="E824" i="10" l="1"/>
  <c r="D825" i="10"/>
  <c r="D833" i="9"/>
  <c r="E832" i="9"/>
  <c r="D819" i="5"/>
  <c r="E818" i="5"/>
  <c r="D820" i="4"/>
  <c r="E819" i="4"/>
  <c r="D818" i="2"/>
  <c r="E825" i="10" l="1"/>
  <c r="D826" i="10"/>
  <c r="D834" i="9"/>
  <c r="E833" i="9"/>
  <c r="D820" i="5"/>
  <c r="E819" i="5"/>
  <c r="E820" i="4"/>
  <c r="D821" i="4"/>
  <c r="D819" i="2"/>
  <c r="D827" i="10" l="1"/>
  <c r="E826" i="10"/>
  <c r="E834" i="9"/>
  <c r="D835" i="9"/>
  <c r="E820" i="5"/>
  <c r="D821" i="5"/>
  <c r="E821" i="4"/>
  <c r="D822" i="4"/>
  <c r="D820" i="2"/>
  <c r="E827" i="10" l="1"/>
  <c r="D828" i="10"/>
  <c r="E835" i="9"/>
  <c r="D836" i="9"/>
  <c r="E821" i="5"/>
  <c r="D822" i="5"/>
  <c r="E822" i="4"/>
  <c r="D823" i="4"/>
  <c r="D821" i="2"/>
  <c r="E828" i="10" l="1"/>
  <c r="D829" i="10"/>
  <c r="D837" i="9"/>
  <c r="E836" i="9"/>
  <c r="D823" i="5"/>
  <c r="E822" i="5"/>
  <c r="D824" i="4"/>
  <c r="E823" i="4"/>
  <c r="D822" i="2"/>
  <c r="E829" i="10" l="1"/>
  <c r="D830" i="10"/>
  <c r="D838" i="9"/>
  <c r="E837" i="9"/>
  <c r="D824" i="5"/>
  <c r="E823" i="5"/>
  <c r="D825" i="4"/>
  <c r="E824" i="4"/>
  <c r="D823" i="2"/>
  <c r="D831" i="10" l="1"/>
  <c r="E830" i="10"/>
  <c r="E838" i="9"/>
  <c r="D839" i="9"/>
  <c r="E824" i="5"/>
  <c r="D825" i="5"/>
  <c r="E825" i="4"/>
  <c r="D826" i="4"/>
  <c r="D824" i="2"/>
  <c r="E831" i="10" l="1"/>
  <c r="D832" i="10"/>
  <c r="E839" i="9"/>
  <c r="D840" i="9"/>
  <c r="E825" i="5"/>
  <c r="D826" i="5"/>
  <c r="E826" i="4"/>
  <c r="D827" i="4"/>
  <c r="D825" i="2"/>
  <c r="E832" i="10" l="1"/>
  <c r="D833" i="10"/>
  <c r="D841" i="9"/>
  <c r="E841" i="9" s="1"/>
  <c r="E840" i="9"/>
  <c r="D827" i="5"/>
  <c r="E826" i="5"/>
  <c r="D828" i="4"/>
  <c r="E827" i="4"/>
  <c r="D826" i="2"/>
  <c r="E833" i="10" l="1"/>
  <c r="D834" i="10"/>
  <c r="K11" i="9"/>
  <c r="K13" i="9"/>
  <c r="K10" i="9"/>
  <c r="D828" i="5"/>
  <c r="E827" i="5"/>
  <c r="E828" i="4"/>
  <c r="D829" i="4"/>
  <c r="D827" i="2"/>
  <c r="D835" i="10" l="1"/>
  <c r="E834" i="10"/>
  <c r="E828" i="5"/>
  <c r="D829" i="5"/>
  <c r="E829" i="4"/>
  <c r="D830" i="4"/>
  <c r="D828" i="2"/>
  <c r="E835" i="10" l="1"/>
  <c r="D836" i="10"/>
  <c r="E829" i="5"/>
  <c r="D830" i="5"/>
  <c r="E830" i="4"/>
  <c r="D831" i="4"/>
  <c r="D829" i="2"/>
  <c r="E836" i="10" l="1"/>
  <c r="D837" i="10"/>
  <c r="D831" i="5"/>
  <c r="E830" i="5"/>
  <c r="D832" i="4"/>
  <c r="E831" i="4"/>
  <c r="D830" i="2"/>
  <c r="E837" i="10" l="1"/>
  <c r="D838" i="10"/>
  <c r="D832" i="5"/>
  <c r="E831" i="5"/>
  <c r="D833" i="4"/>
  <c r="E832" i="4"/>
  <c r="D831" i="2"/>
  <c r="D839" i="10" l="1"/>
  <c r="E838" i="10"/>
  <c r="E832" i="5"/>
  <c r="D833" i="5"/>
  <c r="E833" i="4"/>
  <c r="D834" i="4"/>
  <c r="D832" i="2"/>
  <c r="E839" i="10" l="1"/>
  <c r="D840" i="10"/>
  <c r="E833" i="5"/>
  <c r="D834" i="5"/>
  <c r="E834" i="4"/>
  <c r="D835" i="4"/>
  <c r="D833" i="2"/>
  <c r="E840" i="10" l="1"/>
  <c r="D841" i="10"/>
  <c r="E841" i="10" s="1"/>
  <c r="D835" i="5"/>
  <c r="E834" i="5"/>
  <c r="D836" i="4"/>
  <c r="E835" i="4"/>
  <c r="D834" i="2"/>
  <c r="K11" i="10" l="1"/>
  <c r="K13" i="10"/>
  <c r="K10" i="10"/>
  <c r="D836" i="5"/>
  <c r="E835" i="5"/>
  <c r="E836" i="4"/>
  <c r="D837" i="4"/>
  <c r="D835" i="2"/>
  <c r="E836" i="5" l="1"/>
  <c r="D837" i="5"/>
  <c r="E837" i="4"/>
  <c r="D838" i="4"/>
  <c r="D836" i="2"/>
  <c r="E837" i="5" l="1"/>
  <c r="D838" i="5"/>
  <c r="E838" i="4"/>
  <c r="D839" i="4"/>
  <c r="D837" i="2"/>
  <c r="D839" i="5" l="1"/>
  <c r="E838" i="5"/>
  <c r="D840" i="4"/>
  <c r="E839" i="4"/>
  <c r="D838" i="2"/>
  <c r="D840" i="5" l="1"/>
  <c r="E839" i="5"/>
  <c r="D841" i="4"/>
  <c r="E841" i="4" s="1"/>
  <c r="K10" i="4" s="1"/>
  <c r="E840" i="4"/>
  <c r="D839" i="2"/>
  <c r="E840" i="5" l="1"/>
  <c r="D841" i="5"/>
  <c r="E841" i="5" s="1"/>
  <c r="K10" i="5" s="1"/>
  <c r="D840" i="2"/>
  <c r="D841" i="2" l="1"/>
  <c r="K10" i="2" s="1"/>
</calcChain>
</file>

<file path=xl/sharedStrings.xml><?xml version="1.0" encoding="utf-8"?>
<sst xmlns="http://schemas.openxmlformats.org/spreadsheetml/2006/main" count="136" uniqueCount="33">
  <si>
    <t>Pvalue</t>
  </si>
  <si>
    <t>pvalue spread</t>
  </si>
  <si>
    <t>amount above 0.99</t>
  </si>
  <si>
    <t>Mean</t>
  </si>
  <si>
    <t>Std</t>
  </si>
  <si>
    <t>SR</t>
  </si>
  <si>
    <t>Months positve</t>
  </si>
  <si>
    <t>MP %</t>
  </si>
  <si>
    <t>Returns</t>
  </si>
  <si>
    <t>Days\Risk Aversion</t>
  </si>
  <si>
    <t>NAV</t>
  </si>
  <si>
    <t>Drawdown</t>
  </si>
  <si>
    <t>P-Value</t>
  </si>
  <si>
    <t>Perfect</t>
  </si>
  <si>
    <t>1 over N</t>
  </si>
  <si>
    <t>MDD</t>
  </si>
  <si>
    <t>Months positive</t>
  </si>
  <si>
    <t>Portfolio Return total</t>
  </si>
  <si>
    <t>Date</t>
  </si>
  <si>
    <t>Return</t>
  </si>
  <si>
    <t>Recession</t>
  </si>
  <si>
    <t>Return during recession</t>
  </si>
  <si>
    <t>Avg. Return during recession</t>
  </si>
  <si>
    <t>Risiko aversion</t>
  </si>
  <si>
    <t>P-values</t>
  </si>
  <si>
    <t>Is there a recession?</t>
  </si>
  <si>
    <t>P-value in recession</t>
  </si>
  <si>
    <t>Avg. P-value during recession</t>
  </si>
  <si>
    <t>P-value of 1</t>
  </si>
  <si>
    <t>MDD, spread</t>
  </si>
  <si>
    <t>MDD, average</t>
  </si>
  <si>
    <t>average mdd</t>
  </si>
  <si>
    <t>std 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</si>
</sst>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6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'Investigation of best returns'!$C$2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'Investigation of best returns'!$A$3:$A$842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'Investigation of best returns'!$C$3:$C$842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4-4242-A975-FE1F7D82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79400"/>
        <c:axId val="739679072"/>
      </c:areaChart>
      <c:barChart>
        <c:barDir val="col"/>
        <c:grouping val="clustered"/>
        <c:varyColors val="0"/>
        <c:ser>
          <c:idx val="0"/>
          <c:order val="0"/>
          <c:tx>
            <c:strRef>
              <c:f>'Investigation of best returns'!$B$2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'Investigation of best returns'!$A$3:$A$842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'Investigation of best returns'!$B$3:$B$842</c:f>
              <c:numCache>
                <c:formatCode>General</c:formatCode>
                <c:ptCount val="840"/>
                <c:pt idx="0">
                  <c:v>-4.51</c:v>
                </c:pt>
                <c:pt idx="1">
                  <c:v>-10.029999999999999</c:v>
                </c:pt>
                <c:pt idx="2">
                  <c:v>1.1499999999999999</c:v>
                </c:pt>
                <c:pt idx="3">
                  <c:v>0.8</c:v>
                </c:pt>
                <c:pt idx="4">
                  <c:v>7.23</c:v>
                </c:pt>
                <c:pt idx="5">
                  <c:v>1.27</c:v>
                </c:pt>
                <c:pt idx="6">
                  <c:v>-1.39</c:v>
                </c:pt>
                <c:pt idx="7">
                  <c:v>-3.15</c:v>
                </c:pt>
                <c:pt idx="8">
                  <c:v>-8.4600000000000009</c:v>
                </c:pt>
                <c:pt idx="9">
                  <c:v>-1.93</c:v>
                </c:pt>
                <c:pt idx="10">
                  <c:v>4.9000000000000004</c:v>
                </c:pt>
                <c:pt idx="11">
                  <c:v>8.4499999999999993</c:v>
                </c:pt>
                <c:pt idx="12">
                  <c:v>-1.28</c:v>
                </c:pt>
                <c:pt idx="13">
                  <c:v>1.5</c:v>
                </c:pt>
                <c:pt idx="14">
                  <c:v>1.06</c:v>
                </c:pt>
                <c:pt idx="15">
                  <c:v>-0.39</c:v>
                </c:pt>
                <c:pt idx="16">
                  <c:v>2.17</c:v>
                </c:pt>
                <c:pt idx="17">
                  <c:v>-4.1399999999999997</c:v>
                </c:pt>
                <c:pt idx="18">
                  <c:v>-6.3</c:v>
                </c:pt>
                <c:pt idx="19">
                  <c:v>7.93</c:v>
                </c:pt>
                <c:pt idx="20">
                  <c:v>1.8</c:v>
                </c:pt>
                <c:pt idx="21">
                  <c:v>8.67</c:v>
                </c:pt>
                <c:pt idx="22">
                  <c:v>-1.77</c:v>
                </c:pt>
                <c:pt idx="23">
                  <c:v>-7.38</c:v>
                </c:pt>
                <c:pt idx="24">
                  <c:v>-1.65</c:v>
                </c:pt>
                <c:pt idx="25">
                  <c:v>-4.99</c:v>
                </c:pt>
                <c:pt idx="26">
                  <c:v>5.13</c:v>
                </c:pt>
                <c:pt idx="27">
                  <c:v>-11.12</c:v>
                </c:pt>
                <c:pt idx="28">
                  <c:v>5.79</c:v>
                </c:pt>
                <c:pt idx="29">
                  <c:v>4.51</c:v>
                </c:pt>
                <c:pt idx="30">
                  <c:v>-6.35</c:v>
                </c:pt>
                <c:pt idx="31">
                  <c:v>6.43</c:v>
                </c:pt>
                <c:pt idx="32">
                  <c:v>-1.56</c:v>
                </c:pt>
                <c:pt idx="33">
                  <c:v>-6.52</c:v>
                </c:pt>
                <c:pt idx="34">
                  <c:v>2.5499999999999998</c:v>
                </c:pt>
                <c:pt idx="35">
                  <c:v>5.34</c:v>
                </c:pt>
                <c:pt idx="36">
                  <c:v>2.13</c:v>
                </c:pt>
                <c:pt idx="37">
                  <c:v>6.08</c:v>
                </c:pt>
                <c:pt idx="38">
                  <c:v>3.72</c:v>
                </c:pt>
                <c:pt idx="39">
                  <c:v>-1.21</c:v>
                </c:pt>
                <c:pt idx="40">
                  <c:v>8.5</c:v>
                </c:pt>
                <c:pt idx="41">
                  <c:v>4.76</c:v>
                </c:pt>
                <c:pt idx="42">
                  <c:v>2.96</c:v>
                </c:pt>
                <c:pt idx="43">
                  <c:v>1.67</c:v>
                </c:pt>
                <c:pt idx="44">
                  <c:v>0.21</c:v>
                </c:pt>
                <c:pt idx="45">
                  <c:v>4.33</c:v>
                </c:pt>
                <c:pt idx="46">
                  <c:v>-9.7100000000000009</c:v>
                </c:pt>
                <c:pt idx="47">
                  <c:v>10.7</c:v>
                </c:pt>
                <c:pt idx="48">
                  <c:v>5.74</c:v>
                </c:pt>
                <c:pt idx="49">
                  <c:v>6.17</c:v>
                </c:pt>
                <c:pt idx="50">
                  <c:v>0.31</c:v>
                </c:pt>
                <c:pt idx="51">
                  <c:v>2.65</c:v>
                </c:pt>
                <c:pt idx="52">
                  <c:v>6.3</c:v>
                </c:pt>
                <c:pt idx="53">
                  <c:v>9.26</c:v>
                </c:pt>
                <c:pt idx="54">
                  <c:v>1.49</c:v>
                </c:pt>
                <c:pt idx="55">
                  <c:v>-3.89</c:v>
                </c:pt>
                <c:pt idx="56">
                  <c:v>8.9</c:v>
                </c:pt>
                <c:pt idx="57">
                  <c:v>0.74</c:v>
                </c:pt>
                <c:pt idx="58">
                  <c:v>-1.45</c:v>
                </c:pt>
                <c:pt idx="59">
                  <c:v>10.8</c:v>
                </c:pt>
                <c:pt idx="60">
                  <c:v>4.21</c:v>
                </c:pt>
                <c:pt idx="61">
                  <c:v>2.27</c:v>
                </c:pt>
                <c:pt idx="62">
                  <c:v>-2.5499999999999998</c:v>
                </c:pt>
                <c:pt idx="63">
                  <c:v>2.04</c:v>
                </c:pt>
                <c:pt idx="64">
                  <c:v>1.72</c:v>
                </c:pt>
                <c:pt idx="65">
                  <c:v>2</c:v>
                </c:pt>
                <c:pt idx="66">
                  <c:v>-2.21</c:v>
                </c:pt>
                <c:pt idx="67">
                  <c:v>0.21</c:v>
                </c:pt>
                <c:pt idx="68">
                  <c:v>-3.57</c:v>
                </c:pt>
                <c:pt idx="69">
                  <c:v>3.19</c:v>
                </c:pt>
                <c:pt idx="70">
                  <c:v>3.05</c:v>
                </c:pt>
                <c:pt idx="71">
                  <c:v>1.1000000000000001</c:v>
                </c:pt>
                <c:pt idx="72">
                  <c:v>-1.7</c:v>
                </c:pt>
                <c:pt idx="73">
                  <c:v>-2.25</c:v>
                </c:pt>
                <c:pt idx="74">
                  <c:v>0</c:v>
                </c:pt>
                <c:pt idx="75">
                  <c:v>5.39</c:v>
                </c:pt>
                <c:pt idx="76">
                  <c:v>4.82</c:v>
                </c:pt>
                <c:pt idx="77">
                  <c:v>-1.42</c:v>
                </c:pt>
                <c:pt idx="78">
                  <c:v>1.65</c:v>
                </c:pt>
                <c:pt idx="79">
                  <c:v>0.56000000000000005</c:v>
                </c:pt>
                <c:pt idx="80">
                  <c:v>-0.84</c:v>
                </c:pt>
                <c:pt idx="81">
                  <c:v>0.65</c:v>
                </c:pt>
                <c:pt idx="82">
                  <c:v>1.78</c:v>
                </c:pt>
                <c:pt idx="83">
                  <c:v>1.79</c:v>
                </c:pt>
                <c:pt idx="84">
                  <c:v>-2.46</c:v>
                </c:pt>
                <c:pt idx="85">
                  <c:v>-0.38</c:v>
                </c:pt>
                <c:pt idx="86">
                  <c:v>4.99</c:v>
                </c:pt>
                <c:pt idx="87">
                  <c:v>1.94</c:v>
                </c:pt>
                <c:pt idx="88">
                  <c:v>-0.67</c:v>
                </c:pt>
                <c:pt idx="89">
                  <c:v>10.119999999999999</c:v>
                </c:pt>
                <c:pt idx="90">
                  <c:v>0.26</c:v>
                </c:pt>
                <c:pt idx="91">
                  <c:v>2.84</c:v>
                </c:pt>
                <c:pt idx="92">
                  <c:v>-0.8</c:v>
                </c:pt>
                <c:pt idx="93">
                  <c:v>5.43</c:v>
                </c:pt>
                <c:pt idx="94">
                  <c:v>1.35</c:v>
                </c:pt>
                <c:pt idx="95">
                  <c:v>7.67</c:v>
                </c:pt>
                <c:pt idx="96">
                  <c:v>-3.21</c:v>
                </c:pt>
                <c:pt idx="97">
                  <c:v>5.0199999999999996</c:v>
                </c:pt>
                <c:pt idx="98">
                  <c:v>-2.33</c:v>
                </c:pt>
                <c:pt idx="99">
                  <c:v>9.44</c:v>
                </c:pt>
                <c:pt idx="100">
                  <c:v>9.49</c:v>
                </c:pt>
                <c:pt idx="101">
                  <c:v>-0.08</c:v>
                </c:pt>
                <c:pt idx="102">
                  <c:v>2.42</c:v>
                </c:pt>
                <c:pt idx="103">
                  <c:v>-0.89</c:v>
                </c:pt>
                <c:pt idx="104">
                  <c:v>5.49</c:v>
                </c:pt>
                <c:pt idx="105">
                  <c:v>1.63</c:v>
                </c:pt>
                <c:pt idx="106">
                  <c:v>1.66</c:v>
                </c:pt>
                <c:pt idx="107">
                  <c:v>1.98</c:v>
                </c:pt>
                <c:pt idx="108">
                  <c:v>-0.3</c:v>
                </c:pt>
                <c:pt idx="109">
                  <c:v>-1.42</c:v>
                </c:pt>
                <c:pt idx="110">
                  <c:v>-1.54</c:v>
                </c:pt>
                <c:pt idx="111">
                  <c:v>6.97</c:v>
                </c:pt>
                <c:pt idx="112">
                  <c:v>3.05</c:v>
                </c:pt>
                <c:pt idx="113">
                  <c:v>-3.76</c:v>
                </c:pt>
                <c:pt idx="114">
                  <c:v>5.47</c:v>
                </c:pt>
                <c:pt idx="115">
                  <c:v>8.76</c:v>
                </c:pt>
                <c:pt idx="116">
                  <c:v>1.23</c:v>
                </c:pt>
                <c:pt idx="117">
                  <c:v>-2.95</c:v>
                </c:pt>
                <c:pt idx="118">
                  <c:v>2.25</c:v>
                </c:pt>
                <c:pt idx="119">
                  <c:v>4.34</c:v>
                </c:pt>
                <c:pt idx="120">
                  <c:v>-3.78</c:v>
                </c:pt>
                <c:pt idx="121">
                  <c:v>-3.62</c:v>
                </c:pt>
                <c:pt idx="122">
                  <c:v>0.66</c:v>
                </c:pt>
                <c:pt idx="123">
                  <c:v>0.2</c:v>
                </c:pt>
                <c:pt idx="124">
                  <c:v>0.08</c:v>
                </c:pt>
                <c:pt idx="125">
                  <c:v>3.23</c:v>
                </c:pt>
                <c:pt idx="126">
                  <c:v>-2.88</c:v>
                </c:pt>
                <c:pt idx="127">
                  <c:v>6.87</c:v>
                </c:pt>
                <c:pt idx="128">
                  <c:v>4.8499999999999996</c:v>
                </c:pt>
                <c:pt idx="129">
                  <c:v>7.22</c:v>
                </c:pt>
                <c:pt idx="130">
                  <c:v>-2.4900000000000002</c:v>
                </c:pt>
                <c:pt idx="131">
                  <c:v>2.11</c:v>
                </c:pt>
                <c:pt idx="132">
                  <c:v>-2.37</c:v>
                </c:pt>
                <c:pt idx="133">
                  <c:v>-1.54</c:v>
                </c:pt>
                <c:pt idx="134">
                  <c:v>-1.6</c:v>
                </c:pt>
                <c:pt idx="135">
                  <c:v>4.2699999999999996</c:v>
                </c:pt>
                <c:pt idx="136">
                  <c:v>-3.71</c:v>
                </c:pt>
                <c:pt idx="137">
                  <c:v>6.73</c:v>
                </c:pt>
                <c:pt idx="138">
                  <c:v>4.28</c:v>
                </c:pt>
                <c:pt idx="139">
                  <c:v>8.1</c:v>
                </c:pt>
                <c:pt idx="140">
                  <c:v>2.86</c:v>
                </c:pt>
                <c:pt idx="141">
                  <c:v>5.85</c:v>
                </c:pt>
                <c:pt idx="142">
                  <c:v>5.7</c:v>
                </c:pt>
                <c:pt idx="143">
                  <c:v>7.03</c:v>
                </c:pt>
                <c:pt idx="144">
                  <c:v>4.83</c:v>
                </c:pt>
                <c:pt idx="145">
                  <c:v>2.5499999999999998</c:v>
                </c:pt>
                <c:pt idx="146">
                  <c:v>3.01</c:v>
                </c:pt>
                <c:pt idx="147">
                  <c:v>3.29</c:v>
                </c:pt>
                <c:pt idx="148">
                  <c:v>3.12</c:v>
                </c:pt>
                <c:pt idx="149">
                  <c:v>-0.09</c:v>
                </c:pt>
                <c:pt idx="150">
                  <c:v>4.8600000000000003</c:v>
                </c:pt>
                <c:pt idx="151">
                  <c:v>1.4</c:v>
                </c:pt>
                <c:pt idx="152">
                  <c:v>11.06</c:v>
                </c:pt>
                <c:pt idx="153">
                  <c:v>-2.46</c:v>
                </c:pt>
                <c:pt idx="154">
                  <c:v>6.27</c:v>
                </c:pt>
                <c:pt idx="155">
                  <c:v>3.79</c:v>
                </c:pt>
                <c:pt idx="156">
                  <c:v>-3.38</c:v>
                </c:pt>
                <c:pt idx="157">
                  <c:v>-8.0500000000000007</c:v>
                </c:pt>
                <c:pt idx="158">
                  <c:v>5.48</c:v>
                </c:pt>
                <c:pt idx="159">
                  <c:v>4.8</c:v>
                </c:pt>
                <c:pt idx="160">
                  <c:v>4.1900000000000004</c:v>
                </c:pt>
                <c:pt idx="161">
                  <c:v>-4.6500000000000004</c:v>
                </c:pt>
                <c:pt idx="162">
                  <c:v>1.2</c:v>
                </c:pt>
                <c:pt idx="163">
                  <c:v>1.94</c:v>
                </c:pt>
                <c:pt idx="164">
                  <c:v>1.61</c:v>
                </c:pt>
                <c:pt idx="165">
                  <c:v>1.74</c:v>
                </c:pt>
                <c:pt idx="166">
                  <c:v>4.5199999999999996</c:v>
                </c:pt>
                <c:pt idx="167">
                  <c:v>-6.28</c:v>
                </c:pt>
                <c:pt idx="168">
                  <c:v>1.92</c:v>
                </c:pt>
                <c:pt idx="169">
                  <c:v>-6.61</c:v>
                </c:pt>
                <c:pt idx="170">
                  <c:v>3.31</c:v>
                </c:pt>
                <c:pt idx="171">
                  <c:v>5.97</c:v>
                </c:pt>
                <c:pt idx="172">
                  <c:v>3.61</c:v>
                </c:pt>
                <c:pt idx="173">
                  <c:v>5.71</c:v>
                </c:pt>
                <c:pt idx="174">
                  <c:v>5.96</c:v>
                </c:pt>
                <c:pt idx="175">
                  <c:v>2.56</c:v>
                </c:pt>
                <c:pt idx="176">
                  <c:v>-2.61</c:v>
                </c:pt>
                <c:pt idx="177">
                  <c:v>6.75</c:v>
                </c:pt>
                <c:pt idx="178">
                  <c:v>-5.37</c:v>
                </c:pt>
                <c:pt idx="179">
                  <c:v>1.79</c:v>
                </c:pt>
                <c:pt idx="180">
                  <c:v>1.1000000000000001</c:v>
                </c:pt>
                <c:pt idx="181">
                  <c:v>-2.54</c:v>
                </c:pt>
                <c:pt idx="182">
                  <c:v>3.77</c:v>
                </c:pt>
                <c:pt idx="183">
                  <c:v>3.06</c:v>
                </c:pt>
                <c:pt idx="184">
                  <c:v>-0.87</c:v>
                </c:pt>
                <c:pt idx="185">
                  <c:v>-3.49</c:v>
                </c:pt>
                <c:pt idx="186">
                  <c:v>5.0199999999999996</c:v>
                </c:pt>
                <c:pt idx="187">
                  <c:v>-2.2599999999999998</c:v>
                </c:pt>
                <c:pt idx="188">
                  <c:v>-7.12</c:v>
                </c:pt>
                <c:pt idx="189">
                  <c:v>-8.15</c:v>
                </c:pt>
                <c:pt idx="190">
                  <c:v>-5.47</c:v>
                </c:pt>
                <c:pt idx="191">
                  <c:v>5.2</c:v>
                </c:pt>
                <c:pt idx="192">
                  <c:v>4.43</c:v>
                </c:pt>
                <c:pt idx="193">
                  <c:v>-9.7100000000000009</c:v>
                </c:pt>
                <c:pt idx="194">
                  <c:v>-2.29</c:v>
                </c:pt>
                <c:pt idx="195">
                  <c:v>7.41</c:v>
                </c:pt>
                <c:pt idx="196">
                  <c:v>-0.25</c:v>
                </c:pt>
                <c:pt idx="197">
                  <c:v>8.24</c:v>
                </c:pt>
                <c:pt idx="198">
                  <c:v>-2.02</c:v>
                </c:pt>
                <c:pt idx="199">
                  <c:v>1.66</c:v>
                </c:pt>
                <c:pt idx="200">
                  <c:v>5.63</c:v>
                </c:pt>
                <c:pt idx="201">
                  <c:v>0.91</c:v>
                </c:pt>
                <c:pt idx="202">
                  <c:v>-0.18</c:v>
                </c:pt>
                <c:pt idx="203">
                  <c:v>-0.08</c:v>
                </c:pt>
                <c:pt idx="204">
                  <c:v>7.28</c:v>
                </c:pt>
                <c:pt idx="205">
                  <c:v>-1.22</c:v>
                </c:pt>
                <c:pt idx="206">
                  <c:v>0.88</c:v>
                </c:pt>
                <c:pt idx="207">
                  <c:v>-0.98</c:v>
                </c:pt>
                <c:pt idx="208">
                  <c:v>-0.45</c:v>
                </c:pt>
                <c:pt idx="209">
                  <c:v>3.95</c:v>
                </c:pt>
                <c:pt idx="210">
                  <c:v>1.9</c:v>
                </c:pt>
                <c:pt idx="211">
                  <c:v>-1.4</c:v>
                </c:pt>
                <c:pt idx="212">
                  <c:v>4.37</c:v>
                </c:pt>
                <c:pt idx="213">
                  <c:v>0.51</c:v>
                </c:pt>
                <c:pt idx="214">
                  <c:v>-0.27</c:v>
                </c:pt>
                <c:pt idx="215">
                  <c:v>3.35</c:v>
                </c:pt>
                <c:pt idx="216">
                  <c:v>-1.47</c:v>
                </c:pt>
                <c:pt idx="217">
                  <c:v>2.93</c:v>
                </c:pt>
                <c:pt idx="218">
                  <c:v>0.81</c:v>
                </c:pt>
                <c:pt idx="219">
                  <c:v>-0.37</c:v>
                </c:pt>
                <c:pt idx="220">
                  <c:v>-1.64</c:v>
                </c:pt>
                <c:pt idx="221">
                  <c:v>7.71</c:v>
                </c:pt>
                <c:pt idx="222">
                  <c:v>2.0499999999999998</c:v>
                </c:pt>
                <c:pt idx="223">
                  <c:v>-0.71</c:v>
                </c:pt>
                <c:pt idx="224">
                  <c:v>2.98</c:v>
                </c:pt>
                <c:pt idx="225">
                  <c:v>1.99</c:v>
                </c:pt>
                <c:pt idx="226">
                  <c:v>-8.68</c:v>
                </c:pt>
                <c:pt idx="227">
                  <c:v>2.2599999999999998</c:v>
                </c:pt>
                <c:pt idx="228">
                  <c:v>1.76</c:v>
                </c:pt>
                <c:pt idx="229">
                  <c:v>0.05</c:v>
                </c:pt>
                <c:pt idx="230">
                  <c:v>4.0599999999999996</c:v>
                </c:pt>
                <c:pt idx="231">
                  <c:v>7.26</c:v>
                </c:pt>
                <c:pt idx="232">
                  <c:v>2.65</c:v>
                </c:pt>
                <c:pt idx="233">
                  <c:v>4.41</c:v>
                </c:pt>
                <c:pt idx="234">
                  <c:v>6.8</c:v>
                </c:pt>
                <c:pt idx="235">
                  <c:v>-1.5</c:v>
                </c:pt>
                <c:pt idx="236">
                  <c:v>4.3</c:v>
                </c:pt>
                <c:pt idx="237">
                  <c:v>-9.26</c:v>
                </c:pt>
                <c:pt idx="238">
                  <c:v>1.95</c:v>
                </c:pt>
                <c:pt idx="239">
                  <c:v>-1.44</c:v>
                </c:pt>
                <c:pt idx="240">
                  <c:v>-9.49</c:v>
                </c:pt>
                <c:pt idx="241">
                  <c:v>0.59</c:v>
                </c:pt>
                <c:pt idx="242">
                  <c:v>2.16</c:v>
                </c:pt>
                <c:pt idx="243">
                  <c:v>7.27</c:v>
                </c:pt>
                <c:pt idx="244">
                  <c:v>4.3899999999999997</c:v>
                </c:pt>
                <c:pt idx="245">
                  <c:v>24.2</c:v>
                </c:pt>
                <c:pt idx="246">
                  <c:v>5.35</c:v>
                </c:pt>
                <c:pt idx="247">
                  <c:v>6.64</c:v>
                </c:pt>
                <c:pt idx="248">
                  <c:v>2.4300000000000002</c:v>
                </c:pt>
                <c:pt idx="249">
                  <c:v>-4.43</c:v>
                </c:pt>
                <c:pt idx="250">
                  <c:v>7.79</c:v>
                </c:pt>
                <c:pt idx="251">
                  <c:v>8.85</c:v>
                </c:pt>
                <c:pt idx="252">
                  <c:v>1.4</c:v>
                </c:pt>
                <c:pt idx="253">
                  <c:v>6.41</c:v>
                </c:pt>
                <c:pt idx="254">
                  <c:v>-1.34</c:v>
                </c:pt>
                <c:pt idx="255">
                  <c:v>1.68</c:v>
                </c:pt>
                <c:pt idx="256">
                  <c:v>1.75</c:v>
                </c:pt>
                <c:pt idx="257">
                  <c:v>6.09</c:v>
                </c:pt>
                <c:pt idx="258">
                  <c:v>-3.93</c:v>
                </c:pt>
                <c:pt idx="259">
                  <c:v>-3.35</c:v>
                </c:pt>
                <c:pt idx="260">
                  <c:v>12.44</c:v>
                </c:pt>
                <c:pt idx="261">
                  <c:v>9.69</c:v>
                </c:pt>
                <c:pt idx="262">
                  <c:v>-0.5</c:v>
                </c:pt>
                <c:pt idx="263">
                  <c:v>-2.74</c:v>
                </c:pt>
                <c:pt idx="264">
                  <c:v>2.11</c:v>
                </c:pt>
                <c:pt idx="265">
                  <c:v>7.27</c:v>
                </c:pt>
                <c:pt idx="266">
                  <c:v>1.21</c:v>
                </c:pt>
                <c:pt idx="267">
                  <c:v>5.78</c:v>
                </c:pt>
                <c:pt idx="268">
                  <c:v>0.66</c:v>
                </c:pt>
                <c:pt idx="269">
                  <c:v>0.83</c:v>
                </c:pt>
                <c:pt idx="270">
                  <c:v>-6.11</c:v>
                </c:pt>
                <c:pt idx="271">
                  <c:v>3.64</c:v>
                </c:pt>
                <c:pt idx="272">
                  <c:v>-1.06</c:v>
                </c:pt>
                <c:pt idx="273">
                  <c:v>-0.52</c:v>
                </c:pt>
                <c:pt idx="274">
                  <c:v>-11.21</c:v>
                </c:pt>
                <c:pt idx="275">
                  <c:v>-4.04</c:v>
                </c:pt>
                <c:pt idx="276">
                  <c:v>10.44</c:v>
                </c:pt>
                <c:pt idx="277">
                  <c:v>-2.35</c:v>
                </c:pt>
                <c:pt idx="278">
                  <c:v>11.13</c:v>
                </c:pt>
                <c:pt idx="279">
                  <c:v>-5.25</c:v>
                </c:pt>
                <c:pt idx="280">
                  <c:v>-8.94</c:v>
                </c:pt>
                <c:pt idx="281">
                  <c:v>-4.1100000000000003</c:v>
                </c:pt>
                <c:pt idx="282">
                  <c:v>5.23</c:v>
                </c:pt>
                <c:pt idx="283">
                  <c:v>-2.59</c:v>
                </c:pt>
                <c:pt idx="284">
                  <c:v>-18.39</c:v>
                </c:pt>
                <c:pt idx="285">
                  <c:v>-5.46</c:v>
                </c:pt>
                <c:pt idx="286">
                  <c:v>-3.98</c:v>
                </c:pt>
                <c:pt idx="287">
                  <c:v>16.29</c:v>
                </c:pt>
                <c:pt idx="288">
                  <c:v>4.8499999999999996</c:v>
                </c:pt>
                <c:pt idx="289">
                  <c:v>13.46</c:v>
                </c:pt>
                <c:pt idx="290">
                  <c:v>-13.46</c:v>
                </c:pt>
                <c:pt idx="291">
                  <c:v>2.27</c:v>
                </c:pt>
                <c:pt idx="292">
                  <c:v>6.67</c:v>
                </c:pt>
                <c:pt idx="293">
                  <c:v>16.149999999999999</c:v>
                </c:pt>
                <c:pt idx="294">
                  <c:v>1.98</c:v>
                </c:pt>
                <c:pt idx="295">
                  <c:v>9.64</c:v>
                </c:pt>
                <c:pt idx="296">
                  <c:v>3.08</c:v>
                </c:pt>
                <c:pt idx="297">
                  <c:v>-0.49</c:v>
                </c:pt>
                <c:pt idx="298">
                  <c:v>-0.5</c:v>
                </c:pt>
                <c:pt idx="299">
                  <c:v>-7.53</c:v>
                </c:pt>
                <c:pt idx="300">
                  <c:v>-1.17</c:v>
                </c:pt>
                <c:pt idx="301">
                  <c:v>0.33</c:v>
                </c:pt>
                <c:pt idx="302">
                  <c:v>-5.91</c:v>
                </c:pt>
                <c:pt idx="303">
                  <c:v>-1.08</c:v>
                </c:pt>
                <c:pt idx="304">
                  <c:v>13.86</c:v>
                </c:pt>
                <c:pt idx="305">
                  <c:v>8.9700000000000006</c:v>
                </c:pt>
                <c:pt idx="306">
                  <c:v>5.72</c:v>
                </c:pt>
                <c:pt idx="307">
                  <c:v>0.12</c:v>
                </c:pt>
                <c:pt idx="308">
                  <c:v>-1.64</c:v>
                </c:pt>
                <c:pt idx="309">
                  <c:v>1.55</c:v>
                </c:pt>
                <c:pt idx="310">
                  <c:v>-2.82</c:v>
                </c:pt>
                <c:pt idx="311">
                  <c:v>-2.95</c:v>
                </c:pt>
                <c:pt idx="312">
                  <c:v>9.33</c:v>
                </c:pt>
                <c:pt idx="313">
                  <c:v>-2.96</c:v>
                </c:pt>
                <c:pt idx="314">
                  <c:v>0.89</c:v>
                </c:pt>
                <c:pt idx="315">
                  <c:v>5.89</c:v>
                </c:pt>
                <c:pt idx="316">
                  <c:v>-2.92</c:v>
                </c:pt>
                <c:pt idx="317">
                  <c:v>-3.37</c:v>
                </c:pt>
                <c:pt idx="318">
                  <c:v>-9.18</c:v>
                </c:pt>
                <c:pt idx="319">
                  <c:v>-1.4</c:v>
                </c:pt>
                <c:pt idx="320">
                  <c:v>-4.57</c:v>
                </c:pt>
                <c:pt idx="321">
                  <c:v>-0.69</c:v>
                </c:pt>
                <c:pt idx="322">
                  <c:v>-1.79</c:v>
                </c:pt>
                <c:pt idx="323">
                  <c:v>11.64</c:v>
                </c:pt>
                <c:pt idx="324">
                  <c:v>-6.24</c:v>
                </c:pt>
                <c:pt idx="325">
                  <c:v>8.52</c:v>
                </c:pt>
                <c:pt idx="326">
                  <c:v>-5.0199999999999996</c:v>
                </c:pt>
                <c:pt idx="327">
                  <c:v>-15.78</c:v>
                </c:pt>
                <c:pt idx="328">
                  <c:v>6.37</c:v>
                </c:pt>
                <c:pt idx="329">
                  <c:v>5.85</c:v>
                </c:pt>
                <c:pt idx="330">
                  <c:v>-1.1000000000000001</c:v>
                </c:pt>
                <c:pt idx="331">
                  <c:v>0.37</c:v>
                </c:pt>
                <c:pt idx="332">
                  <c:v>-5.51</c:v>
                </c:pt>
                <c:pt idx="333">
                  <c:v>-7.89</c:v>
                </c:pt>
                <c:pt idx="334">
                  <c:v>-4.21</c:v>
                </c:pt>
                <c:pt idx="335">
                  <c:v>-4.03</c:v>
                </c:pt>
                <c:pt idx="336">
                  <c:v>-6.82</c:v>
                </c:pt>
                <c:pt idx="337">
                  <c:v>-2.29</c:v>
                </c:pt>
                <c:pt idx="338">
                  <c:v>9.86</c:v>
                </c:pt>
                <c:pt idx="339">
                  <c:v>-6.01</c:v>
                </c:pt>
                <c:pt idx="340">
                  <c:v>-3.73</c:v>
                </c:pt>
                <c:pt idx="341">
                  <c:v>34.01</c:v>
                </c:pt>
                <c:pt idx="342">
                  <c:v>5.62</c:v>
                </c:pt>
                <c:pt idx="343">
                  <c:v>5.19</c:v>
                </c:pt>
                <c:pt idx="344">
                  <c:v>6.88</c:v>
                </c:pt>
                <c:pt idx="345">
                  <c:v>9.67</c:v>
                </c:pt>
                <c:pt idx="346">
                  <c:v>8.76</c:v>
                </c:pt>
                <c:pt idx="347">
                  <c:v>-2.52</c:v>
                </c:pt>
                <c:pt idx="348">
                  <c:v>-3.88</c:v>
                </c:pt>
                <c:pt idx="349">
                  <c:v>-0.93</c:v>
                </c:pt>
                <c:pt idx="350">
                  <c:v>5.05</c:v>
                </c:pt>
                <c:pt idx="351">
                  <c:v>3.53</c:v>
                </c:pt>
                <c:pt idx="352">
                  <c:v>0.47</c:v>
                </c:pt>
                <c:pt idx="353">
                  <c:v>18.8</c:v>
                </c:pt>
                <c:pt idx="354">
                  <c:v>11.83</c:v>
                </c:pt>
                <c:pt idx="355">
                  <c:v>2.5299999999999998</c:v>
                </c:pt>
                <c:pt idx="356">
                  <c:v>-3.51</c:v>
                </c:pt>
                <c:pt idx="357">
                  <c:v>-0.77</c:v>
                </c:pt>
                <c:pt idx="358">
                  <c:v>3.49</c:v>
                </c:pt>
                <c:pt idx="359">
                  <c:v>-1.52</c:v>
                </c:pt>
                <c:pt idx="360">
                  <c:v>-3.02</c:v>
                </c:pt>
                <c:pt idx="361">
                  <c:v>2.62</c:v>
                </c:pt>
                <c:pt idx="362">
                  <c:v>-1.43</c:v>
                </c:pt>
                <c:pt idx="363">
                  <c:v>3.77</c:v>
                </c:pt>
                <c:pt idx="364">
                  <c:v>7.34</c:v>
                </c:pt>
                <c:pt idx="365">
                  <c:v>5.39</c:v>
                </c:pt>
                <c:pt idx="366">
                  <c:v>-1.67</c:v>
                </c:pt>
                <c:pt idx="367">
                  <c:v>0.09</c:v>
                </c:pt>
                <c:pt idx="368">
                  <c:v>-0.06</c:v>
                </c:pt>
                <c:pt idx="369">
                  <c:v>1.39</c:v>
                </c:pt>
                <c:pt idx="370">
                  <c:v>8.69</c:v>
                </c:pt>
                <c:pt idx="371">
                  <c:v>-0.8</c:v>
                </c:pt>
                <c:pt idx="372">
                  <c:v>0.05</c:v>
                </c:pt>
                <c:pt idx="373">
                  <c:v>4.78</c:v>
                </c:pt>
                <c:pt idx="374">
                  <c:v>-1.81</c:v>
                </c:pt>
                <c:pt idx="375">
                  <c:v>8.17</c:v>
                </c:pt>
                <c:pt idx="376">
                  <c:v>3.08</c:v>
                </c:pt>
                <c:pt idx="377">
                  <c:v>-1.72</c:v>
                </c:pt>
                <c:pt idx="378">
                  <c:v>2.31</c:v>
                </c:pt>
                <c:pt idx="379">
                  <c:v>9.66</c:v>
                </c:pt>
                <c:pt idx="380">
                  <c:v>9</c:v>
                </c:pt>
                <c:pt idx="381">
                  <c:v>12.3</c:v>
                </c:pt>
                <c:pt idx="382">
                  <c:v>-0.49</c:v>
                </c:pt>
                <c:pt idx="383">
                  <c:v>8.94</c:v>
                </c:pt>
                <c:pt idx="384">
                  <c:v>17.75</c:v>
                </c:pt>
                <c:pt idx="385">
                  <c:v>0.91</c:v>
                </c:pt>
                <c:pt idx="386">
                  <c:v>-22.79</c:v>
                </c:pt>
                <c:pt idx="387">
                  <c:v>2.2999999999999998</c:v>
                </c:pt>
                <c:pt idx="388">
                  <c:v>3.99</c:v>
                </c:pt>
                <c:pt idx="389">
                  <c:v>9.16</c:v>
                </c:pt>
                <c:pt idx="390">
                  <c:v>2.63</c:v>
                </c:pt>
                <c:pt idx="391">
                  <c:v>11.38</c:v>
                </c:pt>
                <c:pt idx="392">
                  <c:v>2.82</c:v>
                </c:pt>
                <c:pt idx="393">
                  <c:v>0.17</c:v>
                </c:pt>
                <c:pt idx="394">
                  <c:v>19.95</c:v>
                </c:pt>
                <c:pt idx="395">
                  <c:v>1.82</c:v>
                </c:pt>
                <c:pt idx="396">
                  <c:v>12.13</c:v>
                </c:pt>
                <c:pt idx="397">
                  <c:v>-1.01</c:v>
                </c:pt>
                <c:pt idx="398">
                  <c:v>-7.04</c:v>
                </c:pt>
                <c:pt idx="399">
                  <c:v>6.87</c:v>
                </c:pt>
                <c:pt idx="400">
                  <c:v>9.94</c:v>
                </c:pt>
                <c:pt idx="401">
                  <c:v>19.559999999999999</c:v>
                </c:pt>
                <c:pt idx="402">
                  <c:v>-2.4900000000000002</c:v>
                </c:pt>
                <c:pt idx="403">
                  <c:v>-24.76</c:v>
                </c:pt>
                <c:pt idx="404">
                  <c:v>6.22</c:v>
                </c:pt>
                <c:pt idx="405">
                  <c:v>5.88</c:v>
                </c:pt>
                <c:pt idx="406">
                  <c:v>1.94</c:v>
                </c:pt>
                <c:pt idx="407">
                  <c:v>13.17</c:v>
                </c:pt>
                <c:pt idx="408">
                  <c:v>13.07</c:v>
                </c:pt>
                <c:pt idx="409">
                  <c:v>2.09</c:v>
                </c:pt>
                <c:pt idx="410">
                  <c:v>11.38</c:v>
                </c:pt>
                <c:pt idx="411">
                  <c:v>6.08</c:v>
                </c:pt>
                <c:pt idx="412">
                  <c:v>-7.31</c:v>
                </c:pt>
                <c:pt idx="413">
                  <c:v>0.37</c:v>
                </c:pt>
                <c:pt idx="414">
                  <c:v>1.42</c:v>
                </c:pt>
                <c:pt idx="415">
                  <c:v>8.5500000000000007</c:v>
                </c:pt>
                <c:pt idx="416">
                  <c:v>6.24</c:v>
                </c:pt>
                <c:pt idx="417">
                  <c:v>2.27</c:v>
                </c:pt>
                <c:pt idx="418">
                  <c:v>-2.14</c:v>
                </c:pt>
                <c:pt idx="419">
                  <c:v>-3.07</c:v>
                </c:pt>
                <c:pt idx="420">
                  <c:v>-0.39</c:v>
                </c:pt>
                <c:pt idx="421">
                  <c:v>-4.2</c:v>
                </c:pt>
                <c:pt idx="422">
                  <c:v>9.42</c:v>
                </c:pt>
                <c:pt idx="423">
                  <c:v>-0.08</c:v>
                </c:pt>
                <c:pt idx="424">
                  <c:v>-1.68</c:v>
                </c:pt>
                <c:pt idx="425">
                  <c:v>-3.53</c:v>
                </c:pt>
                <c:pt idx="426">
                  <c:v>-2.42</c:v>
                </c:pt>
                <c:pt idx="427">
                  <c:v>-1.29</c:v>
                </c:pt>
                <c:pt idx="428">
                  <c:v>8.34</c:v>
                </c:pt>
                <c:pt idx="429">
                  <c:v>-3.84</c:v>
                </c:pt>
                <c:pt idx="430">
                  <c:v>-2.9</c:v>
                </c:pt>
                <c:pt idx="431">
                  <c:v>-1.08</c:v>
                </c:pt>
                <c:pt idx="432">
                  <c:v>5.99</c:v>
                </c:pt>
                <c:pt idx="433">
                  <c:v>4.0199999999999996</c:v>
                </c:pt>
                <c:pt idx="434">
                  <c:v>12.75</c:v>
                </c:pt>
                <c:pt idx="435">
                  <c:v>10.98</c:v>
                </c:pt>
                <c:pt idx="436">
                  <c:v>4.22</c:v>
                </c:pt>
                <c:pt idx="437">
                  <c:v>4</c:v>
                </c:pt>
                <c:pt idx="438">
                  <c:v>4.95</c:v>
                </c:pt>
                <c:pt idx="439">
                  <c:v>2.59</c:v>
                </c:pt>
                <c:pt idx="440">
                  <c:v>9.7899999999999991</c:v>
                </c:pt>
                <c:pt idx="441">
                  <c:v>9.15</c:v>
                </c:pt>
                <c:pt idx="442">
                  <c:v>4.7699999999999996</c:v>
                </c:pt>
                <c:pt idx="443">
                  <c:v>1.24</c:v>
                </c:pt>
                <c:pt idx="444">
                  <c:v>-1.92</c:v>
                </c:pt>
                <c:pt idx="445">
                  <c:v>3.88</c:v>
                </c:pt>
                <c:pt idx="446">
                  <c:v>1.95</c:v>
                </c:pt>
                <c:pt idx="447">
                  <c:v>3.21</c:v>
                </c:pt>
                <c:pt idx="448">
                  <c:v>-4.25</c:v>
                </c:pt>
                <c:pt idx="449">
                  <c:v>2.31</c:v>
                </c:pt>
                <c:pt idx="450">
                  <c:v>-7.78</c:v>
                </c:pt>
                <c:pt idx="451">
                  <c:v>-0.02</c:v>
                </c:pt>
                <c:pt idx="452">
                  <c:v>-2.8</c:v>
                </c:pt>
                <c:pt idx="453">
                  <c:v>-5.35</c:v>
                </c:pt>
                <c:pt idx="454">
                  <c:v>0.96</c:v>
                </c:pt>
                <c:pt idx="455">
                  <c:v>-5.18</c:v>
                </c:pt>
                <c:pt idx="456">
                  <c:v>7.04</c:v>
                </c:pt>
                <c:pt idx="457">
                  <c:v>-0.13</c:v>
                </c:pt>
                <c:pt idx="458">
                  <c:v>-2.38</c:v>
                </c:pt>
                <c:pt idx="459">
                  <c:v>-3.88</c:v>
                </c:pt>
                <c:pt idx="460">
                  <c:v>2.12</c:v>
                </c:pt>
                <c:pt idx="461">
                  <c:v>17.95</c:v>
                </c:pt>
                <c:pt idx="462">
                  <c:v>2.39</c:v>
                </c:pt>
                <c:pt idx="463">
                  <c:v>-4.5199999999999996</c:v>
                </c:pt>
                <c:pt idx="464">
                  <c:v>-1.46</c:v>
                </c:pt>
                <c:pt idx="465">
                  <c:v>4.3499999999999996</c:v>
                </c:pt>
                <c:pt idx="466">
                  <c:v>-0.42</c:v>
                </c:pt>
                <c:pt idx="467">
                  <c:v>0.91</c:v>
                </c:pt>
                <c:pt idx="468">
                  <c:v>-1.86</c:v>
                </c:pt>
                <c:pt idx="469">
                  <c:v>-4.41</c:v>
                </c:pt>
                <c:pt idx="470">
                  <c:v>4.75</c:v>
                </c:pt>
                <c:pt idx="471">
                  <c:v>5.52</c:v>
                </c:pt>
                <c:pt idx="472">
                  <c:v>3.67</c:v>
                </c:pt>
                <c:pt idx="473">
                  <c:v>3.86</c:v>
                </c:pt>
                <c:pt idx="474">
                  <c:v>8.32</c:v>
                </c:pt>
                <c:pt idx="475">
                  <c:v>5.76</c:v>
                </c:pt>
                <c:pt idx="476">
                  <c:v>0.81</c:v>
                </c:pt>
                <c:pt idx="477">
                  <c:v>4.96</c:v>
                </c:pt>
                <c:pt idx="478">
                  <c:v>3.15</c:v>
                </c:pt>
                <c:pt idx="479">
                  <c:v>-5.57</c:v>
                </c:pt>
                <c:pt idx="480">
                  <c:v>2.13</c:v>
                </c:pt>
                <c:pt idx="481">
                  <c:v>-7.78</c:v>
                </c:pt>
                <c:pt idx="482">
                  <c:v>5.04</c:v>
                </c:pt>
                <c:pt idx="483">
                  <c:v>0.36</c:v>
                </c:pt>
                <c:pt idx="484">
                  <c:v>-2.88</c:v>
                </c:pt>
                <c:pt idx="485">
                  <c:v>9.44</c:v>
                </c:pt>
                <c:pt idx="486">
                  <c:v>7.45</c:v>
                </c:pt>
                <c:pt idx="487">
                  <c:v>3.13</c:v>
                </c:pt>
                <c:pt idx="488">
                  <c:v>3.41</c:v>
                </c:pt>
                <c:pt idx="489">
                  <c:v>-0.95</c:v>
                </c:pt>
                <c:pt idx="490">
                  <c:v>3.08</c:v>
                </c:pt>
                <c:pt idx="491">
                  <c:v>2.79</c:v>
                </c:pt>
                <c:pt idx="492">
                  <c:v>-4.37</c:v>
                </c:pt>
                <c:pt idx="493">
                  <c:v>-0.82</c:v>
                </c:pt>
                <c:pt idx="494">
                  <c:v>-10.45</c:v>
                </c:pt>
                <c:pt idx="495">
                  <c:v>-1.58</c:v>
                </c:pt>
                <c:pt idx="496">
                  <c:v>1.1299999999999999</c:v>
                </c:pt>
                <c:pt idx="497">
                  <c:v>6.71</c:v>
                </c:pt>
                <c:pt idx="498">
                  <c:v>7.83</c:v>
                </c:pt>
                <c:pt idx="499">
                  <c:v>5.07</c:v>
                </c:pt>
                <c:pt idx="500">
                  <c:v>0.05</c:v>
                </c:pt>
                <c:pt idx="501">
                  <c:v>-3.69</c:v>
                </c:pt>
                <c:pt idx="502">
                  <c:v>6.24</c:v>
                </c:pt>
                <c:pt idx="503">
                  <c:v>-0.14000000000000001</c:v>
                </c:pt>
                <c:pt idx="504">
                  <c:v>-0.17</c:v>
                </c:pt>
                <c:pt idx="505">
                  <c:v>-4.45</c:v>
                </c:pt>
                <c:pt idx="506">
                  <c:v>1.75</c:v>
                </c:pt>
                <c:pt idx="507">
                  <c:v>-0.2</c:v>
                </c:pt>
                <c:pt idx="508">
                  <c:v>1.24</c:v>
                </c:pt>
                <c:pt idx="509">
                  <c:v>3.03</c:v>
                </c:pt>
                <c:pt idx="510">
                  <c:v>0.9</c:v>
                </c:pt>
                <c:pt idx="511">
                  <c:v>0.1</c:v>
                </c:pt>
                <c:pt idx="512">
                  <c:v>3.14</c:v>
                </c:pt>
                <c:pt idx="513">
                  <c:v>6.63</c:v>
                </c:pt>
                <c:pt idx="514">
                  <c:v>-0.13</c:v>
                </c:pt>
                <c:pt idx="515">
                  <c:v>5.44</c:v>
                </c:pt>
                <c:pt idx="516">
                  <c:v>1.58</c:v>
                </c:pt>
                <c:pt idx="517">
                  <c:v>1.92</c:v>
                </c:pt>
                <c:pt idx="518">
                  <c:v>-4.72</c:v>
                </c:pt>
                <c:pt idx="519">
                  <c:v>2.97</c:v>
                </c:pt>
                <c:pt idx="520">
                  <c:v>4.3899999999999997</c:v>
                </c:pt>
                <c:pt idx="521">
                  <c:v>-4.93</c:v>
                </c:pt>
                <c:pt idx="522">
                  <c:v>1.1299999999999999</c:v>
                </c:pt>
                <c:pt idx="523">
                  <c:v>4.3600000000000003</c:v>
                </c:pt>
                <c:pt idx="524">
                  <c:v>-3.42</c:v>
                </c:pt>
                <c:pt idx="525">
                  <c:v>3.79</c:v>
                </c:pt>
                <c:pt idx="526">
                  <c:v>0.6</c:v>
                </c:pt>
                <c:pt idx="527">
                  <c:v>-7.04</c:v>
                </c:pt>
                <c:pt idx="528">
                  <c:v>-5.08</c:v>
                </c:pt>
                <c:pt idx="529">
                  <c:v>0.72</c:v>
                </c:pt>
                <c:pt idx="530">
                  <c:v>2.39</c:v>
                </c:pt>
                <c:pt idx="531">
                  <c:v>3.58</c:v>
                </c:pt>
                <c:pt idx="532">
                  <c:v>3.85</c:v>
                </c:pt>
                <c:pt idx="533">
                  <c:v>7.74</c:v>
                </c:pt>
                <c:pt idx="534">
                  <c:v>12.79</c:v>
                </c:pt>
                <c:pt idx="535">
                  <c:v>15.9</c:v>
                </c:pt>
                <c:pt idx="536">
                  <c:v>10.8</c:v>
                </c:pt>
                <c:pt idx="537">
                  <c:v>0.32</c:v>
                </c:pt>
                <c:pt idx="538">
                  <c:v>-5.82</c:v>
                </c:pt>
                <c:pt idx="539">
                  <c:v>3.01</c:v>
                </c:pt>
                <c:pt idx="540">
                  <c:v>2.57</c:v>
                </c:pt>
                <c:pt idx="541">
                  <c:v>1.19</c:v>
                </c:pt>
                <c:pt idx="542">
                  <c:v>6.79</c:v>
                </c:pt>
                <c:pt idx="543">
                  <c:v>-5.09</c:v>
                </c:pt>
                <c:pt idx="544">
                  <c:v>3.47</c:v>
                </c:pt>
                <c:pt idx="545">
                  <c:v>24.78</c:v>
                </c:pt>
                <c:pt idx="546">
                  <c:v>1.33</c:v>
                </c:pt>
                <c:pt idx="547">
                  <c:v>-0.62</c:v>
                </c:pt>
                <c:pt idx="548">
                  <c:v>0.99</c:v>
                </c:pt>
                <c:pt idx="549">
                  <c:v>2.9</c:v>
                </c:pt>
                <c:pt idx="550">
                  <c:v>0.25</c:v>
                </c:pt>
                <c:pt idx="551">
                  <c:v>6.84</c:v>
                </c:pt>
                <c:pt idx="552">
                  <c:v>-2.56</c:v>
                </c:pt>
                <c:pt idx="553">
                  <c:v>6.36</c:v>
                </c:pt>
                <c:pt idx="554">
                  <c:v>3.87</c:v>
                </c:pt>
                <c:pt idx="555">
                  <c:v>10.81</c:v>
                </c:pt>
                <c:pt idx="556">
                  <c:v>6.83</c:v>
                </c:pt>
                <c:pt idx="557">
                  <c:v>6.64</c:v>
                </c:pt>
                <c:pt idx="558">
                  <c:v>-1.63</c:v>
                </c:pt>
                <c:pt idx="559">
                  <c:v>8.9499999999999993</c:v>
                </c:pt>
                <c:pt idx="560">
                  <c:v>4.01</c:v>
                </c:pt>
                <c:pt idx="561">
                  <c:v>5.5</c:v>
                </c:pt>
                <c:pt idx="562">
                  <c:v>2.0299999999999998</c:v>
                </c:pt>
                <c:pt idx="563">
                  <c:v>7.81</c:v>
                </c:pt>
                <c:pt idx="564">
                  <c:v>13.54</c:v>
                </c:pt>
                <c:pt idx="565">
                  <c:v>3.33</c:v>
                </c:pt>
                <c:pt idx="566">
                  <c:v>5.08</c:v>
                </c:pt>
                <c:pt idx="567">
                  <c:v>7.0000000000000007E-2</c:v>
                </c:pt>
                <c:pt idx="568">
                  <c:v>0.74</c:v>
                </c:pt>
                <c:pt idx="569">
                  <c:v>4.84</c:v>
                </c:pt>
                <c:pt idx="570">
                  <c:v>-1.37</c:v>
                </c:pt>
                <c:pt idx="571">
                  <c:v>-4.08</c:v>
                </c:pt>
                <c:pt idx="572">
                  <c:v>1.55</c:v>
                </c:pt>
                <c:pt idx="573">
                  <c:v>-3.68</c:v>
                </c:pt>
                <c:pt idx="574">
                  <c:v>-0.9</c:v>
                </c:pt>
                <c:pt idx="575">
                  <c:v>0.66</c:v>
                </c:pt>
                <c:pt idx="576">
                  <c:v>6.91</c:v>
                </c:pt>
                <c:pt idx="577">
                  <c:v>-0.45</c:v>
                </c:pt>
                <c:pt idx="578">
                  <c:v>1.5</c:v>
                </c:pt>
                <c:pt idx="579">
                  <c:v>-8.35</c:v>
                </c:pt>
                <c:pt idx="580">
                  <c:v>0.72</c:v>
                </c:pt>
                <c:pt idx="581">
                  <c:v>3.87</c:v>
                </c:pt>
                <c:pt idx="582">
                  <c:v>3.55</c:v>
                </c:pt>
                <c:pt idx="583">
                  <c:v>2.46</c:v>
                </c:pt>
                <c:pt idx="584">
                  <c:v>1.23</c:v>
                </c:pt>
                <c:pt idx="585">
                  <c:v>2.16</c:v>
                </c:pt>
                <c:pt idx="586">
                  <c:v>9.82</c:v>
                </c:pt>
                <c:pt idx="587">
                  <c:v>9.85</c:v>
                </c:pt>
                <c:pt idx="588">
                  <c:v>5.31</c:v>
                </c:pt>
                <c:pt idx="589">
                  <c:v>1.48</c:v>
                </c:pt>
                <c:pt idx="590">
                  <c:v>-5.61</c:v>
                </c:pt>
                <c:pt idx="591">
                  <c:v>2.52</c:v>
                </c:pt>
                <c:pt idx="592">
                  <c:v>4.3899999999999997</c:v>
                </c:pt>
                <c:pt idx="593">
                  <c:v>9.49</c:v>
                </c:pt>
                <c:pt idx="594">
                  <c:v>5.26</c:v>
                </c:pt>
                <c:pt idx="595">
                  <c:v>0.5</c:v>
                </c:pt>
                <c:pt idx="596">
                  <c:v>3.39</c:v>
                </c:pt>
                <c:pt idx="597">
                  <c:v>6.83</c:v>
                </c:pt>
                <c:pt idx="598">
                  <c:v>-2.39</c:v>
                </c:pt>
                <c:pt idx="599">
                  <c:v>-3.2</c:v>
                </c:pt>
                <c:pt idx="600">
                  <c:v>4.1100000000000003</c:v>
                </c:pt>
                <c:pt idx="601">
                  <c:v>2.1</c:v>
                </c:pt>
                <c:pt idx="602">
                  <c:v>-7.81</c:v>
                </c:pt>
                <c:pt idx="603">
                  <c:v>6.52</c:v>
                </c:pt>
                <c:pt idx="604">
                  <c:v>-0.4</c:v>
                </c:pt>
                <c:pt idx="605">
                  <c:v>7.97</c:v>
                </c:pt>
                <c:pt idx="606">
                  <c:v>-9</c:v>
                </c:pt>
                <c:pt idx="607">
                  <c:v>-4.13</c:v>
                </c:pt>
                <c:pt idx="608">
                  <c:v>-0.81</c:v>
                </c:pt>
                <c:pt idx="609">
                  <c:v>3.83</c:v>
                </c:pt>
                <c:pt idx="610">
                  <c:v>3.35</c:v>
                </c:pt>
                <c:pt idx="611">
                  <c:v>4.54</c:v>
                </c:pt>
                <c:pt idx="612">
                  <c:v>7.41</c:v>
                </c:pt>
                <c:pt idx="613">
                  <c:v>12.56</c:v>
                </c:pt>
                <c:pt idx="614">
                  <c:v>0.8</c:v>
                </c:pt>
                <c:pt idx="615">
                  <c:v>5.54</c:v>
                </c:pt>
                <c:pt idx="616">
                  <c:v>8.57</c:v>
                </c:pt>
                <c:pt idx="617">
                  <c:v>-4.04</c:v>
                </c:pt>
                <c:pt idx="618">
                  <c:v>7.88</c:v>
                </c:pt>
                <c:pt idx="619">
                  <c:v>3.82</c:v>
                </c:pt>
                <c:pt idx="620">
                  <c:v>1.91</c:v>
                </c:pt>
                <c:pt idx="621">
                  <c:v>-7.29</c:v>
                </c:pt>
                <c:pt idx="622">
                  <c:v>2.71</c:v>
                </c:pt>
                <c:pt idx="623">
                  <c:v>-4.4800000000000004</c:v>
                </c:pt>
                <c:pt idx="624">
                  <c:v>-24.19</c:v>
                </c:pt>
                <c:pt idx="625">
                  <c:v>8.34</c:v>
                </c:pt>
                <c:pt idx="626">
                  <c:v>6.81</c:v>
                </c:pt>
                <c:pt idx="627">
                  <c:v>17.28</c:v>
                </c:pt>
                <c:pt idx="628">
                  <c:v>6.51</c:v>
                </c:pt>
                <c:pt idx="629">
                  <c:v>18.420000000000002</c:v>
                </c:pt>
                <c:pt idx="630">
                  <c:v>-6.32</c:v>
                </c:pt>
                <c:pt idx="631">
                  <c:v>-0.99</c:v>
                </c:pt>
                <c:pt idx="632">
                  <c:v>14.76</c:v>
                </c:pt>
                <c:pt idx="633">
                  <c:v>0.03</c:v>
                </c:pt>
                <c:pt idx="634">
                  <c:v>3.95</c:v>
                </c:pt>
                <c:pt idx="635">
                  <c:v>2.21</c:v>
                </c:pt>
                <c:pt idx="636">
                  <c:v>2.17</c:v>
                </c:pt>
                <c:pt idx="637">
                  <c:v>-2.5299999999999998</c:v>
                </c:pt>
                <c:pt idx="638">
                  <c:v>2.02</c:v>
                </c:pt>
                <c:pt idx="639">
                  <c:v>14.4</c:v>
                </c:pt>
                <c:pt idx="640">
                  <c:v>25.3</c:v>
                </c:pt>
                <c:pt idx="641">
                  <c:v>12.27</c:v>
                </c:pt>
                <c:pt idx="642">
                  <c:v>4.59</c:v>
                </c:pt>
                <c:pt idx="643">
                  <c:v>-9.0500000000000007</c:v>
                </c:pt>
                <c:pt idx="644">
                  <c:v>-2.78</c:v>
                </c:pt>
                <c:pt idx="645">
                  <c:v>2.2999999999999998</c:v>
                </c:pt>
                <c:pt idx="646">
                  <c:v>3.54</c:v>
                </c:pt>
                <c:pt idx="647">
                  <c:v>-8.23</c:v>
                </c:pt>
                <c:pt idx="648">
                  <c:v>4.1399999999999997</c:v>
                </c:pt>
                <c:pt idx="649">
                  <c:v>-0.14000000000000001</c:v>
                </c:pt>
                <c:pt idx="650">
                  <c:v>-7.29</c:v>
                </c:pt>
                <c:pt idx="651">
                  <c:v>3.81</c:v>
                </c:pt>
                <c:pt idx="652">
                  <c:v>8.24</c:v>
                </c:pt>
                <c:pt idx="653">
                  <c:v>0.46</c:v>
                </c:pt>
                <c:pt idx="654">
                  <c:v>-21.72</c:v>
                </c:pt>
                <c:pt idx="655">
                  <c:v>0.51</c:v>
                </c:pt>
                <c:pt idx="656">
                  <c:v>7.77</c:v>
                </c:pt>
                <c:pt idx="657">
                  <c:v>4.3</c:v>
                </c:pt>
                <c:pt idx="658">
                  <c:v>7.27</c:v>
                </c:pt>
                <c:pt idx="659">
                  <c:v>-9.77</c:v>
                </c:pt>
                <c:pt idx="660">
                  <c:v>-5.92</c:v>
                </c:pt>
                <c:pt idx="661">
                  <c:v>-13.68</c:v>
                </c:pt>
                <c:pt idx="662">
                  <c:v>0.14000000000000001</c:v>
                </c:pt>
                <c:pt idx="663">
                  <c:v>15.23</c:v>
                </c:pt>
                <c:pt idx="664">
                  <c:v>6.77</c:v>
                </c:pt>
                <c:pt idx="665">
                  <c:v>3.53</c:v>
                </c:pt>
                <c:pt idx="666">
                  <c:v>0.14000000000000001</c:v>
                </c:pt>
                <c:pt idx="667">
                  <c:v>14.33</c:v>
                </c:pt>
                <c:pt idx="668">
                  <c:v>-6.47</c:v>
                </c:pt>
                <c:pt idx="669">
                  <c:v>-2.2400000000000002</c:v>
                </c:pt>
                <c:pt idx="670">
                  <c:v>-5.7</c:v>
                </c:pt>
                <c:pt idx="671">
                  <c:v>-14.98</c:v>
                </c:pt>
                <c:pt idx="672">
                  <c:v>3.17</c:v>
                </c:pt>
                <c:pt idx="673">
                  <c:v>-11.02</c:v>
                </c:pt>
                <c:pt idx="674">
                  <c:v>1.57</c:v>
                </c:pt>
                <c:pt idx="675">
                  <c:v>26.98</c:v>
                </c:pt>
                <c:pt idx="676">
                  <c:v>-11.41</c:v>
                </c:pt>
                <c:pt idx="677">
                  <c:v>1.94</c:v>
                </c:pt>
                <c:pt idx="678">
                  <c:v>-5.49</c:v>
                </c:pt>
                <c:pt idx="679">
                  <c:v>1</c:v>
                </c:pt>
                <c:pt idx="680">
                  <c:v>15.04</c:v>
                </c:pt>
                <c:pt idx="681">
                  <c:v>23.38</c:v>
                </c:pt>
                <c:pt idx="682">
                  <c:v>5.64</c:v>
                </c:pt>
                <c:pt idx="683">
                  <c:v>6.76</c:v>
                </c:pt>
                <c:pt idx="684">
                  <c:v>2.12</c:v>
                </c:pt>
                <c:pt idx="685">
                  <c:v>0.63</c:v>
                </c:pt>
                <c:pt idx="686">
                  <c:v>5.05</c:v>
                </c:pt>
                <c:pt idx="687">
                  <c:v>3.89</c:v>
                </c:pt>
                <c:pt idx="688">
                  <c:v>3.89</c:v>
                </c:pt>
                <c:pt idx="689">
                  <c:v>5.45</c:v>
                </c:pt>
                <c:pt idx="690">
                  <c:v>-2.5499999999999998</c:v>
                </c:pt>
                <c:pt idx="691">
                  <c:v>3.01</c:v>
                </c:pt>
                <c:pt idx="692">
                  <c:v>3.06</c:v>
                </c:pt>
                <c:pt idx="693">
                  <c:v>-1.1000000000000001</c:v>
                </c:pt>
                <c:pt idx="694">
                  <c:v>2.68</c:v>
                </c:pt>
                <c:pt idx="695">
                  <c:v>-5.47</c:v>
                </c:pt>
                <c:pt idx="696">
                  <c:v>-5.0199999999999996</c:v>
                </c:pt>
                <c:pt idx="697">
                  <c:v>4.22</c:v>
                </c:pt>
                <c:pt idx="698">
                  <c:v>-0.34</c:v>
                </c:pt>
                <c:pt idx="699">
                  <c:v>12.65</c:v>
                </c:pt>
                <c:pt idx="700">
                  <c:v>8.7200000000000006</c:v>
                </c:pt>
                <c:pt idx="701">
                  <c:v>-7.75</c:v>
                </c:pt>
                <c:pt idx="702">
                  <c:v>16.59</c:v>
                </c:pt>
                <c:pt idx="703">
                  <c:v>-0.01</c:v>
                </c:pt>
                <c:pt idx="704">
                  <c:v>-7.58</c:v>
                </c:pt>
                <c:pt idx="705">
                  <c:v>4.72</c:v>
                </c:pt>
                <c:pt idx="706">
                  <c:v>3.3</c:v>
                </c:pt>
                <c:pt idx="707">
                  <c:v>8.39</c:v>
                </c:pt>
                <c:pt idx="708">
                  <c:v>-0.99</c:v>
                </c:pt>
                <c:pt idx="709">
                  <c:v>1.36</c:v>
                </c:pt>
                <c:pt idx="710">
                  <c:v>-3.09</c:v>
                </c:pt>
                <c:pt idx="711">
                  <c:v>0.59</c:v>
                </c:pt>
                <c:pt idx="712">
                  <c:v>0.72</c:v>
                </c:pt>
                <c:pt idx="713">
                  <c:v>3.82</c:v>
                </c:pt>
                <c:pt idx="714">
                  <c:v>0.93</c:v>
                </c:pt>
                <c:pt idx="715">
                  <c:v>5.9</c:v>
                </c:pt>
                <c:pt idx="716">
                  <c:v>2.16</c:v>
                </c:pt>
                <c:pt idx="717">
                  <c:v>-5.53</c:v>
                </c:pt>
                <c:pt idx="718">
                  <c:v>3.16</c:v>
                </c:pt>
                <c:pt idx="719">
                  <c:v>5.57</c:v>
                </c:pt>
                <c:pt idx="720">
                  <c:v>-3.72</c:v>
                </c:pt>
                <c:pt idx="721">
                  <c:v>2.14</c:v>
                </c:pt>
                <c:pt idx="722">
                  <c:v>6.14</c:v>
                </c:pt>
                <c:pt idx="723">
                  <c:v>0.41</c:v>
                </c:pt>
                <c:pt idx="724">
                  <c:v>-5.0599999999999996</c:v>
                </c:pt>
                <c:pt idx="725">
                  <c:v>5.42</c:v>
                </c:pt>
                <c:pt idx="726">
                  <c:v>2.17</c:v>
                </c:pt>
                <c:pt idx="727">
                  <c:v>4.07</c:v>
                </c:pt>
                <c:pt idx="728">
                  <c:v>4.29</c:v>
                </c:pt>
                <c:pt idx="729">
                  <c:v>2.4500000000000002</c:v>
                </c:pt>
                <c:pt idx="730">
                  <c:v>-1.19</c:v>
                </c:pt>
                <c:pt idx="731">
                  <c:v>-6.89</c:v>
                </c:pt>
                <c:pt idx="732">
                  <c:v>2.29</c:v>
                </c:pt>
                <c:pt idx="733">
                  <c:v>0.44</c:v>
                </c:pt>
                <c:pt idx="734">
                  <c:v>2.6</c:v>
                </c:pt>
                <c:pt idx="735">
                  <c:v>-9.8000000000000007</c:v>
                </c:pt>
                <c:pt idx="736">
                  <c:v>0.53</c:v>
                </c:pt>
                <c:pt idx="737">
                  <c:v>-7.68</c:v>
                </c:pt>
                <c:pt idx="738">
                  <c:v>-4.3899999999999997</c:v>
                </c:pt>
                <c:pt idx="739">
                  <c:v>-2.17</c:v>
                </c:pt>
                <c:pt idx="740">
                  <c:v>-0.13</c:v>
                </c:pt>
                <c:pt idx="741">
                  <c:v>5.45</c:v>
                </c:pt>
                <c:pt idx="742">
                  <c:v>-8.44</c:v>
                </c:pt>
                <c:pt idx="743">
                  <c:v>-0.81</c:v>
                </c:pt>
                <c:pt idx="744">
                  <c:v>-0.05</c:v>
                </c:pt>
                <c:pt idx="745">
                  <c:v>-16.05</c:v>
                </c:pt>
                <c:pt idx="746">
                  <c:v>-10.18</c:v>
                </c:pt>
                <c:pt idx="747">
                  <c:v>-1.08</c:v>
                </c:pt>
                <c:pt idx="748">
                  <c:v>-0.21</c:v>
                </c:pt>
                <c:pt idx="749">
                  <c:v>-4.74</c:v>
                </c:pt>
                <c:pt idx="750">
                  <c:v>-11.71</c:v>
                </c:pt>
                <c:pt idx="751">
                  <c:v>3.32</c:v>
                </c:pt>
                <c:pt idx="752">
                  <c:v>34.840000000000003</c:v>
                </c:pt>
                <c:pt idx="753">
                  <c:v>7.19</c:v>
                </c:pt>
                <c:pt idx="754">
                  <c:v>-8.11</c:v>
                </c:pt>
                <c:pt idx="755">
                  <c:v>8.6999999999999993</c:v>
                </c:pt>
                <c:pt idx="756">
                  <c:v>3.68</c:v>
                </c:pt>
                <c:pt idx="757">
                  <c:v>11.57</c:v>
                </c:pt>
                <c:pt idx="758">
                  <c:v>-6.59</c:v>
                </c:pt>
                <c:pt idx="759">
                  <c:v>4.0599999999999996</c:v>
                </c:pt>
                <c:pt idx="760">
                  <c:v>8.59</c:v>
                </c:pt>
                <c:pt idx="761">
                  <c:v>-4.03</c:v>
                </c:pt>
                <c:pt idx="762">
                  <c:v>2.46</c:v>
                </c:pt>
                <c:pt idx="763">
                  <c:v>10.34</c:v>
                </c:pt>
                <c:pt idx="764">
                  <c:v>11.37</c:v>
                </c:pt>
                <c:pt idx="765">
                  <c:v>-7.53</c:v>
                </c:pt>
                <c:pt idx="766">
                  <c:v>-7.66</c:v>
                </c:pt>
                <c:pt idx="767">
                  <c:v>5.65</c:v>
                </c:pt>
                <c:pt idx="768">
                  <c:v>-9.17</c:v>
                </c:pt>
                <c:pt idx="769">
                  <c:v>5.29</c:v>
                </c:pt>
                <c:pt idx="770">
                  <c:v>6</c:v>
                </c:pt>
                <c:pt idx="771">
                  <c:v>1.61</c:v>
                </c:pt>
                <c:pt idx="772">
                  <c:v>8.59</c:v>
                </c:pt>
                <c:pt idx="773">
                  <c:v>1.6</c:v>
                </c:pt>
                <c:pt idx="774">
                  <c:v>5.0199999999999996</c:v>
                </c:pt>
                <c:pt idx="775">
                  <c:v>-0.17</c:v>
                </c:pt>
                <c:pt idx="776">
                  <c:v>-0.55000000000000004</c:v>
                </c:pt>
                <c:pt idx="777">
                  <c:v>1.53</c:v>
                </c:pt>
                <c:pt idx="778">
                  <c:v>-1.4</c:v>
                </c:pt>
                <c:pt idx="779">
                  <c:v>-1.88</c:v>
                </c:pt>
                <c:pt idx="780">
                  <c:v>-3.27</c:v>
                </c:pt>
                <c:pt idx="781">
                  <c:v>-3.59</c:v>
                </c:pt>
                <c:pt idx="782">
                  <c:v>6.67</c:v>
                </c:pt>
                <c:pt idx="783">
                  <c:v>-2.17</c:v>
                </c:pt>
                <c:pt idx="784">
                  <c:v>-0.81</c:v>
                </c:pt>
                <c:pt idx="785">
                  <c:v>6.82</c:v>
                </c:pt>
                <c:pt idx="786">
                  <c:v>5.09</c:v>
                </c:pt>
                <c:pt idx="787">
                  <c:v>1.37</c:v>
                </c:pt>
                <c:pt idx="788">
                  <c:v>-2.71</c:v>
                </c:pt>
                <c:pt idx="789">
                  <c:v>-8.31</c:v>
                </c:pt>
                <c:pt idx="790">
                  <c:v>4.4000000000000004</c:v>
                </c:pt>
                <c:pt idx="791">
                  <c:v>-1.42</c:v>
                </c:pt>
                <c:pt idx="792">
                  <c:v>1.92</c:v>
                </c:pt>
                <c:pt idx="793">
                  <c:v>3.97</c:v>
                </c:pt>
                <c:pt idx="794">
                  <c:v>-5.27</c:v>
                </c:pt>
                <c:pt idx="795">
                  <c:v>-3.2</c:v>
                </c:pt>
                <c:pt idx="796">
                  <c:v>5.27</c:v>
                </c:pt>
                <c:pt idx="797">
                  <c:v>6.05</c:v>
                </c:pt>
                <c:pt idx="798">
                  <c:v>-1.86</c:v>
                </c:pt>
                <c:pt idx="799">
                  <c:v>3.31</c:v>
                </c:pt>
                <c:pt idx="800">
                  <c:v>-0.84</c:v>
                </c:pt>
                <c:pt idx="801">
                  <c:v>4.51</c:v>
                </c:pt>
                <c:pt idx="802">
                  <c:v>0.25</c:v>
                </c:pt>
                <c:pt idx="803">
                  <c:v>8.89</c:v>
                </c:pt>
                <c:pt idx="804">
                  <c:v>-1.1299999999999999</c:v>
                </c:pt>
                <c:pt idx="805">
                  <c:v>6.17</c:v>
                </c:pt>
                <c:pt idx="806">
                  <c:v>3.46</c:v>
                </c:pt>
                <c:pt idx="807">
                  <c:v>2.6</c:v>
                </c:pt>
                <c:pt idx="808">
                  <c:v>3.75</c:v>
                </c:pt>
                <c:pt idx="809">
                  <c:v>-0.63</c:v>
                </c:pt>
                <c:pt idx="810">
                  <c:v>6.01</c:v>
                </c:pt>
                <c:pt idx="811">
                  <c:v>-4.0199999999999996</c:v>
                </c:pt>
                <c:pt idx="812">
                  <c:v>1.88</c:v>
                </c:pt>
                <c:pt idx="813">
                  <c:v>-1.25</c:v>
                </c:pt>
                <c:pt idx="814">
                  <c:v>6.26</c:v>
                </c:pt>
                <c:pt idx="815">
                  <c:v>-4.82</c:v>
                </c:pt>
                <c:pt idx="816">
                  <c:v>5.66</c:v>
                </c:pt>
                <c:pt idx="817">
                  <c:v>-3.85</c:v>
                </c:pt>
                <c:pt idx="818">
                  <c:v>8.64</c:v>
                </c:pt>
                <c:pt idx="819">
                  <c:v>0.61</c:v>
                </c:pt>
                <c:pt idx="820">
                  <c:v>0.4</c:v>
                </c:pt>
                <c:pt idx="821">
                  <c:v>-5.62</c:v>
                </c:pt>
                <c:pt idx="822">
                  <c:v>9.07</c:v>
                </c:pt>
                <c:pt idx="823">
                  <c:v>-1.5</c:v>
                </c:pt>
                <c:pt idx="824">
                  <c:v>12.06</c:v>
                </c:pt>
                <c:pt idx="825">
                  <c:v>0.19</c:v>
                </c:pt>
                <c:pt idx="826">
                  <c:v>2.42</c:v>
                </c:pt>
                <c:pt idx="827">
                  <c:v>-0.37</c:v>
                </c:pt>
                <c:pt idx="828">
                  <c:v>-4.25</c:v>
                </c:pt>
                <c:pt idx="829">
                  <c:v>0.37</c:v>
                </c:pt>
                <c:pt idx="830">
                  <c:v>4.8099999999999996</c:v>
                </c:pt>
                <c:pt idx="831">
                  <c:v>2.69</c:v>
                </c:pt>
                <c:pt idx="832">
                  <c:v>-17.940000000000001</c:v>
                </c:pt>
                <c:pt idx="833">
                  <c:v>4.53</c:v>
                </c:pt>
                <c:pt idx="834">
                  <c:v>1.37</c:v>
                </c:pt>
                <c:pt idx="835">
                  <c:v>7.95</c:v>
                </c:pt>
                <c:pt idx="836">
                  <c:v>5.19</c:v>
                </c:pt>
                <c:pt idx="837">
                  <c:v>0.68</c:v>
                </c:pt>
                <c:pt idx="838">
                  <c:v>1.58</c:v>
                </c:pt>
                <c:pt idx="839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4-4242-A975-FE1F7D82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233928"/>
        <c:axId val="743236224"/>
      </c:barChart>
      <c:barChart>
        <c:barDir val="col"/>
        <c:grouping val="stacked"/>
        <c:varyColors val="0"/>
        <c:ser>
          <c:idx val="2"/>
          <c:order val="2"/>
          <c:tx>
            <c:strRef>
              <c:f>'Investigation of best returns'!$D$2</c:f>
              <c:strCache>
                <c:ptCount val="1"/>
                <c:pt idx="0">
                  <c:v>Drawdown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'Investigation of best returns'!$D$3:$D$842</c:f>
              <c:numCache>
                <c:formatCode>0.00</c:formatCode>
                <c:ptCount val="840"/>
                <c:pt idx="0">
                  <c:v>0</c:v>
                </c:pt>
                <c:pt idx="1">
                  <c:v>-4.3421362662604546E-2</c:v>
                </c:pt>
                <c:pt idx="2">
                  <c:v>-4.3446292853305812E-2</c:v>
                </c:pt>
                <c:pt idx="3">
                  <c:v>-4.3243698950191978E-2</c:v>
                </c:pt>
                <c:pt idx="4">
                  <c:v>-4.1396802388253384E-2</c:v>
                </c:pt>
                <c:pt idx="5">
                  <c:v>-3.7753987656457211E-2</c:v>
                </c:pt>
                <c:pt idx="6">
                  <c:v>-3.9757656390812635E-2</c:v>
                </c:pt>
                <c:pt idx="7">
                  <c:v>-3.9896218844147291E-2</c:v>
                </c:pt>
                <c:pt idx="8">
                  <c:v>-6.1428512788244127E-2</c:v>
                </c:pt>
                <c:pt idx="9">
                  <c:v>-6.3633731859924936E-2</c:v>
                </c:pt>
                <c:pt idx="10">
                  <c:v>-5.9362642619437023E-2</c:v>
                </c:pt>
                <c:pt idx="11">
                  <c:v>-4.9491880814477751E-2</c:v>
                </c:pt>
                <c:pt idx="12">
                  <c:v>-6.2891141131487749E-2</c:v>
                </c:pt>
                <c:pt idx="13">
                  <c:v>-5.8874469273125563E-2</c:v>
                </c:pt>
                <c:pt idx="14">
                  <c:v>-4.649590572678608E-2</c:v>
                </c:pt>
                <c:pt idx="15">
                  <c:v>-5.3884392505931578E-2</c:v>
                </c:pt>
                <c:pt idx="16">
                  <c:v>-4.5545127227312965E-2</c:v>
                </c:pt>
                <c:pt idx="17">
                  <c:v>-4.5673832172675399E-2</c:v>
                </c:pt>
                <c:pt idx="18">
                  <c:v>-4.6712080353189189E-2</c:v>
                </c:pt>
                <c:pt idx="19">
                  <c:v>-4.4931903674298113E-2</c:v>
                </c:pt>
                <c:pt idx="20">
                  <c:v>-2.9042283753241693E-2</c:v>
                </c:pt>
                <c:pt idx="21">
                  <c:v>-1.2726035445030037E-2</c:v>
                </c:pt>
                <c:pt idx="22">
                  <c:v>-9.9448283777024971E-3</c:v>
                </c:pt>
                <c:pt idx="23">
                  <c:v>-9.9490252692326919E-3</c:v>
                </c:pt>
                <c:pt idx="24">
                  <c:v>-9.1675436556120093E-3</c:v>
                </c:pt>
                <c:pt idx="25">
                  <c:v>-1.3929169157395394E-2</c:v>
                </c:pt>
                <c:pt idx="26">
                  <c:v>0</c:v>
                </c:pt>
                <c:pt idx="27">
                  <c:v>-5.0571205121611174E-3</c:v>
                </c:pt>
                <c:pt idx="28">
                  <c:v>-3.6886091129343379E-3</c:v>
                </c:pt>
                <c:pt idx="29">
                  <c:v>-5.9208352907512696E-3</c:v>
                </c:pt>
                <c:pt idx="30">
                  <c:v>-5.44948207141005E-2</c:v>
                </c:pt>
                <c:pt idx="31">
                  <c:v>-4.5521656561679724E-2</c:v>
                </c:pt>
                <c:pt idx="32">
                  <c:v>-5.8167069517644721E-2</c:v>
                </c:pt>
                <c:pt idx="33">
                  <c:v>-0.1043333588492833</c:v>
                </c:pt>
                <c:pt idx="34">
                  <c:v>-0.11043631593620518</c:v>
                </c:pt>
                <c:pt idx="35">
                  <c:v>-8.2864717145887723E-2</c:v>
                </c:pt>
                <c:pt idx="36">
                  <c:v>-6.4071114553662656E-2</c:v>
                </c:pt>
                <c:pt idx="37">
                  <c:v>-3.3171060122231255E-2</c:v>
                </c:pt>
                <c:pt idx="38">
                  <c:v>-1.5609544808587561E-2</c:v>
                </c:pt>
                <c:pt idx="39">
                  <c:v>-9.5828912253280718E-3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-4.9366771262747466E-2</c:v>
                </c:pt>
                <c:pt idx="47">
                  <c:v>-5.0911455449754728E-2</c:v>
                </c:pt>
                <c:pt idx="48">
                  <c:v>-2.8460250409270915E-2</c:v>
                </c:pt>
                <c:pt idx="49">
                  <c:v>0</c:v>
                </c:pt>
                <c:pt idx="50">
                  <c:v>-3.9922526527624846E-4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-5.8310752250914089E-3</c:v>
                </c:pt>
                <c:pt idx="58">
                  <c:v>-4.8561341994010077E-3</c:v>
                </c:pt>
                <c:pt idx="59">
                  <c:v>-1.4949399199871705E-3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-2.2822129464185048E-3</c:v>
                </c:pt>
                <c:pt idx="67">
                  <c:v>-9.9233222995043224E-4</c:v>
                </c:pt>
                <c:pt idx="68">
                  <c:v>-2.2301645856042773E-2</c:v>
                </c:pt>
                <c:pt idx="69">
                  <c:v>-1.340468102065584E-2</c:v>
                </c:pt>
                <c:pt idx="70">
                  <c:v>-1.0343623198326157E-2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-8.5261325557312029E-3</c:v>
                </c:pt>
                <c:pt idx="80">
                  <c:v>-8.0544378831582941E-3</c:v>
                </c:pt>
                <c:pt idx="81">
                  <c:v>-6.8928385263142822E-3</c:v>
                </c:pt>
                <c:pt idx="82">
                  <c:v>-1.115531542707382E-2</c:v>
                </c:pt>
                <c:pt idx="83">
                  <c:v>-4.314025355336093E-3</c:v>
                </c:pt>
                <c:pt idx="84">
                  <c:v>-4.9825665299606525E-3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-6.3289587030793681E-3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-1.6998606628574331E-3</c:v>
                </c:pt>
                <c:pt idx="97">
                  <c:v>0</c:v>
                </c:pt>
                <c:pt idx="98">
                  <c:v>-1.5234952428271331E-3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-1.3475357483627715E-4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-1.6260942018699098E-2</c:v>
                </c:pt>
                <c:pt idx="118">
                  <c:v>-9.4391710407617513E-3</c:v>
                </c:pt>
                <c:pt idx="119">
                  <c:v>-7.378922519885367E-3</c:v>
                </c:pt>
                <c:pt idx="120">
                  <c:v>-1.6197951205407679E-2</c:v>
                </c:pt>
                <c:pt idx="121">
                  <c:v>-2.7405758213115639E-2</c:v>
                </c:pt>
                <c:pt idx="122">
                  <c:v>-2.5092378590151565E-2</c:v>
                </c:pt>
                <c:pt idx="123">
                  <c:v>-2.2736807326326325E-2</c:v>
                </c:pt>
                <c:pt idx="124">
                  <c:v>-2.0268821448108154E-2</c:v>
                </c:pt>
                <c:pt idx="125">
                  <c:v>-1.7647931345336043E-2</c:v>
                </c:pt>
                <c:pt idx="126">
                  <c:v>-1.6861782354105292E-2</c:v>
                </c:pt>
                <c:pt idx="127">
                  <c:v>-1.3868300456845839E-2</c:v>
                </c:pt>
                <c:pt idx="128">
                  <c:v>-1.130968924151643E-2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-1.7904406532440631E-2</c:v>
                </c:pt>
                <c:pt idx="134">
                  <c:v>-3.5665752190321309E-2</c:v>
                </c:pt>
                <c:pt idx="135">
                  <c:v>-8.5322371368801164E-3</c:v>
                </c:pt>
                <c:pt idx="136">
                  <c:v>-5.7968443215209442E-3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-1.5443391380376426E-3</c:v>
                </c:pt>
                <c:pt idx="162">
                  <c:v>0</c:v>
                </c:pt>
                <c:pt idx="163">
                  <c:v>0</c:v>
                </c:pt>
                <c:pt idx="164">
                  <c:v>-7.8234662193866766E-3</c:v>
                </c:pt>
                <c:pt idx="165">
                  <c:v>-5.1520435066489956E-3</c:v>
                </c:pt>
                <c:pt idx="166">
                  <c:v>-1.9579195783324677E-3</c:v>
                </c:pt>
                <c:pt idx="167">
                  <c:v>-4.3438316238189056E-3</c:v>
                </c:pt>
                <c:pt idx="168">
                  <c:v>-2.4217240812366425E-3</c:v>
                </c:pt>
                <c:pt idx="169">
                  <c:v>-1.1908960567993399E-3</c:v>
                </c:pt>
                <c:pt idx="170">
                  <c:v>-6.0522770464173092E-3</c:v>
                </c:pt>
                <c:pt idx="171">
                  <c:v>-4.1421659809249833E-3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-1.7723677234904311E-4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-2.8150588881625804E-4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-1.0422763690536296E-3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-1.0164870836550266E-2</c:v>
                </c:pt>
                <c:pt idx="203">
                  <c:v>-1.9401590970307026E-2</c:v>
                </c:pt>
                <c:pt idx="204">
                  <c:v>0</c:v>
                </c:pt>
                <c:pt idx="205">
                  <c:v>-6.1866805803112435E-4</c:v>
                </c:pt>
                <c:pt idx="206">
                  <c:v>0</c:v>
                </c:pt>
                <c:pt idx="207">
                  <c:v>-1.976121150707677E-2</c:v>
                </c:pt>
                <c:pt idx="208">
                  <c:v>-2.0453860159572179E-2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-2.4351413966172686E-3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-5.6140175084410382E-2</c:v>
                </c:pt>
                <c:pt idx="227">
                  <c:v>-5.3127635923278516E-2</c:v>
                </c:pt>
                <c:pt idx="228">
                  <c:v>-4.3436009189084968E-2</c:v>
                </c:pt>
                <c:pt idx="229">
                  <c:v>-1.717344641709051E-2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-8.7387688996711343E-2</c:v>
                </c:pt>
                <c:pt idx="238">
                  <c:v>-8.375128248598418E-2</c:v>
                </c:pt>
                <c:pt idx="239">
                  <c:v>-0.10239714998284899</c:v>
                </c:pt>
                <c:pt idx="240">
                  <c:v>-0.20322683803018204</c:v>
                </c:pt>
                <c:pt idx="241">
                  <c:v>-0.19993354265450081</c:v>
                </c:pt>
                <c:pt idx="242">
                  <c:v>-0.19549495243910731</c:v>
                </c:pt>
                <c:pt idx="243">
                  <c:v>-0.19263315109637758</c:v>
                </c:pt>
                <c:pt idx="244">
                  <c:v>-0.18598671777042264</c:v>
                </c:pt>
                <c:pt idx="245">
                  <c:v>-5.4314887141585388E-2</c:v>
                </c:pt>
                <c:pt idx="246">
                  <c:v>-1.0813337535852119E-2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-1.050435684100659E-2</c:v>
                </c:pt>
                <c:pt idx="255">
                  <c:v>-9.2337542663045724E-3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-1.8009956075804023E-3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-1.0716665804056724E-2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-1.1999896043140112E-2</c:v>
                </c:pt>
                <c:pt idx="270">
                  <c:v>-9.5289010996433943E-2</c:v>
                </c:pt>
                <c:pt idx="271">
                  <c:v>-9.0674965614562009E-2</c:v>
                </c:pt>
                <c:pt idx="272">
                  <c:v>-8.1498300529257106E-2</c:v>
                </c:pt>
                <c:pt idx="273">
                  <c:v>-7.087734809905466E-2</c:v>
                </c:pt>
                <c:pt idx="274">
                  <c:v>-6.6808203347568762E-2</c:v>
                </c:pt>
                <c:pt idx="275">
                  <c:v>-6.1800277183796881E-2</c:v>
                </c:pt>
                <c:pt idx="276">
                  <c:v>-5.632729463796371E-2</c:v>
                </c:pt>
                <c:pt idx="277">
                  <c:v>-6.1656383562659567E-2</c:v>
                </c:pt>
                <c:pt idx="278">
                  <c:v>-4.2144326017609646E-2</c:v>
                </c:pt>
                <c:pt idx="279">
                  <c:v>-9.0707600949834877E-2</c:v>
                </c:pt>
                <c:pt idx="280">
                  <c:v>-8.5221546567652129E-2</c:v>
                </c:pt>
                <c:pt idx="281">
                  <c:v>-7.9260295577836648E-2</c:v>
                </c:pt>
                <c:pt idx="282">
                  <c:v>-7.3221751880779062E-2</c:v>
                </c:pt>
                <c:pt idx="283">
                  <c:v>-6.7715290011168938E-2</c:v>
                </c:pt>
                <c:pt idx="284">
                  <c:v>-6.2565791177770946E-2</c:v>
                </c:pt>
                <c:pt idx="285">
                  <c:v>-5.748073343380744E-2</c:v>
                </c:pt>
                <c:pt idx="286">
                  <c:v>-5.2108435508666395E-2</c:v>
                </c:pt>
                <c:pt idx="287">
                  <c:v>-4.6831832501589399E-2</c:v>
                </c:pt>
                <c:pt idx="288">
                  <c:v>-4.1695522768676385E-2</c:v>
                </c:pt>
                <c:pt idx="289">
                  <c:v>0</c:v>
                </c:pt>
                <c:pt idx="290">
                  <c:v>-5.0500011449421955E-2</c:v>
                </c:pt>
                <c:pt idx="291">
                  <c:v>-4.5826055276917188E-2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-4.7600012571373362E-2</c:v>
                </c:pt>
                <c:pt idx="298">
                  <c:v>-6.3220079625455172E-2</c:v>
                </c:pt>
                <c:pt idx="299">
                  <c:v>-0.11493032773058132</c:v>
                </c:pt>
                <c:pt idx="300">
                  <c:v>-9.4517480857583047E-2</c:v>
                </c:pt>
                <c:pt idx="301">
                  <c:v>-9.4817248708846114E-2</c:v>
                </c:pt>
                <c:pt idx="302">
                  <c:v>-0.10033182762275561</c:v>
                </c:pt>
                <c:pt idx="303">
                  <c:v>-9.7005164153918577E-2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-1.0046056475056186E-2</c:v>
                </c:pt>
                <c:pt idx="310">
                  <c:v>-8.8231613060616443E-3</c:v>
                </c:pt>
                <c:pt idx="311">
                  <c:v>-5.9699642813240139E-3</c:v>
                </c:pt>
                <c:pt idx="312">
                  <c:v>-7.8415754219407496E-4</c:v>
                </c:pt>
                <c:pt idx="313">
                  <c:v>-3.2780786449866373E-3</c:v>
                </c:pt>
                <c:pt idx="314">
                  <c:v>0</c:v>
                </c:pt>
                <c:pt idx="315">
                  <c:v>0</c:v>
                </c:pt>
                <c:pt idx="316">
                  <c:v>-2.9199975434535896E-2</c:v>
                </c:pt>
                <c:pt idx="317">
                  <c:v>-5.9220116575726789E-2</c:v>
                </c:pt>
                <c:pt idx="318">
                  <c:v>-5.4978786597974727E-2</c:v>
                </c:pt>
                <c:pt idx="319">
                  <c:v>-5.0568749976090732E-2</c:v>
                </c:pt>
                <c:pt idx="320">
                  <c:v>-4.5751462802970155E-2</c:v>
                </c:pt>
                <c:pt idx="321">
                  <c:v>-4.0773848069706631E-2</c:v>
                </c:pt>
                <c:pt idx="322">
                  <c:v>-3.5689953389159368E-2</c:v>
                </c:pt>
                <c:pt idx="323">
                  <c:v>-2.9911177835009406E-2</c:v>
                </c:pt>
                <c:pt idx="324">
                  <c:v>-7.5873932246810161E-2</c:v>
                </c:pt>
                <c:pt idx="325">
                  <c:v>-6.9074402287635839E-2</c:v>
                </c:pt>
                <c:pt idx="326">
                  <c:v>-8.2553563011379505E-2</c:v>
                </c:pt>
                <c:pt idx="327">
                  <c:v>-7.9170523051926622E-2</c:v>
                </c:pt>
                <c:pt idx="328">
                  <c:v>-7.3162067864163682E-2</c:v>
                </c:pt>
                <c:pt idx="329">
                  <c:v>-6.7404943297610265E-2</c:v>
                </c:pt>
                <c:pt idx="330">
                  <c:v>-6.1366639961875191E-2</c:v>
                </c:pt>
                <c:pt idx="331">
                  <c:v>-5.5797448246797443E-2</c:v>
                </c:pt>
                <c:pt idx="332">
                  <c:v>-4.9537020263534348E-2</c:v>
                </c:pt>
                <c:pt idx="333">
                  <c:v>-4.2939230939852413E-2</c:v>
                </c:pt>
                <c:pt idx="334">
                  <c:v>-7.8620945781257112E-2</c:v>
                </c:pt>
                <c:pt idx="335">
                  <c:v>-7.255539211907891E-2</c:v>
                </c:pt>
                <c:pt idx="336">
                  <c:v>-6.6721608058033399E-2</c:v>
                </c:pt>
                <c:pt idx="337">
                  <c:v>-5.9753181557405055E-2</c:v>
                </c:pt>
                <c:pt idx="338">
                  <c:v>-5.3437834531237294E-2</c:v>
                </c:pt>
                <c:pt idx="339">
                  <c:v>-0.10843308475015856</c:v>
                </c:pt>
                <c:pt idx="340">
                  <c:v>-0.1033012073237709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-1.1686792275886759E-3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-1.4084067641374931E-2</c:v>
                </c:pt>
                <c:pt idx="357">
                  <c:v>-1.4352812989340658E-2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-3.4600343874826578E-3</c:v>
                </c:pt>
                <c:pt idx="367">
                  <c:v>-5.1710313142010467E-3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-1.9049489787783869E-2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-1.4172666921252741E-3</c:v>
                </c:pt>
                <c:pt idx="386">
                  <c:v>-7.5481096138411141E-3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-3.044274254294721E-2</c:v>
                </c:pt>
                <c:pt idx="391">
                  <c:v>0</c:v>
                </c:pt>
                <c:pt idx="392">
                  <c:v>0</c:v>
                </c:pt>
                <c:pt idx="393">
                  <c:v>-9.236017753423198E-3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-9.1875165343666465E-2</c:v>
                </c:pt>
                <c:pt idx="399">
                  <c:v>-8.3020760022279316E-2</c:v>
                </c:pt>
                <c:pt idx="400">
                  <c:v>-1.6725655175260701E-2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-6.0346872739500679E-2</c:v>
                </c:pt>
                <c:pt idx="413">
                  <c:v>-4.8743579682239857E-2</c:v>
                </c:pt>
                <c:pt idx="414">
                  <c:v>-3.8212759302276411E-2</c:v>
                </c:pt>
                <c:pt idx="415">
                  <c:v>-2.6357202438606619E-2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-2.0154498583622282E-2</c:v>
                </c:pt>
                <c:pt idx="425">
                  <c:v>-1.4904281470528469E-2</c:v>
                </c:pt>
                <c:pt idx="426">
                  <c:v>-2.4212133784964673E-2</c:v>
                </c:pt>
                <c:pt idx="427">
                  <c:v>-3.64416371369084E-2</c:v>
                </c:pt>
                <c:pt idx="428">
                  <c:v>0</c:v>
                </c:pt>
                <c:pt idx="429">
                  <c:v>-1.8269098773583514E-2</c:v>
                </c:pt>
                <c:pt idx="430">
                  <c:v>-1.4422420583876772E-2</c:v>
                </c:pt>
                <c:pt idx="431">
                  <c:v>-4.4866147772814058E-3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-3.0953885937817005E-2</c:v>
                </c:pt>
                <c:pt idx="444">
                  <c:v>-2.3621459307811787E-2</c:v>
                </c:pt>
                <c:pt idx="445">
                  <c:v>-1.8739894093818488E-2</c:v>
                </c:pt>
                <c:pt idx="446">
                  <c:v>-1.3985364027125802E-2</c:v>
                </c:pt>
                <c:pt idx="447">
                  <c:v>-6.886099038821536E-3</c:v>
                </c:pt>
                <c:pt idx="448">
                  <c:v>-3.7620808606126932E-2</c:v>
                </c:pt>
                <c:pt idx="449">
                  <c:v>-6.2892781140163057E-2</c:v>
                </c:pt>
                <c:pt idx="450">
                  <c:v>-5.8650797723236225E-2</c:v>
                </c:pt>
                <c:pt idx="451">
                  <c:v>-5.7260312093542876E-2</c:v>
                </c:pt>
                <c:pt idx="452">
                  <c:v>-4.9781361961846904E-2</c:v>
                </c:pt>
                <c:pt idx="453">
                  <c:v>-0.10574689791228153</c:v>
                </c:pt>
                <c:pt idx="454">
                  <c:v>-9.8421462541514737E-2</c:v>
                </c:pt>
                <c:pt idx="455">
                  <c:v>-9.7016789214504739E-2</c:v>
                </c:pt>
                <c:pt idx="456">
                  <c:v>0</c:v>
                </c:pt>
                <c:pt idx="457">
                  <c:v>-1.3010831557057623E-3</c:v>
                </c:pt>
                <c:pt idx="458">
                  <c:v>-3.106456253835943E-2</c:v>
                </c:pt>
                <c:pt idx="459">
                  <c:v>-6.8658898789249467E-2</c:v>
                </c:pt>
                <c:pt idx="460">
                  <c:v>-6.1786354369480767E-2</c:v>
                </c:pt>
                <c:pt idx="461">
                  <c:v>0</c:v>
                </c:pt>
                <c:pt idx="462">
                  <c:v>0</c:v>
                </c:pt>
                <c:pt idx="463">
                  <c:v>-4.054392416336805E-2</c:v>
                </c:pt>
                <c:pt idx="464">
                  <c:v>-3.317631407824162E-2</c:v>
                </c:pt>
                <c:pt idx="465">
                  <c:v>-2.2944127292814365E-2</c:v>
                </c:pt>
                <c:pt idx="466">
                  <c:v>-1.5024256972391625E-2</c:v>
                </c:pt>
                <c:pt idx="467">
                  <c:v>-1.1204971382462459E-2</c:v>
                </c:pt>
                <c:pt idx="468">
                  <c:v>-1.739101721746561E-2</c:v>
                </c:pt>
                <c:pt idx="469">
                  <c:v>-6.986521831744763E-2</c:v>
                </c:pt>
                <c:pt idx="470">
                  <c:v>-6.3091112534492289E-2</c:v>
                </c:pt>
                <c:pt idx="471">
                  <c:v>-8.5440706023824919E-3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-3.1154826637086352E-2</c:v>
                </c:pt>
                <c:pt idx="480">
                  <c:v>-2.6015609388612138E-2</c:v>
                </c:pt>
                <c:pt idx="481">
                  <c:v>-2.5661932862704351E-2</c:v>
                </c:pt>
                <c:pt idx="482">
                  <c:v>-2.1352777462853578E-2</c:v>
                </c:pt>
                <c:pt idx="483">
                  <c:v>-1.3214796487809322E-2</c:v>
                </c:pt>
                <c:pt idx="484">
                  <c:v>-1.0095133763930897E-2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-2.5923666172109616E-3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-1.2393542678524883E-2</c:v>
                </c:pt>
                <c:pt idx="531">
                  <c:v>-5.4868728536645595E-3</c:v>
                </c:pt>
                <c:pt idx="532">
                  <c:v>-1.115559259047072E-2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-2.4403804281200037E-3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-1.0863414995190279E-3</c:v>
                </c:pt>
                <c:pt idx="550">
                  <c:v>0</c:v>
                </c:pt>
                <c:pt idx="551">
                  <c:v>0</c:v>
                </c:pt>
                <c:pt idx="552">
                  <c:v>-2.2191856494977791E-2</c:v>
                </c:pt>
                <c:pt idx="553">
                  <c:v>-1.9575655271634296E-2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-2.4347228618224359E-2</c:v>
                </c:pt>
                <c:pt idx="559">
                  <c:v>-2.0802449024185599E-2</c:v>
                </c:pt>
                <c:pt idx="560">
                  <c:v>-1.8812382590469579E-2</c:v>
                </c:pt>
                <c:pt idx="561">
                  <c:v>-1.6451917183106679E-2</c:v>
                </c:pt>
                <c:pt idx="562">
                  <c:v>-1.0856976366913185E-2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-1.1372127691180123E-2</c:v>
                </c:pt>
                <c:pt idx="568">
                  <c:v>-8.8180891399582961E-3</c:v>
                </c:pt>
                <c:pt idx="569">
                  <c:v>0</c:v>
                </c:pt>
                <c:pt idx="570">
                  <c:v>-1.2025469133362443E-2</c:v>
                </c:pt>
                <c:pt idx="571">
                  <c:v>-9.3505445171452317E-3</c:v>
                </c:pt>
                <c:pt idx="572">
                  <c:v>-6.4611459590437903E-3</c:v>
                </c:pt>
                <c:pt idx="573">
                  <c:v>-3.4143772993168175E-3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-2.0888882750452753E-2</c:v>
                </c:pt>
                <c:pt idx="591">
                  <c:v>-1.6410487011923269E-2</c:v>
                </c:pt>
                <c:pt idx="592">
                  <c:v>-4.1802701747077342E-2</c:v>
                </c:pt>
                <c:pt idx="593">
                  <c:v>-1.4532170384418119E-4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-1.3863066892133014E-2</c:v>
                </c:pt>
                <c:pt idx="599">
                  <c:v>-1.0317703074123274E-2</c:v>
                </c:pt>
                <c:pt idx="600">
                  <c:v>-6.0696211710598025E-3</c:v>
                </c:pt>
                <c:pt idx="601">
                  <c:v>0</c:v>
                </c:pt>
                <c:pt idx="602">
                  <c:v>-6.4568315602192561E-3</c:v>
                </c:pt>
                <c:pt idx="603">
                  <c:v>-1.4234354381099656E-3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-3.3277005100915802E-2</c:v>
                </c:pt>
                <c:pt idx="608">
                  <c:v>-2.9136216216701039E-2</c:v>
                </c:pt>
                <c:pt idx="609">
                  <c:v>-2.4363790778252792E-2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-8.9046560300841682E-3</c:v>
                </c:pt>
                <c:pt idx="615">
                  <c:v>-1.0952088533407345E-2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-3.0995331499396928E-2</c:v>
                </c:pt>
                <c:pt idx="622">
                  <c:v>-4.7041718500609786E-2</c:v>
                </c:pt>
                <c:pt idx="623">
                  <c:v>-8.7633297562800583E-2</c:v>
                </c:pt>
                <c:pt idx="624">
                  <c:v>-0.26061188415702541</c:v>
                </c:pt>
                <c:pt idx="625">
                  <c:v>-0.2575920934414796</c:v>
                </c:pt>
                <c:pt idx="626">
                  <c:v>-0.22221503799428144</c:v>
                </c:pt>
                <c:pt idx="627">
                  <c:v>-0.10589772079654425</c:v>
                </c:pt>
                <c:pt idx="628">
                  <c:v>-8.6422100605109908E-2</c:v>
                </c:pt>
                <c:pt idx="629">
                  <c:v>-4.4952897402352532E-2</c:v>
                </c:pt>
                <c:pt idx="630">
                  <c:v>-7.0473337252279555E-2</c:v>
                </c:pt>
                <c:pt idx="631">
                  <c:v>-6.7034291160327886E-2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-1.2997723793492399E-2</c:v>
                </c:pt>
                <c:pt idx="644">
                  <c:v>-6.2053086558595871E-2</c:v>
                </c:pt>
                <c:pt idx="645">
                  <c:v>-5.7635450812641209E-2</c:v>
                </c:pt>
                <c:pt idx="646">
                  <c:v>-5.2343605406550142E-2</c:v>
                </c:pt>
                <c:pt idx="647">
                  <c:v>-6.2504909629776173E-2</c:v>
                </c:pt>
                <c:pt idx="648">
                  <c:v>-2.3344767683352585E-2</c:v>
                </c:pt>
                <c:pt idx="649">
                  <c:v>-7.7534806087960928E-2</c:v>
                </c:pt>
                <c:pt idx="650">
                  <c:v>-7.3799291055551386E-2</c:v>
                </c:pt>
                <c:pt idx="651">
                  <c:v>-6.9059185240041177E-2</c:v>
                </c:pt>
                <c:pt idx="652">
                  <c:v>-6.2232731331371305E-2</c:v>
                </c:pt>
                <c:pt idx="653">
                  <c:v>0</c:v>
                </c:pt>
                <c:pt idx="654">
                  <c:v>-2.8428253694434691E-2</c:v>
                </c:pt>
                <c:pt idx="655">
                  <c:v>-3.6915485282828842E-2</c:v>
                </c:pt>
                <c:pt idx="656">
                  <c:v>-3.2309318287737865E-2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-1.1253454975049149E-2</c:v>
                </c:pt>
                <c:pt idx="661">
                  <c:v>-9.9612298124683862E-3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-1.7938699506675038E-2</c:v>
                </c:pt>
                <c:pt idx="667">
                  <c:v>-1.4505188753906606E-2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-1.0776875778398809E-3</c:v>
                </c:pt>
                <c:pt idx="672">
                  <c:v>0</c:v>
                </c:pt>
                <c:pt idx="673">
                  <c:v>-5.410000481808519E-2</c:v>
                </c:pt>
                <c:pt idx="674">
                  <c:v>-3.819607613070175E-2</c:v>
                </c:pt>
                <c:pt idx="675">
                  <c:v>0</c:v>
                </c:pt>
                <c:pt idx="676">
                  <c:v>-5.4991200542824581E-2</c:v>
                </c:pt>
                <c:pt idx="677">
                  <c:v>-5.3417159502194167E-2</c:v>
                </c:pt>
                <c:pt idx="678">
                  <c:v>-7.5589996644541468E-2</c:v>
                </c:pt>
                <c:pt idx="679">
                  <c:v>-5.9681657216913875E-2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-1.0570544504809876E-3</c:v>
                </c:pt>
                <c:pt idx="693">
                  <c:v>-2.7761727532327196E-4</c:v>
                </c:pt>
                <c:pt idx="694">
                  <c:v>0</c:v>
                </c:pt>
                <c:pt idx="695">
                  <c:v>-4.8332423638759558E-2</c:v>
                </c:pt>
                <c:pt idx="696">
                  <c:v>-6.2362022817018858E-2</c:v>
                </c:pt>
                <c:pt idx="697">
                  <c:v>-6.1062242452680993E-2</c:v>
                </c:pt>
                <c:pt idx="698">
                  <c:v>-3.8602366440885993E-2</c:v>
                </c:pt>
                <c:pt idx="699">
                  <c:v>0</c:v>
                </c:pt>
                <c:pt idx="700">
                  <c:v>0</c:v>
                </c:pt>
                <c:pt idx="701">
                  <c:v>-2.277194098823121E-2</c:v>
                </c:pt>
                <c:pt idx="702">
                  <c:v>-1.5485388290020774E-2</c:v>
                </c:pt>
                <c:pt idx="703">
                  <c:v>-3.7397575562926999E-2</c:v>
                </c:pt>
                <c:pt idx="704">
                  <c:v>-3.5200029237615227E-2</c:v>
                </c:pt>
                <c:pt idx="705">
                  <c:v>-3.2337178237400566E-2</c:v>
                </c:pt>
                <c:pt idx="706">
                  <c:v>0</c:v>
                </c:pt>
                <c:pt idx="707">
                  <c:v>0</c:v>
                </c:pt>
                <c:pt idx="708">
                  <c:v>-3.3989697296298638E-2</c:v>
                </c:pt>
                <c:pt idx="709">
                  <c:v>-3.0780349499750392E-2</c:v>
                </c:pt>
                <c:pt idx="710">
                  <c:v>-5.2675664522422894E-2</c:v>
                </c:pt>
                <c:pt idx="711">
                  <c:v>-4.9746846264327571E-2</c:v>
                </c:pt>
                <c:pt idx="712">
                  <c:v>-4.3890884109883843E-2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-6.0495401253304326E-3</c:v>
                </c:pt>
                <c:pt idx="731">
                  <c:v>-2.7292394593562141E-3</c:v>
                </c:pt>
                <c:pt idx="732">
                  <c:v>0</c:v>
                </c:pt>
                <c:pt idx="733">
                  <c:v>0</c:v>
                </c:pt>
                <c:pt idx="734">
                  <c:v>-1.1012580172802156E-2</c:v>
                </c:pt>
                <c:pt idx="735">
                  <c:v>-0.10034347086031337</c:v>
                </c:pt>
                <c:pt idx="736">
                  <c:v>-9.7785607741307401E-2</c:v>
                </c:pt>
                <c:pt idx="737">
                  <c:v>-9.9559900784188082E-2</c:v>
                </c:pt>
                <c:pt idx="738">
                  <c:v>-9.8974417998901276E-2</c:v>
                </c:pt>
                <c:pt idx="739">
                  <c:v>-0.10356733932544304</c:v>
                </c:pt>
                <c:pt idx="740">
                  <c:v>-7.5070676265618919E-2</c:v>
                </c:pt>
                <c:pt idx="741">
                  <c:v>-5.5291441625780591E-2</c:v>
                </c:pt>
                <c:pt idx="742">
                  <c:v>-0.16206827104721444</c:v>
                </c:pt>
                <c:pt idx="743">
                  <c:v>-0.16174493977351301</c:v>
                </c:pt>
                <c:pt idx="744">
                  <c:v>-0.12111596046441642</c:v>
                </c:pt>
                <c:pt idx="745">
                  <c:v>-0.20671933878872084</c:v>
                </c:pt>
                <c:pt idx="746">
                  <c:v>-0.2247584919968062</c:v>
                </c:pt>
                <c:pt idx="747">
                  <c:v>-0.22943840155368012</c:v>
                </c:pt>
                <c:pt idx="748">
                  <c:v>-0.22959689409663153</c:v>
                </c:pt>
                <c:pt idx="749">
                  <c:v>-0.26521012104133868</c:v>
                </c:pt>
                <c:pt idx="750">
                  <c:v>-0.32142381238502182</c:v>
                </c:pt>
                <c:pt idx="751">
                  <c:v>-0.32125387139292927</c:v>
                </c:pt>
                <c:pt idx="752">
                  <c:v>-8.4431228720985296E-2</c:v>
                </c:pt>
                <c:pt idx="753">
                  <c:v>-1.7801171161855645E-2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-5.6346308989716154E-2</c:v>
                </c:pt>
                <c:pt idx="759">
                  <c:v>-4.0304109352428563E-2</c:v>
                </c:pt>
                <c:pt idx="760">
                  <c:v>0</c:v>
                </c:pt>
                <c:pt idx="761">
                  <c:v>-1.062485515969025E-2</c:v>
                </c:pt>
                <c:pt idx="762">
                  <c:v>-1.0191232939571693E-2</c:v>
                </c:pt>
                <c:pt idx="763">
                  <c:v>0</c:v>
                </c:pt>
                <c:pt idx="764">
                  <c:v>0</c:v>
                </c:pt>
                <c:pt idx="765">
                  <c:v>-7.3366794276102043E-2</c:v>
                </c:pt>
                <c:pt idx="766">
                  <c:v>-7.3243683212507849E-2</c:v>
                </c:pt>
                <c:pt idx="767">
                  <c:v>-6.9171908618644529E-2</c:v>
                </c:pt>
                <c:pt idx="768">
                  <c:v>-0.14267052033544381</c:v>
                </c:pt>
                <c:pt idx="769">
                  <c:v>-0.1394117374972812</c:v>
                </c:pt>
                <c:pt idx="770">
                  <c:v>-0.10649504502800999</c:v>
                </c:pt>
                <c:pt idx="771">
                  <c:v>-6.9240925683788479E-2</c:v>
                </c:pt>
                <c:pt idx="772">
                  <c:v>-7.8734656026736571E-3</c:v>
                </c:pt>
                <c:pt idx="773">
                  <c:v>0</c:v>
                </c:pt>
                <c:pt idx="774">
                  <c:v>0</c:v>
                </c:pt>
                <c:pt idx="775">
                  <c:v>-2.6272038627421779E-3</c:v>
                </c:pt>
                <c:pt idx="776">
                  <c:v>-7.6371340413161626E-4</c:v>
                </c:pt>
                <c:pt idx="777">
                  <c:v>-1.4185168580155283E-3</c:v>
                </c:pt>
                <c:pt idx="778">
                  <c:v>-1.2607359491335401E-2</c:v>
                </c:pt>
                <c:pt idx="779">
                  <c:v>-1.2575641009383243E-2</c:v>
                </c:pt>
                <c:pt idx="780">
                  <c:v>-3.841032111367193E-2</c:v>
                </c:pt>
                <c:pt idx="781">
                  <c:v>-3.9842873270249046E-2</c:v>
                </c:pt>
                <c:pt idx="782">
                  <c:v>-2.9535740277238598E-2</c:v>
                </c:pt>
                <c:pt idx="783">
                  <c:v>-3.7930422678875475E-2</c:v>
                </c:pt>
                <c:pt idx="784">
                  <c:v>-3.5044257175587568E-2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-4.9731758438240625E-3</c:v>
                </c:pt>
                <c:pt idx="789">
                  <c:v>-6.2015069542233126E-2</c:v>
                </c:pt>
                <c:pt idx="790">
                  <c:v>-5.9691953425515032E-2</c:v>
                </c:pt>
                <c:pt idx="791">
                  <c:v>-5.7388567302321003E-2</c:v>
                </c:pt>
                <c:pt idx="792">
                  <c:v>-5.0812841067051862E-2</c:v>
                </c:pt>
                <c:pt idx="793">
                  <c:v>-2.4814843530394093E-2</c:v>
                </c:pt>
                <c:pt idx="794">
                  <c:v>-4.0717686897314476E-2</c:v>
                </c:pt>
                <c:pt idx="795">
                  <c:v>-2.7113948258875253E-2</c:v>
                </c:pt>
                <c:pt idx="796">
                  <c:v>-1.8713504251485324E-2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-3.1576795576265138E-2</c:v>
                </c:pt>
                <c:pt idx="805">
                  <c:v>-3.1280385725083515E-2</c:v>
                </c:pt>
                <c:pt idx="806">
                  <c:v>-5.0373862304120554E-3</c:v>
                </c:pt>
                <c:pt idx="807">
                  <c:v>0</c:v>
                </c:pt>
                <c:pt idx="808">
                  <c:v>0</c:v>
                </c:pt>
                <c:pt idx="809">
                  <c:v>-3.3473822716123536E-4</c:v>
                </c:pt>
                <c:pt idx="810">
                  <c:v>0</c:v>
                </c:pt>
                <c:pt idx="811">
                  <c:v>0</c:v>
                </c:pt>
                <c:pt idx="812">
                  <c:v>-1.3575230696731833E-2</c:v>
                </c:pt>
                <c:pt idx="813">
                  <c:v>-1.3296726309987128E-2</c:v>
                </c:pt>
                <c:pt idx="814">
                  <c:v>0</c:v>
                </c:pt>
                <c:pt idx="815">
                  <c:v>-3.441792941008448E-2</c:v>
                </c:pt>
                <c:pt idx="816">
                  <c:v>-3.3101557101517964E-2</c:v>
                </c:pt>
                <c:pt idx="817">
                  <c:v>-6.6905849800783734E-2</c:v>
                </c:pt>
                <c:pt idx="818">
                  <c:v>-6.6507684814629653E-2</c:v>
                </c:pt>
                <c:pt idx="819">
                  <c:v>-5.8498238753753262E-2</c:v>
                </c:pt>
                <c:pt idx="820">
                  <c:v>-4.1519353333057007E-2</c:v>
                </c:pt>
                <c:pt idx="821">
                  <c:v>-7.2847810309956906E-2</c:v>
                </c:pt>
                <c:pt idx="822">
                  <c:v>-2.5609180585955515E-2</c:v>
                </c:pt>
                <c:pt idx="823">
                  <c:v>-1.0151054084304723E-2</c:v>
                </c:pt>
                <c:pt idx="824">
                  <c:v>-3.2421072904594395E-2</c:v>
                </c:pt>
                <c:pt idx="825">
                  <c:v>-3.2402334069968508E-2</c:v>
                </c:pt>
                <c:pt idx="826">
                  <c:v>-1.9974626737421786E-2</c:v>
                </c:pt>
                <c:pt idx="827">
                  <c:v>-2.2337580781260469E-2</c:v>
                </c:pt>
                <c:pt idx="828">
                  <c:v>-6.2041403729881761E-2</c:v>
                </c:pt>
                <c:pt idx="829">
                  <c:v>-6.4073529358069647E-2</c:v>
                </c:pt>
                <c:pt idx="830">
                  <c:v>-6.2370080020750507E-2</c:v>
                </c:pt>
                <c:pt idx="831">
                  <c:v>-6.3873244596197143E-2</c:v>
                </c:pt>
                <c:pt idx="832">
                  <c:v>-0.10222571579594286</c:v>
                </c:pt>
                <c:pt idx="833">
                  <c:v>-0.16632747676421678</c:v>
                </c:pt>
                <c:pt idx="834">
                  <c:v>-0.16593496458490709</c:v>
                </c:pt>
                <c:pt idx="835">
                  <c:v>-0.10151756588194283</c:v>
                </c:pt>
                <c:pt idx="836">
                  <c:v>-9.6184510958667979E-2</c:v>
                </c:pt>
                <c:pt idx="837">
                  <c:v>-0.1200702841949618</c:v>
                </c:pt>
                <c:pt idx="838">
                  <c:v>-0.1149515917007583</c:v>
                </c:pt>
                <c:pt idx="839">
                  <c:v>-8.182133834619354E-2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4-4242-A975-FE1F7D82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9679400"/>
        <c:axId val="739679072"/>
      </c:barChart>
      <c:dateAx>
        <c:axId val="743233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6224"/>
        <c:crosses val="autoZero"/>
        <c:auto val="1"/>
        <c:lblOffset val="100"/>
        <c:baseTimeUnit val="months"/>
      </c:dateAx>
      <c:valAx>
        <c:axId val="7432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3928"/>
        <c:crosses val="autoZero"/>
        <c:crossBetween val="between"/>
      </c:valAx>
      <c:valAx>
        <c:axId val="73967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9679400"/>
        <c:crosses val="max"/>
        <c:crossBetween val="between"/>
      </c:valAx>
      <c:dateAx>
        <c:axId val="739679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679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Returns,</a:t>
            </a:r>
            <a:r>
              <a:rPr lang="da-DK" baseline="0"/>
              <a:t> drawdown, Pvalues of 1, recessions vs. time (CEO)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1"/>
          <c:tx>
            <c:strRef>
              <c:f>'P-values and recession'!$C$1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'P-values and recession'!$A$2:$A$841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recession'!$C$2:$C$841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F-4971-9416-EE7A91B2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79400"/>
        <c:axId val="739679072"/>
      </c:areaChart>
      <c:barChart>
        <c:barDir val="col"/>
        <c:grouping val="stacked"/>
        <c:varyColors val="0"/>
        <c:ser>
          <c:idx val="3"/>
          <c:order val="3"/>
          <c:tx>
            <c:v>Returns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'P-values and recession'!$O$2:$O$841</c:f>
              <c:numCache>
                <c:formatCode>General</c:formatCode>
                <c:ptCount val="840"/>
                <c:pt idx="0">
                  <c:v>-4.51</c:v>
                </c:pt>
                <c:pt idx="1">
                  <c:v>-10.029999999999999</c:v>
                </c:pt>
                <c:pt idx="2">
                  <c:v>1.1499999999999999</c:v>
                </c:pt>
                <c:pt idx="3">
                  <c:v>0.8</c:v>
                </c:pt>
                <c:pt idx="4">
                  <c:v>7.23</c:v>
                </c:pt>
                <c:pt idx="5">
                  <c:v>1.27</c:v>
                </c:pt>
                <c:pt idx="6">
                  <c:v>-1.39</c:v>
                </c:pt>
                <c:pt idx="7">
                  <c:v>-3.15</c:v>
                </c:pt>
                <c:pt idx="8">
                  <c:v>-8.4600000000000009</c:v>
                </c:pt>
                <c:pt idx="9">
                  <c:v>-1.93</c:v>
                </c:pt>
                <c:pt idx="10">
                  <c:v>4.9000000000000004</c:v>
                </c:pt>
                <c:pt idx="11">
                  <c:v>8.4499999999999993</c:v>
                </c:pt>
                <c:pt idx="12">
                  <c:v>-1.28</c:v>
                </c:pt>
                <c:pt idx="13">
                  <c:v>1.5</c:v>
                </c:pt>
                <c:pt idx="14">
                  <c:v>1.06</c:v>
                </c:pt>
                <c:pt idx="15">
                  <c:v>-0.39</c:v>
                </c:pt>
                <c:pt idx="16">
                  <c:v>2.17</c:v>
                </c:pt>
                <c:pt idx="17">
                  <c:v>-4.1399999999999997</c:v>
                </c:pt>
                <c:pt idx="18">
                  <c:v>-6.3</c:v>
                </c:pt>
                <c:pt idx="19">
                  <c:v>7.93</c:v>
                </c:pt>
                <c:pt idx="20">
                  <c:v>1.8</c:v>
                </c:pt>
                <c:pt idx="21">
                  <c:v>8.67</c:v>
                </c:pt>
                <c:pt idx="22">
                  <c:v>-1.77</c:v>
                </c:pt>
                <c:pt idx="23">
                  <c:v>-7.38</c:v>
                </c:pt>
                <c:pt idx="24">
                  <c:v>-1.65</c:v>
                </c:pt>
                <c:pt idx="25">
                  <c:v>-4.99</c:v>
                </c:pt>
                <c:pt idx="26">
                  <c:v>5.13</c:v>
                </c:pt>
                <c:pt idx="27">
                  <c:v>-11.12</c:v>
                </c:pt>
                <c:pt idx="28">
                  <c:v>5.79</c:v>
                </c:pt>
                <c:pt idx="29">
                  <c:v>4.51</c:v>
                </c:pt>
                <c:pt idx="30">
                  <c:v>-6.35</c:v>
                </c:pt>
                <c:pt idx="31">
                  <c:v>6.43</c:v>
                </c:pt>
                <c:pt idx="32">
                  <c:v>-1.56</c:v>
                </c:pt>
                <c:pt idx="33">
                  <c:v>-6.52</c:v>
                </c:pt>
                <c:pt idx="34">
                  <c:v>2.5499999999999998</c:v>
                </c:pt>
                <c:pt idx="35">
                  <c:v>5.34</c:v>
                </c:pt>
                <c:pt idx="36">
                  <c:v>2.13</c:v>
                </c:pt>
                <c:pt idx="37">
                  <c:v>6.08</c:v>
                </c:pt>
                <c:pt idx="38">
                  <c:v>3.72</c:v>
                </c:pt>
                <c:pt idx="39">
                  <c:v>-1.21</c:v>
                </c:pt>
                <c:pt idx="40">
                  <c:v>8.5</c:v>
                </c:pt>
                <c:pt idx="41">
                  <c:v>4.76</c:v>
                </c:pt>
                <c:pt idx="42">
                  <c:v>2.96</c:v>
                </c:pt>
                <c:pt idx="43">
                  <c:v>1.67</c:v>
                </c:pt>
                <c:pt idx="44">
                  <c:v>0.21</c:v>
                </c:pt>
                <c:pt idx="45">
                  <c:v>4.33</c:v>
                </c:pt>
                <c:pt idx="46">
                  <c:v>-9.7100000000000009</c:v>
                </c:pt>
                <c:pt idx="47">
                  <c:v>10.7</c:v>
                </c:pt>
                <c:pt idx="48">
                  <c:v>5.74</c:v>
                </c:pt>
                <c:pt idx="49">
                  <c:v>6.17</c:v>
                </c:pt>
                <c:pt idx="50">
                  <c:v>0.31</c:v>
                </c:pt>
                <c:pt idx="51">
                  <c:v>2.65</c:v>
                </c:pt>
                <c:pt idx="52">
                  <c:v>6.3</c:v>
                </c:pt>
                <c:pt idx="53">
                  <c:v>9.26</c:v>
                </c:pt>
                <c:pt idx="54">
                  <c:v>1.49</c:v>
                </c:pt>
                <c:pt idx="55">
                  <c:v>-3.89</c:v>
                </c:pt>
                <c:pt idx="56">
                  <c:v>8.9</c:v>
                </c:pt>
                <c:pt idx="57">
                  <c:v>0.74</c:v>
                </c:pt>
                <c:pt idx="58">
                  <c:v>-1.45</c:v>
                </c:pt>
                <c:pt idx="59">
                  <c:v>10.8</c:v>
                </c:pt>
                <c:pt idx="60">
                  <c:v>4.21</c:v>
                </c:pt>
                <c:pt idx="61">
                  <c:v>2.27</c:v>
                </c:pt>
                <c:pt idx="62">
                  <c:v>-2.5499999999999998</c:v>
                </c:pt>
                <c:pt idx="63">
                  <c:v>2.04</c:v>
                </c:pt>
                <c:pt idx="64">
                  <c:v>1.72</c:v>
                </c:pt>
                <c:pt idx="65">
                  <c:v>2</c:v>
                </c:pt>
                <c:pt idx="66">
                  <c:v>-2.21</c:v>
                </c:pt>
                <c:pt idx="67">
                  <c:v>0.21</c:v>
                </c:pt>
                <c:pt idx="68">
                  <c:v>-3.57</c:v>
                </c:pt>
                <c:pt idx="69">
                  <c:v>3.19</c:v>
                </c:pt>
                <c:pt idx="70">
                  <c:v>3.05</c:v>
                </c:pt>
                <c:pt idx="71">
                  <c:v>1.1000000000000001</c:v>
                </c:pt>
                <c:pt idx="72">
                  <c:v>-1.7</c:v>
                </c:pt>
                <c:pt idx="73">
                  <c:v>-2.25</c:v>
                </c:pt>
                <c:pt idx="74">
                  <c:v>0</c:v>
                </c:pt>
                <c:pt idx="75">
                  <c:v>5.39</c:v>
                </c:pt>
                <c:pt idx="76">
                  <c:v>4.82</c:v>
                </c:pt>
                <c:pt idx="77">
                  <c:v>-1.42</c:v>
                </c:pt>
                <c:pt idx="78">
                  <c:v>1.65</c:v>
                </c:pt>
                <c:pt idx="79">
                  <c:v>0.56000000000000005</c:v>
                </c:pt>
                <c:pt idx="80">
                  <c:v>-0.84</c:v>
                </c:pt>
                <c:pt idx="81">
                  <c:v>0.65</c:v>
                </c:pt>
                <c:pt idx="82">
                  <c:v>1.78</c:v>
                </c:pt>
                <c:pt idx="83">
                  <c:v>1.79</c:v>
                </c:pt>
                <c:pt idx="84">
                  <c:v>-2.46</c:v>
                </c:pt>
                <c:pt idx="85">
                  <c:v>-0.38</c:v>
                </c:pt>
                <c:pt idx="86">
                  <c:v>4.99</c:v>
                </c:pt>
                <c:pt idx="87">
                  <c:v>1.94</c:v>
                </c:pt>
                <c:pt idx="88">
                  <c:v>-0.67</c:v>
                </c:pt>
                <c:pt idx="89">
                  <c:v>10.119999999999999</c:v>
                </c:pt>
                <c:pt idx="90">
                  <c:v>0.26</c:v>
                </c:pt>
                <c:pt idx="91">
                  <c:v>2.84</c:v>
                </c:pt>
                <c:pt idx="92">
                  <c:v>-0.8</c:v>
                </c:pt>
                <c:pt idx="93">
                  <c:v>5.43</c:v>
                </c:pt>
                <c:pt idx="94">
                  <c:v>1.35</c:v>
                </c:pt>
                <c:pt idx="95">
                  <c:v>7.67</c:v>
                </c:pt>
                <c:pt idx="96">
                  <c:v>-3.21</c:v>
                </c:pt>
                <c:pt idx="97">
                  <c:v>5.0199999999999996</c:v>
                </c:pt>
                <c:pt idx="98">
                  <c:v>-2.33</c:v>
                </c:pt>
                <c:pt idx="99">
                  <c:v>9.44</c:v>
                </c:pt>
                <c:pt idx="100">
                  <c:v>9.49</c:v>
                </c:pt>
                <c:pt idx="101">
                  <c:v>-0.08</c:v>
                </c:pt>
                <c:pt idx="102">
                  <c:v>2.42</c:v>
                </c:pt>
                <c:pt idx="103">
                  <c:v>-0.89</c:v>
                </c:pt>
                <c:pt idx="104">
                  <c:v>5.49</c:v>
                </c:pt>
                <c:pt idx="105">
                  <c:v>1.63</c:v>
                </c:pt>
                <c:pt idx="106">
                  <c:v>1.66</c:v>
                </c:pt>
                <c:pt idx="107">
                  <c:v>1.98</c:v>
                </c:pt>
                <c:pt idx="108">
                  <c:v>-0.3</c:v>
                </c:pt>
                <c:pt idx="109">
                  <c:v>-1.42</c:v>
                </c:pt>
                <c:pt idx="110">
                  <c:v>-1.54</c:v>
                </c:pt>
                <c:pt idx="111">
                  <c:v>6.97</c:v>
                </c:pt>
                <c:pt idx="112">
                  <c:v>3.05</c:v>
                </c:pt>
                <c:pt idx="113">
                  <c:v>-3.76</c:v>
                </c:pt>
                <c:pt idx="114">
                  <c:v>5.47</c:v>
                </c:pt>
                <c:pt idx="115">
                  <c:v>8.76</c:v>
                </c:pt>
                <c:pt idx="116">
                  <c:v>1.23</c:v>
                </c:pt>
                <c:pt idx="117">
                  <c:v>-2.95</c:v>
                </c:pt>
                <c:pt idx="118">
                  <c:v>2.25</c:v>
                </c:pt>
                <c:pt idx="119">
                  <c:v>4.34</c:v>
                </c:pt>
                <c:pt idx="120">
                  <c:v>-3.78</c:v>
                </c:pt>
                <c:pt idx="121">
                  <c:v>-3.62</c:v>
                </c:pt>
                <c:pt idx="122">
                  <c:v>0.66</c:v>
                </c:pt>
                <c:pt idx="123">
                  <c:v>0.2</c:v>
                </c:pt>
                <c:pt idx="124">
                  <c:v>0.08</c:v>
                </c:pt>
                <c:pt idx="125">
                  <c:v>3.23</c:v>
                </c:pt>
                <c:pt idx="126">
                  <c:v>-2.88</c:v>
                </c:pt>
                <c:pt idx="127">
                  <c:v>6.87</c:v>
                </c:pt>
                <c:pt idx="128">
                  <c:v>4.8499999999999996</c:v>
                </c:pt>
                <c:pt idx="129">
                  <c:v>7.22</c:v>
                </c:pt>
                <c:pt idx="130">
                  <c:v>-2.4900000000000002</c:v>
                </c:pt>
                <c:pt idx="131">
                  <c:v>2.11</c:v>
                </c:pt>
                <c:pt idx="132">
                  <c:v>-2.37</c:v>
                </c:pt>
                <c:pt idx="133">
                  <c:v>-1.54</c:v>
                </c:pt>
                <c:pt idx="134">
                  <c:v>-1.6</c:v>
                </c:pt>
                <c:pt idx="135">
                  <c:v>4.2699999999999996</c:v>
                </c:pt>
                <c:pt idx="136">
                  <c:v>-3.71</c:v>
                </c:pt>
                <c:pt idx="137">
                  <c:v>6.73</c:v>
                </c:pt>
                <c:pt idx="138">
                  <c:v>4.28</c:v>
                </c:pt>
                <c:pt idx="139">
                  <c:v>8.1</c:v>
                </c:pt>
                <c:pt idx="140">
                  <c:v>2.86</c:v>
                </c:pt>
                <c:pt idx="141">
                  <c:v>5.85</c:v>
                </c:pt>
                <c:pt idx="142">
                  <c:v>5.7</c:v>
                </c:pt>
                <c:pt idx="143">
                  <c:v>7.03</c:v>
                </c:pt>
                <c:pt idx="144">
                  <c:v>4.83</c:v>
                </c:pt>
                <c:pt idx="145">
                  <c:v>2.5499999999999998</c:v>
                </c:pt>
                <c:pt idx="146">
                  <c:v>3.01</c:v>
                </c:pt>
                <c:pt idx="147">
                  <c:v>3.29</c:v>
                </c:pt>
                <c:pt idx="148">
                  <c:v>3.12</c:v>
                </c:pt>
                <c:pt idx="149">
                  <c:v>-0.09</c:v>
                </c:pt>
                <c:pt idx="150">
                  <c:v>4.8600000000000003</c:v>
                </c:pt>
                <c:pt idx="151">
                  <c:v>1.4</c:v>
                </c:pt>
                <c:pt idx="152">
                  <c:v>11.06</c:v>
                </c:pt>
                <c:pt idx="153">
                  <c:v>-2.46</c:v>
                </c:pt>
                <c:pt idx="154">
                  <c:v>6.27</c:v>
                </c:pt>
                <c:pt idx="155">
                  <c:v>3.79</c:v>
                </c:pt>
                <c:pt idx="156">
                  <c:v>-3.38</c:v>
                </c:pt>
                <c:pt idx="157">
                  <c:v>-8.0500000000000007</c:v>
                </c:pt>
                <c:pt idx="158">
                  <c:v>5.48</c:v>
                </c:pt>
                <c:pt idx="159">
                  <c:v>4.8</c:v>
                </c:pt>
                <c:pt idx="160">
                  <c:v>4.1900000000000004</c:v>
                </c:pt>
                <c:pt idx="161">
                  <c:v>-4.6500000000000004</c:v>
                </c:pt>
                <c:pt idx="162">
                  <c:v>1.2</c:v>
                </c:pt>
                <c:pt idx="163">
                  <c:v>1.94</c:v>
                </c:pt>
                <c:pt idx="164">
                  <c:v>1.61</c:v>
                </c:pt>
                <c:pt idx="165">
                  <c:v>1.74</c:v>
                </c:pt>
                <c:pt idx="166">
                  <c:v>4.5199999999999996</c:v>
                </c:pt>
                <c:pt idx="167">
                  <c:v>-6.28</c:v>
                </c:pt>
                <c:pt idx="168">
                  <c:v>1.92</c:v>
                </c:pt>
                <c:pt idx="169">
                  <c:v>-6.61</c:v>
                </c:pt>
                <c:pt idx="170">
                  <c:v>3.31</c:v>
                </c:pt>
                <c:pt idx="171">
                  <c:v>5.97</c:v>
                </c:pt>
                <c:pt idx="172">
                  <c:v>3.61</c:v>
                </c:pt>
                <c:pt idx="173">
                  <c:v>5.71</c:v>
                </c:pt>
                <c:pt idx="174">
                  <c:v>5.96</c:v>
                </c:pt>
                <c:pt idx="175">
                  <c:v>2.56</c:v>
                </c:pt>
                <c:pt idx="176">
                  <c:v>-2.61</c:v>
                </c:pt>
                <c:pt idx="177">
                  <c:v>6.75</c:v>
                </c:pt>
                <c:pt idx="178">
                  <c:v>-5.37</c:v>
                </c:pt>
                <c:pt idx="179">
                  <c:v>1.79</c:v>
                </c:pt>
                <c:pt idx="180">
                  <c:v>1.1000000000000001</c:v>
                </c:pt>
                <c:pt idx="181">
                  <c:v>-2.54</c:v>
                </c:pt>
                <c:pt idx="182">
                  <c:v>3.77</c:v>
                </c:pt>
                <c:pt idx="183">
                  <c:v>3.06</c:v>
                </c:pt>
                <c:pt idx="184">
                  <c:v>-0.87</c:v>
                </c:pt>
                <c:pt idx="185">
                  <c:v>-3.49</c:v>
                </c:pt>
                <c:pt idx="186">
                  <c:v>5.0199999999999996</c:v>
                </c:pt>
                <c:pt idx="187">
                  <c:v>-2.2599999999999998</c:v>
                </c:pt>
                <c:pt idx="188">
                  <c:v>-7.12</c:v>
                </c:pt>
                <c:pt idx="189">
                  <c:v>-8.15</c:v>
                </c:pt>
                <c:pt idx="190">
                  <c:v>-5.47</c:v>
                </c:pt>
                <c:pt idx="191">
                  <c:v>5.2</c:v>
                </c:pt>
                <c:pt idx="192">
                  <c:v>4.43</c:v>
                </c:pt>
                <c:pt idx="193">
                  <c:v>-9.7100000000000009</c:v>
                </c:pt>
                <c:pt idx="194">
                  <c:v>-2.29</c:v>
                </c:pt>
                <c:pt idx="195">
                  <c:v>7.41</c:v>
                </c:pt>
                <c:pt idx="196">
                  <c:v>-0.25</c:v>
                </c:pt>
                <c:pt idx="197">
                  <c:v>8.24</c:v>
                </c:pt>
                <c:pt idx="198">
                  <c:v>-2.02</c:v>
                </c:pt>
                <c:pt idx="199">
                  <c:v>1.66</c:v>
                </c:pt>
                <c:pt idx="200">
                  <c:v>5.63</c:v>
                </c:pt>
                <c:pt idx="201">
                  <c:v>0.91</c:v>
                </c:pt>
                <c:pt idx="202">
                  <c:v>-0.18</c:v>
                </c:pt>
                <c:pt idx="203">
                  <c:v>-0.08</c:v>
                </c:pt>
                <c:pt idx="204">
                  <c:v>7.28</c:v>
                </c:pt>
                <c:pt idx="205">
                  <c:v>-1.22</c:v>
                </c:pt>
                <c:pt idx="206">
                  <c:v>0.88</c:v>
                </c:pt>
                <c:pt idx="207">
                  <c:v>-0.98</c:v>
                </c:pt>
                <c:pt idx="208">
                  <c:v>-0.45</c:v>
                </c:pt>
                <c:pt idx="209">
                  <c:v>3.95</c:v>
                </c:pt>
                <c:pt idx="210">
                  <c:v>1.9</c:v>
                </c:pt>
                <c:pt idx="211">
                  <c:v>-1.4</c:v>
                </c:pt>
                <c:pt idx="212">
                  <c:v>4.37</c:v>
                </c:pt>
                <c:pt idx="213">
                  <c:v>0.51</c:v>
                </c:pt>
                <c:pt idx="214">
                  <c:v>-0.27</c:v>
                </c:pt>
                <c:pt idx="215">
                  <c:v>3.35</c:v>
                </c:pt>
                <c:pt idx="216">
                  <c:v>-1.47</c:v>
                </c:pt>
                <c:pt idx="217">
                  <c:v>2.93</c:v>
                </c:pt>
                <c:pt idx="218">
                  <c:v>0.81</c:v>
                </c:pt>
                <c:pt idx="219">
                  <c:v>-0.37</c:v>
                </c:pt>
                <c:pt idx="220">
                  <c:v>-1.64</c:v>
                </c:pt>
                <c:pt idx="221">
                  <c:v>7.71</c:v>
                </c:pt>
                <c:pt idx="222">
                  <c:v>2.0499999999999998</c:v>
                </c:pt>
                <c:pt idx="223">
                  <c:v>-0.71</c:v>
                </c:pt>
                <c:pt idx="224">
                  <c:v>2.98</c:v>
                </c:pt>
                <c:pt idx="225">
                  <c:v>1.99</c:v>
                </c:pt>
                <c:pt idx="226">
                  <c:v>-8.68</c:v>
                </c:pt>
                <c:pt idx="227">
                  <c:v>2.2599999999999998</c:v>
                </c:pt>
                <c:pt idx="228">
                  <c:v>1.76</c:v>
                </c:pt>
                <c:pt idx="229">
                  <c:v>0.05</c:v>
                </c:pt>
                <c:pt idx="230">
                  <c:v>4.0599999999999996</c:v>
                </c:pt>
                <c:pt idx="231">
                  <c:v>7.26</c:v>
                </c:pt>
                <c:pt idx="232">
                  <c:v>2.65</c:v>
                </c:pt>
                <c:pt idx="233">
                  <c:v>4.41</c:v>
                </c:pt>
                <c:pt idx="234">
                  <c:v>6.8</c:v>
                </c:pt>
                <c:pt idx="235">
                  <c:v>-1.5</c:v>
                </c:pt>
                <c:pt idx="236">
                  <c:v>4.3</c:v>
                </c:pt>
                <c:pt idx="237">
                  <c:v>-9.26</c:v>
                </c:pt>
                <c:pt idx="238">
                  <c:v>1.95</c:v>
                </c:pt>
                <c:pt idx="239">
                  <c:v>-1.44</c:v>
                </c:pt>
                <c:pt idx="240">
                  <c:v>-9.49</c:v>
                </c:pt>
                <c:pt idx="241">
                  <c:v>0.59</c:v>
                </c:pt>
                <c:pt idx="242">
                  <c:v>2.16</c:v>
                </c:pt>
                <c:pt idx="243">
                  <c:v>7.27</c:v>
                </c:pt>
                <c:pt idx="244">
                  <c:v>4.3899999999999997</c:v>
                </c:pt>
                <c:pt idx="245">
                  <c:v>24.2</c:v>
                </c:pt>
                <c:pt idx="246">
                  <c:v>5.35</c:v>
                </c:pt>
                <c:pt idx="247">
                  <c:v>6.64</c:v>
                </c:pt>
                <c:pt idx="248">
                  <c:v>2.4300000000000002</c:v>
                </c:pt>
                <c:pt idx="249">
                  <c:v>-4.43</c:v>
                </c:pt>
                <c:pt idx="250">
                  <c:v>7.79</c:v>
                </c:pt>
                <c:pt idx="251">
                  <c:v>8.85</c:v>
                </c:pt>
                <c:pt idx="252">
                  <c:v>1.4</c:v>
                </c:pt>
                <c:pt idx="253">
                  <c:v>6.41</c:v>
                </c:pt>
                <c:pt idx="254">
                  <c:v>-1.34</c:v>
                </c:pt>
                <c:pt idx="255">
                  <c:v>1.68</c:v>
                </c:pt>
                <c:pt idx="256">
                  <c:v>1.75</c:v>
                </c:pt>
                <c:pt idx="257">
                  <c:v>6.09</c:v>
                </c:pt>
                <c:pt idx="258">
                  <c:v>-3.93</c:v>
                </c:pt>
                <c:pt idx="259">
                  <c:v>-3.35</c:v>
                </c:pt>
                <c:pt idx="260">
                  <c:v>12.44</c:v>
                </c:pt>
                <c:pt idx="261">
                  <c:v>9.69</c:v>
                </c:pt>
                <c:pt idx="262">
                  <c:v>-0.5</c:v>
                </c:pt>
                <c:pt idx="263">
                  <c:v>-2.74</c:v>
                </c:pt>
                <c:pt idx="264">
                  <c:v>2.11</c:v>
                </c:pt>
                <c:pt idx="265">
                  <c:v>7.27</c:v>
                </c:pt>
                <c:pt idx="266">
                  <c:v>1.21</c:v>
                </c:pt>
                <c:pt idx="267">
                  <c:v>5.78</c:v>
                </c:pt>
                <c:pt idx="268">
                  <c:v>0.66</c:v>
                </c:pt>
                <c:pt idx="269">
                  <c:v>0.83</c:v>
                </c:pt>
                <c:pt idx="270">
                  <c:v>-6.11</c:v>
                </c:pt>
                <c:pt idx="271">
                  <c:v>3.64</c:v>
                </c:pt>
                <c:pt idx="272">
                  <c:v>-1.06</c:v>
                </c:pt>
                <c:pt idx="273">
                  <c:v>-0.52</c:v>
                </c:pt>
                <c:pt idx="274">
                  <c:v>-11.21</c:v>
                </c:pt>
                <c:pt idx="275">
                  <c:v>-4.04</c:v>
                </c:pt>
                <c:pt idx="276">
                  <c:v>10.44</c:v>
                </c:pt>
                <c:pt idx="277">
                  <c:v>-2.35</c:v>
                </c:pt>
                <c:pt idx="278">
                  <c:v>11.13</c:v>
                </c:pt>
                <c:pt idx="279">
                  <c:v>-5.25</c:v>
                </c:pt>
                <c:pt idx="280">
                  <c:v>-8.94</c:v>
                </c:pt>
                <c:pt idx="281">
                  <c:v>-4.1100000000000003</c:v>
                </c:pt>
                <c:pt idx="282">
                  <c:v>5.23</c:v>
                </c:pt>
                <c:pt idx="283">
                  <c:v>-2.59</c:v>
                </c:pt>
                <c:pt idx="284">
                  <c:v>-18.39</c:v>
                </c:pt>
                <c:pt idx="285">
                  <c:v>-5.46</c:v>
                </c:pt>
                <c:pt idx="286">
                  <c:v>-3.98</c:v>
                </c:pt>
                <c:pt idx="287">
                  <c:v>16.29</c:v>
                </c:pt>
                <c:pt idx="288">
                  <c:v>4.8499999999999996</c:v>
                </c:pt>
                <c:pt idx="289">
                  <c:v>13.46</c:v>
                </c:pt>
                <c:pt idx="290">
                  <c:v>-13.46</c:v>
                </c:pt>
                <c:pt idx="291">
                  <c:v>2.27</c:v>
                </c:pt>
                <c:pt idx="292">
                  <c:v>6.67</c:v>
                </c:pt>
                <c:pt idx="293">
                  <c:v>16.149999999999999</c:v>
                </c:pt>
                <c:pt idx="294">
                  <c:v>1.98</c:v>
                </c:pt>
                <c:pt idx="295">
                  <c:v>9.64</c:v>
                </c:pt>
                <c:pt idx="296">
                  <c:v>3.08</c:v>
                </c:pt>
                <c:pt idx="297">
                  <c:v>-0.49</c:v>
                </c:pt>
                <c:pt idx="298">
                  <c:v>-0.5</c:v>
                </c:pt>
                <c:pt idx="299">
                  <c:v>-7.53</c:v>
                </c:pt>
                <c:pt idx="300">
                  <c:v>-1.17</c:v>
                </c:pt>
                <c:pt idx="301">
                  <c:v>0.33</c:v>
                </c:pt>
                <c:pt idx="302">
                  <c:v>-5.91</c:v>
                </c:pt>
                <c:pt idx="303">
                  <c:v>-1.08</c:v>
                </c:pt>
                <c:pt idx="304">
                  <c:v>13.86</c:v>
                </c:pt>
                <c:pt idx="305">
                  <c:v>8.9700000000000006</c:v>
                </c:pt>
                <c:pt idx="306">
                  <c:v>5.72</c:v>
                </c:pt>
                <c:pt idx="307">
                  <c:v>0.12</c:v>
                </c:pt>
                <c:pt idx="308">
                  <c:v>-1.64</c:v>
                </c:pt>
                <c:pt idx="309">
                  <c:v>1.55</c:v>
                </c:pt>
                <c:pt idx="310">
                  <c:v>-2.82</c:v>
                </c:pt>
                <c:pt idx="311">
                  <c:v>-2.95</c:v>
                </c:pt>
                <c:pt idx="312">
                  <c:v>9.33</c:v>
                </c:pt>
                <c:pt idx="313">
                  <c:v>-2.96</c:v>
                </c:pt>
                <c:pt idx="314">
                  <c:v>0.89</c:v>
                </c:pt>
                <c:pt idx="315">
                  <c:v>5.89</c:v>
                </c:pt>
                <c:pt idx="316">
                  <c:v>-2.92</c:v>
                </c:pt>
                <c:pt idx="317">
                  <c:v>-3.37</c:v>
                </c:pt>
                <c:pt idx="318">
                  <c:v>-9.18</c:v>
                </c:pt>
                <c:pt idx="319">
                  <c:v>-1.4</c:v>
                </c:pt>
                <c:pt idx="320">
                  <c:v>-4.57</c:v>
                </c:pt>
                <c:pt idx="321">
                  <c:v>-0.69</c:v>
                </c:pt>
                <c:pt idx="322">
                  <c:v>-1.79</c:v>
                </c:pt>
                <c:pt idx="323">
                  <c:v>11.64</c:v>
                </c:pt>
                <c:pt idx="324">
                  <c:v>-6.24</c:v>
                </c:pt>
                <c:pt idx="325">
                  <c:v>8.52</c:v>
                </c:pt>
                <c:pt idx="326">
                  <c:v>-5.0199999999999996</c:v>
                </c:pt>
                <c:pt idx="327">
                  <c:v>-15.78</c:v>
                </c:pt>
                <c:pt idx="328">
                  <c:v>6.37</c:v>
                </c:pt>
                <c:pt idx="329">
                  <c:v>5.85</c:v>
                </c:pt>
                <c:pt idx="330">
                  <c:v>-1.1000000000000001</c:v>
                </c:pt>
                <c:pt idx="331">
                  <c:v>0.37</c:v>
                </c:pt>
                <c:pt idx="332">
                  <c:v>-5.51</c:v>
                </c:pt>
                <c:pt idx="333">
                  <c:v>-7.89</c:v>
                </c:pt>
                <c:pt idx="334">
                  <c:v>-4.21</c:v>
                </c:pt>
                <c:pt idx="335">
                  <c:v>-4.03</c:v>
                </c:pt>
                <c:pt idx="336">
                  <c:v>-6.82</c:v>
                </c:pt>
                <c:pt idx="337">
                  <c:v>-2.29</c:v>
                </c:pt>
                <c:pt idx="338">
                  <c:v>9.86</c:v>
                </c:pt>
                <c:pt idx="339">
                  <c:v>-6.01</c:v>
                </c:pt>
                <c:pt idx="340">
                  <c:v>-3.73</c:v>
                </c:pt>
                <c:pt idx="341">
                  <c:v>34.01</c:v>
                </c:pt>
                <c:pt idx="342">
                  <c:v>5.62</c:v>
                </c:pt>
                <c:pt idx="343">
                  <c:v>5.19</c:v>
                </c:pt>
                <c:pt idx="344">
                  <c:v>6.88</c:v>
                </c:pt>
                <c:pt idx="345">
                  <c:v>9.67</c:v>
                </c:pt>
                <c:pt idx="346">
                  <c:v>8.76</c:v>
                </c:pt>
                <c:pt idx="347">
                  <c:v>-2.52</c:v>
                </c:pt>
                <c:pt idx="348">
                  <c:v>-3.88</c:v>
                </c:pt>
                <c:pt idx="349">
                  <c:v>-0.93</c:v>
                </c:pt>
                <c:pt idx="350">
                  <c:v>5.05</c:v>
                </c:pt>
                <c:pt idx="351">
                  <c:v>3.53</c:v>
                </c:pt>
                <c:pt idx="352">
                  <c:v>0.47</c:v>
                </c:pt>
                <c:pt idx="353">
                  <c:v>18.8</c:v>
                </c:pt>
                <c:pt idx="354">
                  <c:v>11.83</c:v>
                </c:pt>
                <c:pt idx="355">
                  <c:v>2.5299999999999998</c:v>
                </c:pt>
                <c:pt idx="356">
                  <c:v>-3.51</c:v>
                </c:pt>
                <c:pt idx="357">
                  <c:v>-0.77</c:v>
                </c:pt>
                <c:pt idx="358">
                  <c:v>3.49</c:v>
                </c:pt>
                <c:pt idx="359">
                  <c:v>-1.52</c:v>
                </c:pt>
                <c:pt idx="360">
                  <c:v>-3.02</c:v>
                </c:pt>
                <c:pt idx="361">
                  <c:v>2.62</c:v>
                </c:pt>
                <c:pt idx="362">
                  <c:v>-1.43</c:v>
                </c:pt>
                <c:pt idx="363">
                  <c:v>3.77</c:v>
                </c:pt>
                <c:pt idx="364">
                  <c:v>7.34</c:v>
                </c:pt>
                <c:pt idx="365">
                  <c:v>5.39</c:v>
                </c:pt>
                <c:pt idx="366">
                  <c:v>-1.67</c:v>
                </c:pt>
                <c:pt idx="367">
                  <c:v>0.09</c:v>
                </c:pt>
                <c:pt idx="368">
                  <c:v>-0.06</c:v>
                </c:pt>
                <c:pt idx="369">
                  <c:v>1.39</c:v>
                </c:pt>
                <c:pt idx="370">
                  <c:v>8.69</c:v>
                </c:pt>
                <c:pt idx="371">
                  <c:v>-0.8</c:v>
                </c:pt>
                <c:pt idx="372">
                  <c:v>0.05</c:v>
                </c:pt>
                <c:pt idx="373">
                  <c:v>4.78</c:v>
                </c:pt>
                <c:pt idx="374">
                  <c:v>-1.81</c:v>
                </c:pt>
                <c:pt idx="375">
                  <c:v>8.17</c:v>
                </c:pt>
                <c:pt idx="376">
                  <c:v>3.08</c:v>
                </c:pt>
                <c:pt idx="377">
                  <c:v>-1.72</c:v>
                </c:pt>
                <c:pt idx="378">
                  <c:v>2.31</c:v>
                </c:pt>
                <c:pt idx="379">
                  <c:v>9.66</c:v>
                </c:pt>
                <c:pt idx="380">
                  <c:v>9</c:v>
                </c:pt>
                <c:pt idx="381">
                  <c:v>12.3</c:v>
                </c:pt>
                <c:pt idx="382">
                  <c:v>-0.49</c:v>
                </c:pt>
                <c:pt idx="383">
                  <c:v>8.94</c:v>
                </c:pt>
                <c:pt idx="384">
                  <c:v>17.75</c:v>
                </c:pt>
                <c:pt idx="385">
                  <c:v>0.91</c:v>
                </c:pt>
                <c:pt idx="386">
                  <c:v>-22.79</c:v>
                </c:pt>
                <c:pt idx="387">
                  <c:v>2.2999999999999998</c:v>
                </c:pt>
                <c:pt idx="388">
                  <c:v>3.99</c:v>
                </c:pt>
                <c:pt idx="389">
                  <c:v>9.16</c:v>
                </c:pt>
                <c:pt idx="390">
                  <c:v>2.63</c:v>
                </c:pt>
                <c:pt idx="391">
                  <c:v>11.38</c:v>
                </c:pt>
                <c:pt idx="392">
                  <c:v>2.82</c:v>
                </c:pt>
                <c:pt idx="393">
                  <c:v>0.17</c:v>
                </c:pt>
                <c:pt idx="394">
                  <c:v>19.95</c:v>
                </c:pt>
                <c:pt idx="395">
                  <c:v>1.82</c:v>
                </c:pt>
                <c:pt idx="396">
                  <c:v>12.13</c:v>
                </c:pt>
                <c:pt idx="397">
                  <c:v>-1.01</c:v>
                </c:pt>
                <c:pt idx="398">
                  <c:v>-7.04</c:v>
                </c:pt>
                <c:pt idx="399">
                  <c:v>6.87</c:v>
                </c:pt>
                <c:pt idx="400">
                  <c:v>9.94</c:v>
                </c:pt>
                <c:pt idx="401">
                  <c:v>19.559999999999999</c:v>
                </c:pt>
                <c:pt idx="402">
                  <c:v>-2.4900000000000002</c:v>
                </c:pt>
                <c:pt idx="403">
                  <c:v>-24.76</c:v>
                </c:pt>
                <c:pt idx="404">
                  <c:v>6.22</c:v>
                </c:pt>
                <c:pt idx="405">
                  <c:v>5.88</c:v>
                </c:pt>
                <c:pt idx="406">
                  <c:v>1.94</c:v>
                </c:pt>
                <c:pt idx="407">
                  <c:v>13.17</c:v>
                </c:pt>
                <c:pt idx="408">
                  <c:v>13.07</c:v>
                </c:pt>
                <c:pt idx="409">
                  <c:v>2.09</c:v>
                </c:pt>
                <c:pt idx="410">
                  <c:v>11.38</c:v>
                </c:pt>
                <c:pt idx="411">
                  <c:v>6.08</c:v>
                </c:pt>
                <c:pt idx="412">
                  <c:v>-7.31</c:v>
                </c:pt>
                <c:pt idx="413">
                  <c:v>0.37</c:v>
                </c:pt>
                <c:pt idx="414">
                  <c:v>1.42</c:v>
                </c:pt>
                <c:pt idx="415">
                  <c:v>8.5500000000000007</c:v>
                </c:pt>
                <c:pt idx="416">
                  <c:v>6.24</c:v>
                </c:pt>
                <c:pt idx="417">
                  <c:v>2.27</c:v>
                </c:pt>
                <c:pt idx="418">
                  <c:v>-2.14</c:v>
                </c:pt>
                <c:pt idx="419">
                  <c:v>-3.07</c:v>
                </c:pt>
                <c:pt idx="420">
                  <c:v>-0.39</c:v>
                </c:pt>
                <c:pt idx="421">
                  <c:v>-4.2</c:v>
                </c:pt>
                <c:pt idx="422">
                  <c:v>9.42</c:v>
                </c:pt>
                <c:pt idx="423">
                  <c:v>-0.08</c:v>
                </c:pt>
                <c:pt idx="424">
                  <c:v>-1.68</c:v>
                </c:pt>
                <c:pt idx="425">
                  <c:v>-3.53</c:v>
                </c:pt>
                <c:pt idx="426">
                  <c:v>-2.42</c:v>
                </c:pt>
                <c:pt idx="427">
                  <c:v>-1.29</c:v>
                </c:pt>
                <c:pt idx="428">
                  <c:v>8.34</c:v>
                </c:pt>
                <c:pt idx="429">
                  <c:v>-3.84</c:v>
                </c:pt>
                <c:pt idx="430">
                  <c:v>-2.9</c:v>
                </c:pt>
                <c:pt idx="431">
                  <c:v>-1.08</c:v>
                </c:pt>
                <c:pt idx="432">
                  <c:v>5.99</c:v>
                </c:pt>
                <c:pt idx="433">
                  <c:v>4.0199999999999996</c:v>
                </c:pt>
                <c:pt idx="434">
                  <c:v>12.75</c:v>
                </c:pt>
                <c:pt idx="435">
                  <c:v>10.98</c:v>
                </c:pt>
                <c:pt idx="436">
                  <c:v>4.22</c:v>
                </c:pt>
                <c:pt idx="437">
                  <c:v>4</c:v>
                </c:pt>
                <c:pt idx="438">
                  <c:v>4.95</c:v>
                </c:pt>
                <c:pt idx="439">
                  <c:v>2.59</c:v>
                </c:pt>
                <c:pt idx="440">
                  <c:v>9.7899999999999991</c:v>
                </c:pt>
                <c:pt idx="441">
                  <c:v>9.15</c:v>
                </c:pt>
                <c:pt idx="442">
                  <c:v>4.7699999999999996</c:v>
                </c:pt>
                <c:pt idx="443">
                  <c:v>1.24</c:v>
                </c:pt>
                <c:pt idx="444">
                  <c:v>-1.92</c:v>
                </c:pt>
                <c:pt idx="445">
                  <c:v>3.88</c:v>
                </c:pt>
                <c:pt idx="446">
                  <c:v>1.95</c:v>
                </c:pt>
                <c:pt idx="447">
                  <c:v>3.21</c:v>
                </c:pt>
                <c:pt idx="448">
                  <c:v>-4.25</c:v>
                </c:pt>
                <c:pt idx="449">
                  <c:v>2.31</c:v>
                </c:pt>
                <c:pt idx="450">
                  <c:v>-7.78</c:v>
                </c:pt>
                <c:pt idx="451">
                  <c:v>-0.02</c:v>
                </c:pt>
                <c:pt idx="452">
                  <c:v>-2.8</c:v>
                </c:pt>
                <c:pt idx="453">
                  <c:v>-5.35</c:v>
                </c:pt>
                <c:pt idx="454">
                  <c:v>0.96</c:v>
                </c:pt>
                <c:pt idx="455">
                  <c:v>-5.18</c:v>
                </c:pt>
                <c:pt idx="456">
                  <c:v>7.04</c:v>
                </c:pt>
                <c:pt idx="457">
                  <c:v>-0.13</c:v>
                </c:pt>
                <c:pt idx="458">
                  <c:v>-2.38</c:v>
                </c:pt>
                <c:pt idx="459">
                  <c:v>-3.88</c:v>
                </c:pt>
                <c:pt idx="460">
                  <c:v>2.12</c:v>
                </c:pt>
                <c:pt idx="461">
                  <c:v>17.95</c:v>
                </c:pt>
                <c:pt idx="462">
                  <c:v>2.39</c:v>
                </c:pt>
                <c:pt idx="463">
                  <c:v>-4.5199999999999996</c:v>
                </c:pt>
                <c:pt idx="464">
                  <c:v>-1.46</c:v>
                </c:pt>
                <c:pt idx="465">
                  <c:v>4.3499999999999996</c:v>
                </c:pt>
                <c:pt idx="466">
                  <c:v>-0.42</c:v>
                </c:pt>
                <c:pt idx="467">
                  <c:v>0.91</c:v>
                </c:pt>
                <c:pt idx="468">
                  <c:v>-1.86</c:v>
                </c:pt>
                <c:pt idx="469">
                  <c:v>-4.41</c:v>
                </c:pt>
                <c:pt idx="470">
                  <c:v>4.75</c:v>
                </c:pt>
                <c:pt idx="471">
                  <c:v>5.52</c:v>
                </c:pt>
                <c:pt idx="472">
                  <c:v>3.67</c:v>
                </c:pt>
                <c:pt idx="473">
                  <c:v>3.86</c:v>
                </c:pt>
                <c:pt idx="474">
                  <c:v>8.32</c:v>
                </c:pt>
                <c:pt idx="475">
                  <c:v>5.76</c:v>
                </c:pt>
                <c:pt idx="476">
                  <c:v>0.81</c:v>
                </c:pt>
                <c:pt idx="477">
                  <c:v>4.96</c:v>
                </c:pt>
                <c:pt idx="478">
                  <c:v>3.15</c:v>
                </c:pt>
                <c:pt idx="479">
                  <c:v>-5.57</c:v>
                </c:pt>
                <c:pt idx="480">
                  <c:v>2.13</c:v>
                </c:pt>
                <c:pt idx="481">
                  <c:v>-7.78</c:v>
                </c:pt>
                <c:pt idx="482">
                  <c:v>5.04</c:v>
                </c:pt>
                <c:pt idx="483">
                  <c:v>0.36</c:v>
                </c:pt>
                <c:pt idx="484">
                  <c:v>-2.88</c:v>
                </c:pt>
                <c:pt idx="485">
                  <c:v>9.44</c:v>
                </c:pt>
                <c:pt idx="486">
                  <c:v>7.45</c:v>
                </c:pt>
                <c:pt idx="487">
                  <c:v>3.13</c:v>
                </c:pt>
                <c:pt idx="488">
                  <c:v>3.41</c:v>
                </c:pt>
                <c:pt idx="489">
                  <c:v>-0.95</c:v>
                </c:pt>
                <c:pt idx="490">
                  <c:v>3.08</c:v>
                </c:pt>
                <c:pt idx="491">
                  <c:v>2.79</c:v>
                </c:pt>
                <c:pt idx="492">
                  <c:v>-4.37</c:v>
                </c:pt>
                <c:pt idx="493">
                  <c:v>-0.82</c:v>
                </c:pt>
                <c:pt idx="494">
                  <c:v>-10.45</c:v>
                </c:pt>
                <c:pt idx="495">
                  <c:v>-1.58</c:v>
                </c:pt>
                <c:pt idx="496">
                  <c:v>1.1299999999999999</c:v>
                </c:pt>
                <c:pt idx="497">
                  <c:v>6.71</c:v>
                </c:pt>
                <c:pt idx="498">
                  <c:v>7.83</c:v>
                </c:pt>
                <c:pt idx="499">
                  <c:v>5.07</c:v>
                </c:pt>
                <c:pt idx="500">
                  <c:v>0.05</c:v>
                </c:pt>
                <c:pt idx="501">
                  <c:v>-3.69</c:v>
                </c:pt>
                <c:pt idx="502">
                  <c:v>6.24</c:v>
                </c:pt>
                <c:pt idx="503">
                  <c:v>-0.14000000000000001</c:v>
                </c:pt>
                <c:pt idx="504">
                  <c:v>-0.17</c:v>
                </c:pt>
                <c:pt idx="505">
                  <c:v>-4.45</c:v>
                </c:pt>
                <c:pt idx="506">
                  <c:v>1.75</c:v>
                </c:pt>
                <c:pt idx="507">
                  <c:v>-0.2</c:v>
                </c:pt>
                <c:pt idx="508">
                  <c:v>1.24</c:v>
                </c:pt>
                <c:pt idx="509">
                  <c:v>3.03</c:v>
                </c:pt>
                <c:pt idx="510">
                  <c:v>0.9</c:v>
                </c:pt>
                <c:pt idx="511">
                  <c:v>0.1</c:v>
                </c:pt>
                <c:pt idx="512">
                  <c:v>3.14</c:v>
                </c:pt>
                <c:pt idx="513">
                  <c:v>6.63</c:v>
                </c:pt>
                <c:pt idx="514">
                  <c:v>-0.13</c:v>
                </c:pt>
                <c:pt idx="515">
                  <c:v>5.44</c:v>
                </c:pt>
                <c:pt idx="516">
                  <c:v>1.58</c:v>
                </c:pt>
                <c:pt idx="517">
                  <c:v>1.92</c:v>
                </c:pt>
                <c:pt idx="518">
                  <c:v>-4.72</c:v>
                </c:pt>
                <c:pt idx="519">
                  <c:v>2.97</c:v>
                </c:pt>
                <c:pt idx="520">
                  <c:v>4.3899999999999997</c:v>
                </c:pt>
                <c:pt idx="521">
                  <c:v>-4.93</c:v>
                </c:pt>
                <c:pt idx="522">
                  <c:v>1.1299999999999999</c:v>
                </c:pt>
                <c:pt idx="523">
                  <c:v>4.3600000000000003</c:v>
                </c:pt>
                <c:pt idx="524">
                  <c:v>-3.42</c:v>
                </c:pt>
                <c:pt idx="525">
                  <c:v>3.79</c:v>
                </c:pt>
                <c:pt idx="526">
                  <c:v>0.6</c:v>
                </c:pt>
                <c:pt idx="527">
                  <c:v>-7.04</c:v>
                </c:pt>
                <c:pt idx="528">
                  <c:v>-5.08</c:v>
                </c:pt>
                <c:pt idx="529">
                  <c:v>0.72</c:v>
                </c:pt>
                <c:pt idx="530">
                  <c:v>2.39</c:v>
                </c:pt>
                <c:pt idx="531">
                  <c:v>3.58</c:v>
                </c:pt>
                <c:pt idx="532">
                  <c:v>3.85</c:v>
                </c:pt>
                <c:pt idx="533">
                  <c:v>7.74</c:v>
                </c:pt>
                <c:pt idx="534">
                  <c:v>12.79</c:v>
                </c:pt>
                <c:pt idx="535">
                  <c:v>15.9</c:v>
                </c:pt>
                <c:pt idx="536">
                  <c:v>10.8</c:v>
                </c:pt>
                <c:pt idx="537">
                  <c:v>0.32</c:v>
                </c:pt>
                <c:pt idx="538">
                  <c:v>-5.82</c:v>
                </c:pt>
                <c:pt idx="539">
                  <c:v>3.01</c:v>
                </c:pt>
                <c:pt idx="540">
                  <c:v>2.57</c:v>
                </c:pt>
                <c:pt idx="541">
                  <c:v>1.19</c:v>
                </c:pt>
                <c:pt idx="542">
                  <c:v>6.79</c:v>
                </c:pt>
                <c:pt idx="543">
                  <c:v>-5.09</c:v>
                </c:pt>
                <c:pt idx="544">
                  <c:v>3.47</c:v>
                </c:pt>
                <c:pt idx="545">
                  <c:v>24.78</c:v>
                </c:pt>
                <c:pt idx="546">
                  <c:v>1.33</c:v>
                </c:pt>
                <c:pt idx="547">
                  <c:v>-0.62</c:v>
                </c:pt>
                <c:pt idx="548">
                  <c:v>0.99</c:v>
                </c:pt>
                <c:pt idx="549">
                  <c:v>2.9</c:v>
                </c:pt>
                <c:pt idx="550">
                  <c:v>0.25</c:v>
                </c:pt>
                <c:pt idx="551">
                  <c:v>6.84</c:v>
                </c:pt>
                <c:pt idx="552">
                  <c:v>-2.56</c:v>
                </c:pt>
                <c:pt idx="553">
                  <c:v>6.36</c:v>
                </c:pt>
                <c:pt idx="554">
                  <c:v>3.87</c:v>
                </c:pt>
                <c:pt idx="555">
                  <c:v>10.81</c:v>
                </c:pt>
                <c:pt idx="556">
                  <c:v>6.83</c:v>
                </c:pt>
                <c:pt idx="557">
                  <c:v>6.64</c:v>
                </c:pt>
                <c:pt idx="558">
                  <c:v>-1.63</c:v>
                </c:pt>
                <c:pt idx="559">
                  <c:v>8.9499999999999993</c:v>
                </c:pt>
                <c:pt idx="560">
                  <c:v>4.01</c:v>
                </c:pt>
                <c:pt idx="561">
                  <c:v>5.5</c:v>
                </c:pt>
                <c:pt idx="562">
                  <c:v>2.0299999999999998</c:v>
                </c:pt>
                <c:pt idx="563">
                  <c:v>7.81</c:v>
                </c:pt>
                <c:pt idx="564">
                  <c:v>13.54</c:v>
                </c:pt>
                <c:pt idx="565">
                  <c:v>3.33</c:v>
                </c:pt>
                <c:pt idx="566">
                  <c:v>5.08</c:v>
                </c:pt>
                <c:pt idx="567">
                  <c:v>7.0000000000000007E-2</c:v>
                </c:pt>
                <c:pt idx="568">
                  <c:v>0.74</c:v>
                </c:pt>
                <c:pt idx="569">
                  <c:v>4.84</c:v>
                </c:pt>
                <c:pt idx="570">
                  <c:v>-1.37</c:v>
                </c:pt>
                <c:pt idx="571">
                  <c:v>-4.08</c:v>
                </c:pt>
                <c:pt idx="572">
                  <c:v>1.55</c:v>
                </c:pt>
                <c:pt idx="573">
                  <c:v>-3.68</c:v>
                </c:pt>
                <c:pt idx="574">
                  <c:v>-0.9</c:v>
                </c:pt>
                <c:pt idx="575">
                  <c:v>0.66</c:v>
                </c:pt>
                <c:pt idx="576">
                  <c:v>6.91</c:v>
                </c:pt>
                <c:pt idx="577">
                  <c:v>-0.45</c:v>
                </c:pt>
                <c:pt idx="578">
                  <c:v>1.5</c:v>
                </c:pt>
                <c:pt idx="579">
                  <c:v>-8.35</c:v>
                </c:pt>
                <c:pt idx="580">
                  <c:v>0.72</c:v>
                </c:pt>
                <c:pt idx="581">
                  <c:v>3.87</c:v>
                </c:pt>
                <c:pt idx="582">
                  <c:v>3.55</c:v>
                </c:pt>
                <c:pt idx="583">
                  <c:v>2.46</c:v>
                </c:pt>
                <c:pt idx="584">
                  <c:v>1.23</c:v>
                </c:pt>
                <c:pt idx="585">
                  <c:v>2.16</c:v>
                </c:pt>
                <c:pt idx="586">
                  <c:v>9.82</c:v>
                </c:pt>
                <c:pt idx="587">
                  <c:v>9.85</c:v>
                </c:pt>
                <c:pt idx="588">
                  <c:v>5.31</c:v>
                </c:pt>
                <c:pt idx="589">
                  <c:v>1.48</c:v>
                </c:pt>
                <c:pt idx="590">
                  <c:v>-5.61</c:v>
                </c:pt>
                <c:pt idx="591">
                  <c:v>2.52</c:v>
                </c:pt>
                <c:pt idx="592">
                  <c:v>4.3899999999999997</c:v>
                </c:pt>
                <c:pt idx="593">
                  <c:v>9.49</c:v>
                </c:pt>
                <c:pt idx="594">
                  <c:v>5.26</c:v>
                </c:pt>
                <c:pt idx="595">
                  <c:v>0.5</c:v>
                </c:pt>
                <c:pt idx="596">
                  <c:v>3.39</c:v>
                </c:pt>
                <c:pt idx="597">
                  <c:v>6.83</c:v>
                </c:pt>
                <c:pt idx="598">
                  <c:v>-2.39</c:v>
                </c:pt>
                <c:pt idx="599">
                  <c:v>-3.2</c:v>
                </c:pt>
                <c:pt idx="600">
                  <c:v>4.1100000000000003</c:v>
                </c:pt>
                <c:pt idx="601">
                  <c:v>2.1</c:v>
                </c:pt>
                <c:pt idx="602">
                  <c:v>-7.81</c:v>
                </c:pt>
                <c:pt idx="603">
                  <c:v>6.52</c:v>
                </c:pt>
                <c:pt idx="604">
                  <c:v>-0.4</c:v>
                </c:pt>
                <c:pt idx="605">
                  <c:v>7.97</c:v>
                </c:pt>
                <c:pt idx="606">
                  <c:v>-9</c:v>
                </c:pt>
                <c:pt idx="607">
                  <c:v>-4.13</c:v>
                </c:pt>
                <c:pt idx="608">
                  <c:v>-0.81</c:v>
                </c:pt>
                <c:pt idx="609">
                  <c:v>3.83</c:v>
                </c:pt>
                <c:pt idx="610">
                  <c:v>3.35</c:v>
                </c:pt>
                <c:pt idx="611">
                  <c:v>4.54</c:v>
                </c:pt>
                <c:pt idx="612">
                  <c:v>7.41</c:v>
                </c:pt>
                <c:pt idx="613">
                  <c:v>12.56</c:v>
                </c:pt>
                <c:pt idx="614">
                  <c:v>0.8</c:v>
                </c:pt>
                <c:pt idx="615">
                  <c:v>5.54</c:v>
                </c:pt>
                <c:pt idx="616">
                  <c:v>8.57</c:v>
                </c:pt>
                <c:pt idx="617">
                  <c:v>-4.04</c:v>
                </c:pt>
                <c:pt idx="618">
                  <c:v>7.88</c:v>
                </c:pt>
                <c:pt idx="619">
                  <c:v>3.82</c:v>
                </c:pt>
                <c:pt idx="620">
                  <c:v>1.91</c:v>
                </c:pt>
                <c:pt idx="621">
                  <c:v>-7.29</c:v>
                </c:pt>
                <c:pt idx="622">
                  <c:v>2.71</c:v>
                </c:pt>
                <c:pt idx="623">
                  <c:v>-4.4800000000000004</c:v>
                </c:pt>
                <c:pt idx="624">
                  <c:v>-24.19</c:v>
                </c:pt>
                <c:pt idx="625">
                  <c:v>8.34</c:v>
                </c:pt>
                <c:pt idx="626">
                  <c:v>6.81</c:v>
                </c:pt>
                <c:pt idx="627">
                  <c:v>17.28</c:v>
                </c:pt>
                <c:pt idx="628">
                  <c:v>6.51</c:v>
                </c:pt>
                <c:pt idx="629">
                  <c:v>18.420000000000002</c:v>
                </c:pt>
                <c:pt idx="630">
                  <c:v>-6.32</c:v>
                </c:pt>
                <c:pt idx="631">
                  <c:v>-0.99</c:v>
                </c:pt>
                <c:pt idx="632">
                  <c:v>14.76</c:v>
                </c:pt>
                <c:pt idx="633">
                  <c:v>0.03</c:v>
                </c:pt>
                <c:pt idx="634">
                  <c:v>3.95</c:v>
                </c:pt>
                <c:pt idx="635">
                  <c:v>2.21</c:v>
                </c:pt>
                <c:pt idx="636">
                  <c:v>2.17</c:v>
                </c:pt>
                <c:pt idx="637">
                  <c:v>-2.5299999999999998</c:v>
                </c:pt>
                <c:pt idx="638">
                  <c:v>2.02</c:v>
                </c:pt>
                <c:pt idx="639">
                  <c:v>14.4</c:v>
                </c:pt>
                <c:pt idx="640">
                  <c:v>25.3</c:v>
                </c:pt>
                <c:pt idx="641">
                  <c:v>12.27</c:v>
                </c:pt>
                <c:pt idx="642">
                  <c:v>4.59</c:v>
                </c:pt>
                <c:pt idx="643">
                  <c:v>-9.0500000000000007</c:v>
                </c:pt>
                <c:pt idx="644">
                  <c:v>-2.78</c:v>
                </c:pt>
                <c:pt idx="645">
                  <c:v>2.2999999999999998</c:v>
                </c:pt>
                <c:pt idx="646">
                  <c:v>3.54</c:v>
                </c:pt>
                <c:pt idx="647">
                  <c:v>-8.23</c:v>
                </c:pt>
                <c:pt idx="648">
                  <c:v>4.1399999999999997</c:v>
                </c:pt>
                <c:pt idx="649">
                  <c:v>-0.14000000000000001</c:v>
                </c:pt>
                <c:pt idx="650">
                  <c:v>-7.29</c:v>
                </c:pt>
                <c:pt idx="651">
                  <c:v>3.81</c:v>
                </c:pt>
                <c:pt idx="652">
                  <c:v>8.24</c:v>
                </c:pt>
                <c:pt idx="653">
                  <c:v>0.46</c:v>
                </c:pt>
                <c:pt idx="654">
                  <c:v>-21.72</c:v>
                </c:pt>
                <c:pt idx="655">
                  <c:v>0.51</c:v>
                </c:pt>
                <c:pt idx="656">
                  <c:v>7.77</c:v>
                </c:pt>
                <c:pt idx="657">
                  <c:v>4.3</c:v>
                </c:pt>
                <c:pt idx="658">
                  <c:v>7.27</c:v>
                </c:pt>
                <c:pt idx="659">
                  <c:v>-9.77</c:v>
                </c:pt>
                <c:pt idx="660">
                  <c:v>-5.92</c:v>
                </c:pt>
                <c:pt idx="661">
                  <c:v>-13.68</c:v>
                </c:pt>
                <c:pt idx="662">
                  <c:v>0.14000000000000001</c:v>
                </c:pt>
                <c:pt idx="663">
                  <c:v>15.23</c:v>
                </c:pt>
                <c:pt idx="664">
                  <c:v>6.77</c:v>
                </c:pt>
                <c:pt idx="665">
                  <c:v>3.53</c:v>
                </c:pt>
                <c:pt idx="666">
                  <c:v>0.14000000000000001</c:v>
                </c:pt>
                <c:pt idx="667">
                  <c:v>14.33</c:v>
                </c:pt>
                <c:pt idx="668">
                  <c:v>-6.47</c:v>
                </c:pt>
                <c:pt idx="669">
                  <c:v>-2.2400000000000002</c:v>
                </c:pt>
                <c:pt idx="670">
                  <c:v>-5.7</c:v>
                </c:pt>
                <c:pt idx="671">
                  <c:v>-14.98</c:v>
                </c:pt>
                <c:pt idx="672">
                  <c:v>3.17</c:v>
                </c:pt>
                <c:pt idx="673">
                  <c:v>-11.02</c:v>
                </c:pt>
                <c:pt idx="674">
                  <c:v>1.57</c:v>
                </c:pt>
                <c:pt idx="675">
                  <c:v>26.98</c:v>
                </c:pt>
                <c:pt idx="676">
                  <c:v>-11.41</c:v>
                </c:pt>
                <c:pt idx="677">
                  <c:v>1.94</c:v>
                </c:pt>
                <c:pt idx="678">
                  <c:v>-5.49</c:v>
                </c:pt>
                <c:pt idx="679">
                  <c:v>1</c:v>
                </c:pt>
                <c:pt idx="680">
                  <c:v>15.04</c:v>
                </c:pt>
                <c:pt idx="681">
                  <c:v>23.38</c:v>
                </c:pt>
                <c:pt idx="682">
                  <c:v>5.64</c:v>
                </c:pt>
                <c:pt idx="683">
                  <c:v>6.76</c:v>
                </c:pt>
                <c:pt idx="684">
                  <c:v>2.12</c:v>
                </c:pt>
                <c:pt idx="685">
                  <c:v>0.63</c:v>
                </c:pt>
                <c:pt idx="686">
                  <c:v>5.05</c:v>
                </c:pt>
                <c:pt idx="687">
                  <c:v>3.89</c:v>
                </c:pt>
                <c:pt idx="688">
                  <c:v>3.89</c:v>
                </c:pt>
                <c:pt idx="689">
                  <c:v>5.45</c:v>
                </c:pt>
                <c:pt idx="690">
                  <c:v>-2.5499999999999998</c:v>
                </c:pt>
                <c:pt idx="691">
                  <c:v>3.01</c:v>
                </c:pt>
                <c:pt idx="692">
                  <c:v>3.06</c:v>
                </c:pt>
                <c:pt idx="693">
                  <c:v>-1.1000000000000001</c:v>
                </c:pt>
                <c:pt idx="694">
                  <c:v>2.68</c:v>
                </c:pt>
                <c:pt idx="695">
                  <c:v>-5.47</c:v>
                </c:pt>
                <c:pt idx="696">
                  <c:v>-5.0199999999999996</c:v>
                </c:pt>
                <c:pt idx="697">
                  <c:v>4.22</c:v>
                </c:pt>
                <c:pt idx="698">
                  <c:v>-0.34</c:v>
                </c:pt>
                <c:pt idx="699">
                  <c:v>12.65</c:v>
                </c:pt>
                <c:pt idx="700">
                  <c:v>8.7200000000000006</c:v>
                </c:pt>
                <c:pt idx="701">
                  <c:v>-7.75</c:v>
                </c:pt>
                <c:pt idx="702">
                  <c:v>16.59</c:v>
                </c:pt>
                <c:pt idx="703">
                  <c:v>-0.01</c:v>
                </c:pt>
                <c:pt idx="704">
                  <c:v>-7.58</c:v>
                </c:pt>
                <c:pt idx="705">
                  <c:v>4.72</c:v>
                </c:pt>
                <c:pt idx="706">
                  <c:v>3.3</c:v>
                </c:pt>
                <c:pt idx="707">
                  <c:v>8.39</c:v>
                </c:pt>
                <c:pt idx="708">
                  <c:v>-0.99</c:v>
                </c:pt>
                <c:pt idx="709">
                  <c:v>1.36</c:v>
                </c:pt>
                <c:pt idx="710">
                  <c:v>-3.09</c:v>
                </c:pt>
                <c:pt idx="711">
                  <c:v>0.59</c:v>
                </c:pt>
                <c:pt idx="712">
                  <c:v>0.72</c:v>
                </c:pt>
                <c:pt idx="713">
                  <c:v>3.82</c:v>
                </c:pt>
                <c:pt idx="714">
                  <c:v>0.93</c:v>
                </c:pt>
                <c:pt idx="715">
                  <c:v>5.9</c:v>
                </c:pt>
                <c:pt idx="716">
                  <c:v>2.16</c:v>
                </c:pt>
                <c:pt idx="717">
                  <c:v>-5.53</c:v>
                </c:pt>
                <c:pt idx="718">
                  <c:v>3.16</c:v>
                </c:pt>
                <c:pt idx="719">
                  <c:v>5.57</c:v>
                </c:pt>
                <c:pt idx="720">
                  <c:v>-3.72</c:v>
                </c:pt>
                <c:pt idx="721">
                  <c:v>2.14</c:v>
                </c:pt>
                <c:pt idx="722">
                  <c:v>6.14</c:v>
                </c:pt>
                <c:pt idx="723">
                  <c:v>0.41</c:v>
                </c:pt>
                <c:pt idx="724">
                  <c:v>-5.0599999999999996</c:v>
                </c:pt>
                <c:pt idx="725">
                  <c:v>5.42</c:v>
                </c:pt>
                <c:pt idx="726">
                  <c:v>2.17</c:v>
                </c:pt>
                <c:pt idx="727">
                  <c:v>4.07</c:v>
                </c:pt>
                <c:pt idx="728">
                  <c:v>4.29</c:v>
                </c:pt>
                <c:pt idx="729">
                  <c:v>2.4500000000000002</c:v>
                </c:pt>
                <c:pt idx="730">
                  <c:v>-1.19</c:v>
                </c:pt>
                <c:pt idx="731">
                  <c:v>-6.89</c:v>
                </c:pt>
                <c:pt idx="732">
                  <c:v>2.29</c:v>
                </c:pt>
                <c:pt idx="733">
                  <c:v>0.44</c:v>
                </c:pt>
                <c:pt idx="734">
                  <c:v>2.6</c:v>
                </c:pt>
                <c:pt idx="735">
                  <c:v>-9.8000000000000007</c:v>
                </c:pt>
                <c:pt idx="736">
                  <c:v>0.53</c:v>
                </c:pt>
                <c:pt idx="737">
                  <c:v>-7.68</c:v>
                </c:pt>
                <c:pt idx="738">
                  <c:v>-4.3899999999999997</c:v>
                </c:pt>
                <c:pt idx="739">
                  <c:v>-2.17</c:v>
                </c:pt>
                <c:pt idx="740">
                  <c:v>-0.13</c:v>
                </c:pt>
                <c:pt idx="741">
                  <c:v>5.45</c:v>
                </c:pt>
                <c:pt idx="742">
                  <c:v>-8.44</c:v>
                </c:pt>
                <c:pt idx="743">
                  <c:v>-0.81</c:v>
                </c:pt>
                <c:pt idx="744">
                  <c:v>-0.05</c:v>
                </c:pt>
                <c:pt idx="745">
                  <c:v>-16.05</c:v>
                </c:pt>
                <c:pt idx="746">
                  <c:v>-10.18</c:v>
                </c:pt>
                <c:pt idx="747">
                  <c:v>-1.08</c:v>
                </c:pt>
                <c:pt idx="748">
                  <c:v>-0.21</c:v>
                </c:pt>
                <c:pt idx="749">
                  <c:v>-4.74</c:v>
                </c:pt>
                <c:pt idx="750">
                  <c:v>-11.71</c:v>
                </c:pt>
                <c:pt idx="751">
                  <c:v>3.32</c:v>
                </c:pt>
                <c:pt idx="752">
                  <c:v>34.840000000000003</c:v>
                </c:pt>
                <c:pt idx="753">
                  <c:v>7.19</c:v>
                </c:pt>
                <c:pt idx="754">
                  <c:v>-8.11</c:v>
                </c:pt>
                <c:pt idx="755">
                  <c:v>8.6999999999999993</c:v>
                </c:pt>
                <c:pt idx="756">
                  <c:v>3.68</c:v>
                </c:pt>
                <c:pt idx="757">
                  <c:v>11.57</c:v>
                </c:pt>
                <c:pt idx="758">
                  <c:v>-6.59</c:v>
                </c:pt>
                <c:pt idx="759">
                  <c:v>4.0599999999999996</c:v>
                </c:pt>
                <c:pt idx="760">
                  <c:v>8.59</c:v>
                </c:pt>
                <c:pt idx="761">
                  <c:v>-4.03</c:v>
                </c:pt>
                <c:pt idx="762">
                  <c:v>2.46</c:v>
                </c:pt>
                <c:pt idx="763">
                  <c:v>10.34</c:v>
                </c:pt>
                <c:pt idx="764">
                  <c:v>11.37</c:v>
                </c:pt>
                <c:pt idx="765">
                  <c:v>-7.53</c:v>
                </c:pt>
                <c:pt idx="766">
                  <c:v>-7.66</c:v>
                </c:pt>
                <c:pt idx="767">
                  <c:v>5.65</c:v>
                </c:pt>
                <c:pt idx="768">
                  <c:v>-9.17</c:v>
                </c:pt>
                <c:pt idx="769">
                  <c:v>5.29</c:v>
                </c:pt>
                <c:pt idx="770">
                  <c:v>6</c:v>
                </c:pt>
                <c:pt idx="771">
                  <c:v>1.61</c:v>
                </c:pt>
                <c:pt idx="772">
                  <c:v>8.59</c:v>
                </c:pt>
                <c:pt idx="773">
                  <c:v>1.6</c:v>
                </c:pt>
                <c:pt idx="774">
                  <c:v>5.0199999999999996</c:v>
                </c:pt>
                <c:pt idx="775">
                  <c:v>-0.17</c:v>
                </c:pt>
                <c:pt idx="776">
                  <c:v>-0.55000000000000004</c:v>
                </c:pt>
                <c:pt idx="777">
                  <c:v>1.53</c:v>
                </c:pt>
                <c:pt idx="778">
                  <c:v>-1.4</c:v>
                </c:pt>
                <c:pt idx="779">
                  <c:v>-1.88</c:v>
                </c:pt>
                <c:pt idx="780">
                  <c:v>-3.27</c:v>
                </c:pt>
                <c:pt idx="781">
                  <c:v>-3.59</c:v>
                </c:pt>
                <c:pt idx="782">
                  <c:v>6.67</c:v>
                </c:pt>
                <c:pt idx="783">
                  <c:v>-2.17</c:v>
                </c:pt>
                <c:pt idx="784">
                  <c:v>-0.81</c:v>
                </c:pt>
                <c:pt idx="785">
                  <c:v>6.82</c:v>
                </c:pt>
                <c:pt idx="786">
                  <c:v>5.09</c:v>
                </c:pt>
                <c:pt idx="787">
                  <c:v>1.37</c:v>
                </c:pt>
                <c:pt idx="788">
                  <c:v>-2.71</c:v>
                </c:pt>
                <c:pt idx="789">
                  <c:v>-8.31</c:v>
                </c:pt>
                <c:pt idx="790">
                  <c:v>4.4000000000000004</c:v>
                </c:pt>
                <c:pt idx="791">
                  <c:v>-1.42</c:v>
                </c:pt>
                <c:pt idx="792">
                  <c:v>1.92</c:v>
                </c:pt>
                <c:pt idx="793">
                  <c:v>3.97</c:v>
                </c:pt>
                <c:pt idx="794">
                  <c:v>-5.27</c:v>
                </c:pt>
                <c:pt idx="795">
                  <c:v>-3.2</c:v>
                </c:pt>
                <c:pt idx="796">
                  <c:v>5.27</c:v>
                </c:pt>
                <c:pt idx="797">
                  <c:v>6.05</c:v>
                </c:pt>
                <c:pt idx="798">
                  <c:v>-1.86</c:v>
                </c:pt>
                <c:pt idx="799">
                  <c:v>3.31</c:v>
                </c:pt>
                <c:pt idx="800">
                  <c:v>-0.84</c:v>
                </c:pt>
                <c:pt idx="801">
                  <c:v>4.51</c:v>
                </c:pt>
                <c:pt idx="802">
                  <c:v>0.25</c:v>
                </c:pt>
                <c:pt idx="803">
                  <c:v>8.89</c:v>
                </c:pt>
                <c:pt idx="804">
                  <c:v>-1.1299999999999999</c:v>
                </c:pt>
                <c:pt idx="805">
                  <c:v>6.17</c:v>
                </c:pt>
                <c:pt idx="806">
                  <c:v>3.46</c:v>
                </c:pt>
                <c:pt idx="807">
                  <c:v>2.6</c:v>
                </c:pt>
                <c:pt idx="808">
                  <c:v>3.75</c:v>
                </c:pt>
                <c:pt idx="809">
                  <c:v>-0.63</c:v>
                </c:pt>
                <c:pt idx="810">
                  <c:v>6.01</c:v>
                </c:pt>
                <c:pt idx="811">
                  <c:v>-4.0199999999999996</c:v>
                </c:pt>
                <c:pt idx="812">
                  <c:v>1.88</c:v>
                </c:pt>
                <c:pt idx="813">
                  <c:v>-1.25</c:v>
                </c:pt>
                <c:pt idx="814">
                  <c:v>6.26</c:v>
                </c:pt>
                <c:pt idx="815">
                  <c:v>-4.82</c:v>
                </c:pt>
                <c:pt idx="816">
                  <c:v>5.66</c:v>
                </c:pt>
                <c:pt idx="817">
                  <c:v>-3.85</c:v>
                </c:pt>
                <c:pt idx="818">
                  <c:v>8.64</c:v>
                </c:pt>
                <c:pt idx="819">
                  <c:v>0.61</c:v>
                </c:pt>
                <c:pt idx="820">
                  <c:v>0.4</c:v>
                </c:pt>
                <c:pt idx="821">
                  <c:v>-5.62</c:v>
                </c:pt>
                <c:pt idx="822">
                  <c:v>9.07</c:v>
                </c:pt>
                <c:pt idx="823">
                  <c:v>-1.5</c:v>
                </c:pt>
                <c:pt idx="824">
                  <c:v>12.06</c:v>
                </c:pt>
                <c:pt idx="825">
                  <c:v>0.19</c:v>
                </c:pt>
                <c:pt idx="826">
                  <c:v>2.42</c:v>
                </c:pt>
                <c:pt idx="827">
                  <c:v>-0.37</c:v>
                </c:pt>
                <c:pt idx="828">
                  <c:v>-4.25</c:v>
                </c:pt>
                <c:pt idx="829">
                  <c:v>0.37</c:v>
                </c:pt>
                <c:pt idx="830">
                  <c:v>4.8099999999999996</c:v>
                </c:pt>
                <c:pt idx="831">
                  <c:v>2.69</c:v>
                </c:pt>
                <c:pt idx="832">
                  <c:v>-17.940000000000001</c:v>
                </c:pt>
                <c:pt idx="833">
                  <c:v>4.53</c:v>
                </c:pt>
                <c:pt idx="834">
                  <c:v>1.37</c:v>
                </c:pt>
                <c:pt idx="835">
                  <c:v>7.95</c:v>
                </c:pt>
                <c:pt idx="836">
                  <c:v>5.19</c:v>
                </c:pt>
                <c:pt idx="837">
                  <c:v>0.68</c:v>
                </c:pt>
                <c:pt idx="838">
                  <c:v>1.58</c:v>
                </c:pt>
                <c:pt idx="839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7F-4971-9416-EE7A91B2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233928"/>
        <c:axId val="743236224"/>
      </c:barChart>
      <c:barChart>
        <c:barDir val="col"/>
        <c:grouping val="clustered"/>
        <c:varyColors val="0"/>
        <c:ser>
          <c:idx val="0"/>
          <c:order val="0"/>
          <c:tx>
            <c:strRef>
              <c:f>'P-values and recession'!$B$1</c:f>
              <c:strCache>
                <c:ptCount val="1"/>
                <c:pt idx="0">
                  <c:v>P-values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'P-values and recession'!$A$2:$A$841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recession'!$N$2:$N$841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1.0000000607518944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1.0000001400707474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1.0000000829378828</c:v>
                </c:pt>
                <c:pt idx="57">
                  <c:v>1.0000011882283708</c:v>
                </c:pt>
                <c:pt idx="58">
                  <c:v>0</c:v>
                </c:pt>
                <c:pt idx="59">
                  <c:v>1.0000036685978613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1.0000000671876033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1.0000000856008588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1.0000002229860079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1.0000023382617729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1.0000001428271077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1.0000010577829901</c:v>
                </c:pt>
                <c:pt idx="115">
                  <c:v>1.0000000684909498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1.0000005179598417</c:v>
                </c:pt>
                <c:pt idx="126">
                  <c:v>0</c:v>
                </c:pt>
                <c:pt idx="127">
                  <c:v>0.99999999242292814</c:v>
                </c:pt>
                <c:pt idx="128">
                  <c:v>0</c:v>
                </c:pt>
                <c:pt idx="129">
                  <c:v>1.0000011491923888</c:v>
                </c:pt>
                <c:pt idx="130">
                  <c:v>0</c:v>
                </c:pt>
                <c:pt idx="131">
                  <c:v>1.0000068678179344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1.0000006986048433</c:v>
                </c:pt>
                <c:pt idx="139">
                  <c:v>0</c:v>
                </c:pt>
                <c:pt idx="140">
                  <c:v>0</c:v>
                </c:pt>
                <c:pt idx="141">
                  <c:v>1.0000035657478661</c:v>
                </c:pt>
                <c:pt idx="142">
                  <c:v>1.0000025065973914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1.0000000040288668</c:v>
                </c:pt>
                <c:pt idx="153">
                  <c:v>0</c:v>
                </c:pt>
                <c:pt idx="154">
                  <c:v>1.0000007877545123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1.0000003907262767</c:v>
                </c:pt>
                <c:pt idx="164">
                  <c:v>1.0000013921530475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1.0000012622385557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1.0000002458780586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1.0000001360775557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0.99999999990500521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1.0000001324760432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1.0000000269274771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1.0000000046428117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1.0000005274864217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1.0000000844534651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1.0000020128723626</c:v>
                </c:pt>
                <c:pt idx="310">
                  <c:v>0</c:v>
                </c:pt>
                <c:pt idx="311">
                  <c:v>0</c:v>
                </c:pt>
                <c:pt idx="312">
                  <c:v>1.0000000105716182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1.0000003355142206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1.0000005610366347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1.0000006937252102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1.000000155811106</c:v>
                </c:pt>
                <c:pt idx="371">
                  <c:v>0</c:v>
                </c:pt>
                <c:pt idx="372">
                  <c:v>0</c:v>
                </c:pt>
                <c:pt idx="373">
                  <c:v>1.0000000204757702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1.0000006280156815</c:v>
                </c:pt>
                <c:pt idx="380">
                  <c:v>0</c:v>
                </c:pt>
                <c:pt idx="381">
                  <c:v>1.000001113156155</c:v>
                </c:pt>
                <c:pt idx="382">
                  <c:v>0</c:v>
                </c:pt>
                <c:pt idx="383">
                  <c:v>1.0000000503349074</c:v>
                </c:pt>
                <c:pt idx="384">
                  <c:v>1.0000013557932772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1.0000000167580936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1.0000002337432439</c:v>
                </c:pt>
                <c:pt idx="395">
                  <c:v>0</c:v>
                </c:pt>
                <c:pt idx="396">
                  <c:v>1.0000003559075661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1.0000003035941663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1.0000019140023018</c:v>
                </c:pt>
                <c:pt idx="409">
                  <c:v>0</c:v>
                </c:pt>
                <c:pt idx="410">
                  <c:v>1.0000002872777125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1.0000019147475785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1.0000019086069878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1.0000000079856557</c:v>
                </c:pt>
                <c:pt idx="446">
                  <c:v>1.0000008726419172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1.0000006738809404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1.0000000267894178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1.0000017017641423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1.0000000455453943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1.0000003812135785</c:v>
                </c:pt>
                <c:pt idx="531">
                  <c:v>0</c:v>
                </c:pt>
                <c:pt idx="532">
                  <c:v>1.000000177197554</c:v>
                </c:pt>
                <c:pt idx="533">
                  <c:v>0</c:v>
                </c:pt>
                <c:pt idx="534">
                  <c:v>0</c:v>
                </c:pt>
                <c:pt idx="535">
                  <c:v>1.0000000082648561</c:v>
                </c:pt>
                <c:pt idx="536">
                  <c:v>1.0000006426420991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1.0000010653100244</c:v>
                </c:pt>
                <c:pt idx="546">
                  <c:v>0</c:v>
                </c:pt>
                <c:pt idx="547">
                  <c:v>0</c:v>
                </c:pt>
                <c:pt idx="548">
                  <c:v>1.000000472099825</c:v>
                </c:pt>
                <c:pt idx="549">
                  <c:v>0</c:v>
                </c:pt>
                <c:pt idx="550">
                  <c:v>0</c:v>
                </c:pt>
                <c:pt idx="551">
                  <c:v>1.0000028613838201</c:v>
                </c:pt>
                <c:pt idx="552">
                  <c:v>0</c:v>
                </c:pt>
                <c:pt idx="553">
                  <c:v>1.000000466537762</c:v>
                </c:pt>
                <c:pt idx="554">
                  <c:v>0</c:v>
                </c:pt>
                <c:pt idx="555">
                  <c:v>0</c:v>
                </c:pt>
                <c:pt idx="556">
                  <c:v>1.0000000330863248</c:v>
                </c:pt>
                <c:pt idx="557">
                  <c:v>0</c:v>
                </c:pt>
                <c:pt idx="558">
                  <c:v>0</c:v>
                </c:pt>
                <c:pt idx="559">
                  <c:v>1.0000007270828013</c:v>
                </c:pt>
                <c:pt idx="560">
                  <c:v>1.0000009170645516</c:v>
                </c:pt>
                <c:pt idx="561">
                  <c:v>0</c:v>
                </c:pt>
                <c:pt idx="562">
                  <c:v>0</c:v>
                </c:pt>
                <c:pt idx="563">
                  <c:v>1.0000002276111708</c:v>
                </c:pt>
                <c:pt idx="564">
                  <c:v>1.0000002995784087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1.0000001076412781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1.000000582535967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1.0000011379233973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1.0000026370978807</c:v>
                </c:pt>
                <c:pt idx="613">
                  <c:v>1.0000000219844856</c:v>
                </c:pt>
                <c:pt idx="614">
                  <c:v>0</c:v>
                </c:pt>
                <c:pt idx="615">
                  <c:v>1.0000003490463272</c:v>
                </c:pt>
                <c:pt idx="616">
                  <c:v>1.0000003839628757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1.0000000643091678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1.0000000210422946</c:v>
                </c:pt>
                <c:pt idx="627">
                  <c:v>1.0000004052668494</c:v>
                </c:pt>
                <c:pt idx="628">
                  <c:v>1.0000042765179546</c:v>
                </c:pt>
                <c:pt idx="629">
                  <c:v>1.0000007721589177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1.0000000627708807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1.0000003639326789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1.0000001972048085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1.0000001384807187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1.0000063932503949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1.0000003264050563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1.0000000824784607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1.0000000715203277</c:v>
                </c:pt>
                <c:pt idx="700">
                  <c:v>0</c:v>
                </c:pt>
                <c:pt idx="701">
                  <c:v>0</c:v>
                </c:pt>
                <c:pt idx="702">
                  <c:v>1.0000005065778692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1.0000012024432126</c:v>
                </c:pt>
                <c:pt idx="719">
                  <c:v>1.0000003040802667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1.0000001632347231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1.0000001493834549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1.000005470001835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1.0000010351432287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1.0000000641865716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1.0000000467972903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1.0000001316758136</c:v>
                </c:pt>
                <c:pt idx="827">
                  <c:v>0</c:v>
                </c:pt>
                <c:pt idx="828">
                  <c:v>0</c:v>
                </c:pt>
                <c:pt idx="829">
                  <c:v>1.0000003187290567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1.0000003272983244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F-4971-9416-EE7A91B20252}"/>
            </c:ext>
          </c:extLst>
        </c:ser>
        <c:ser>
          <c:idx val="2"/>
          <c:order val="2"/>
          <c:tx>
            <c:strRef>
              <c:f>'P-values and recession'!$D$1</c:f>
              <c:strCache>
                <c:ptCount val="1"/>
                <c:pt idx="0">
                  <c:v>Drawdown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'P-values and recession'!$D$2:$D$841</c:f>
              <c:numCache>
                <c:formatCode>0.00</c:formatCode>
                <c:ptCount val="840"/>
                <c:pt idx="0">
                  <c:v>0</c:v>
                </c:pt>
                <c:pt idx="1">
                  <c:v>-0.10030000000000006</c:v>
                </c:pt>
                <c:pt idx="2">
                  <c:v>-8.9953449999999879E-2</c:v>
                </c:pt>
                <c:pt idx="3">
                  <c:v>-8.2673077599999867E-2</c:v>
                </c:pt>
                <c:pt idx="4">
                  <c:v>-1.6350341110479949E-2</c:v>
                </c:pt>
                <c:pt idx="5">
                  <c:v>-3.8579904425830591E-3</c:v>
                </c:pt>
                <c:pt idx="6">
                  <c:v>-1.7704364375431214E-2</c:v>
                </c:pt>
                <c:pt idx="7">
                  <c:v>-4.8646676897605157E-2</c:v>
                </c:pt>
                <c:pt idx="8">
                  <c:v>-0.12913116803206781</c:v>
                </c:pt>
                <c:pt idx="9">
                  <c:v>-0.14593893648904888</c:v>
                </c:pt>
                <c:pt idx="10">
                  <c:v>-0.10408994437701224</c:v>
                </c:pt>
                <c:pt idx="11">
                  <c:v>-2.8385544676869823E-2</c:v>
                </c:pt>
                <c:pt idx="12">
                  <c:v>-4.0822209705005941E-2</c:v>
                </c:pt>
                <c:pt idx="13">
                  <c:v>-2.6434542850581111E-2</c:v>
                </c:pt>
                <c:pt idx="14">
                  <c:v>-1.6114749004797257E-2</c:v>
                </c:pt>
                <c:pt idx="15">
                  <c:v>-1.9951901483678647E-2</c:v>
                </c:pt>
                <c:pt idx="16">
                  <c:v>0</c:v>
                </c:pt>
                <c:pt idx="17">
                  <c:v>-4.1399999999999992E-2</c:v>
                </c:pt>
                <c:pt idx="18">
                  <c:v>-0.10179179999999988</c:v>
                </c:pt>
                <c:pt idx="19">
                  <c:v>-3.0563889740000016E-2</c:v>
                </c:pt>
                <c:pt idx="20">
                  <c:v>-1.3114039755319995E-2</c:v>
                </c:pt>
                <c:pt idx="21">
                  <c:v>0</c:v>
                </c:pt>
                <c:pt idx="22">
                  <c:v>-1.770000000000016E-2</c:v>
                </c:pt>
                <c:pt idx="23">
                  <c:v>-9.0193740000000133E-2</c:v>
                </c:pt>
                <c:pt idx="24">
                  <c:v>-0.10520554329000009</c:v>
                </c:pt>
                <c:pt idx="25">
                  <c:v>-0.14985578667982913</c:v>
                </c:pt>
                <c:pt idx="26">
                  <c:v>-0.1062433885365045</c:v>
                </c:pt>
                <c:pt idx="27">
                  <c:v>-0.2056291237312452</c:v>
                </c:pt>
                <c:pt idx="28">
                  <c:v>-0.15963504999528422</c:v>
                </c:pt>
                <c:pt idx="29">
                  <c:v>-0.12173459075007165</c:v>
                </c:pt>
                <c:pt idx="30">
                  <c:v>-0.17750444423744205</c:v>
                </c:pt>
                <c:pt idx="31">
                  <c:v>-0.1246179800019096</c:v>
                </c:pt>
                <c:pt idx="32">
                  <c:v>-0.13827393951387978</c:v>
                </c:pt>
                <c:pt idx="33">
                  <c:v>-0.19445847865757493</c:v>
                </c:pt>
                <c:pt idx="34">
                  <c:v>-0.17391716986334294</c:v>
                </c:pt>
                <c:pt idx="35">
                  <c:v>-0.12980434673404551</c:v>
                </c:pt>
                <c:pt idx="36">
                  <c:v>-0.11126917931948066</c:v>
                </c:pt>
                <c:pt idx="37">
                  <c:v>-5.7234345422105037E-2</c:v>
                </c:pt>
                <c:pt idx="38">
                  <c:v>-2.216346307180761E-2</c:v>
                </c:pt>
                <c:pt idx="39">
                  <c:v>-3.39952851686387E-2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-9.7099999999999964E-2</c:v>
                </c:pt>
                <c:pt idx="47">
                  <c:v>-4.8970000000014835E-4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-3.8900000000000046E-2</c:v>
                </c:pt>
                <c:pt idx="56">
                  <c:v>0</c:v>
                </c:pt>
                <c:pt idx="57">
                  <c:v>0</c:v>
                </c:pt>
                <c:pt idx="58">
                  <c:v>-1.4499999999999957E-2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-2.5499999999999856E-2</c:v>
                </c:pt>
                <c:pt idx="63">
                  <c:v>-5.6201999999998531E-3</c:v>
                </c:pt>
                <c:pt idx="64">
                  <c:v>0</c:v>
                </c:pt>
                <c:pt idx="65">
                  <c:v>0</c:v>
                </c:pt>
                <c:pt idx="66">
                  <c:v>-2.2099999999999898E-2</c:v>
                </c:pt>
                <c:pt idx="67">
                  <c:v>-2.0046409999999848E-2</c:v>
                </c:pt>
                <c:pt idx="68">
                  <c:v>-5.5030753162999879E-2</c:v>
                </c:pt>
                <c:pt idx="69">
                  <c:v>-2.4886234188899459E-2</c:v>
                </c:pt>
                <c:pt idx="70">
                  <c:v>0</c:v>
                </c:pt>
                <c:pt idx="71">
                  <c:v>0</c:v>
                </c:pt>
                <c:pt idx="72">
                  <c:v>-1.6999999999999904E-2</c:v>
                </c:pt>
                <c:pt idx="73">
                  <c:v>-3.9117499999999916E-2</c:v>
                </c:pt>
                <c:pt idx="74">
                  <c:v>-3.9117499999999916E-2</c:v>
                </c:pt>
                <c:pt idx="75">
                  <c:v>0</c:v>
                </c:pt>
                <c:pt idx="76">
                  <c:v>0</c:v>
                </c:pt>
                <c:pt idx="77">
                  <c:v>-1.4200000000000101E-2</c:v>
                </c:pt>
                <c:pt idx="78">
                  <c:v>0</c:v>
                </c:pt>
                <c:pt idx="79">
                  <c:v>0</c:v>
                </c:pt>
                <c:pt idx="80">
                  <c:v>-8.4000000000000741E-3</c:v>
                </c:pt>
                <c:pt idx="81">
                  <c:v>-1.9546000000001396E-3</c:v>
                </c:pt>
                <c:pt idx="82">
                  <c:v>0</c:v>
                </c:pt>
                <c:pt idx="83">
                  <c:v>0</c:v>
                </c:pt>
                <c:pt idx="84">
                  <c:v>-2.4600000000000066E-2</c:v>
                </c:pt>
                <c:pt idx="85">
                  <c:v>-2.8306520000000113E-2</c:v>
                </c:pt>
                <c:pt idx="86">
                  <c:v>0</c:v>
                </c:pt>
                <c:pt idx="87">
                  <c:v>0</c:v>
                </c:pt>
                <c:pt idx="88">
                  <c:v>-6.7000000000001503E-3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-7.9999999999998961E-3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-3.2100000000000128E-2</c:v>
                </c:pt>
                <c:pt idx="97">
                  <c:v>0</c:v>
                </c:pt>
                <c:pt idx="98">
                  <c:v>-2.3299999999999876E-2</c:v>
                </c:pt>
                <c:pt idx="99">
                  <c:v>0</c:v>
                </c:pt>
                <c:pt idx="100">
                  <c:v>0</c:v>
                </c:pt>
                <c:pt idx="101">
                  <c:v>-8.0000000000002292E-4</c:v>
                </c:pt>
                <c:pt idx="102">
                  <c:v>0</c:v>
                </c:pt>
                <c:pt idx="103">
                  <c:v>-8.900000000000019E-3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-3.0000000000000027E-3</c:v>
                </c:pt>
                <c:pt idx="109">
                  <c:v>-1.7157399999999878E-2</c:v>
                </c:pt>
                <c:pt idx="110">
                  <c:v>-3.2293176039999816E-2</c:v>
                </c:pt>
                <c:pt idx="111">
                  <c:v>0</c:v>
                </c:pt>
                <c:pt idx="112">
                  <c:v>0</c:v>
                </c:pt>
                <c:pt idx="113">
                  <c:v>-3.7599999999999967E-2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-2.9499999999999971E-2</c:v>
                </c:pt>
                <c:pt idx="118">
                  <c:v>-7.6637499999999692E-3</c:v>
                </c:pt>
                <c:pt idx="119">
                  <c:v>0</c:v>
                </c:pt>
                <c:pt idx="120">
                  <c:v>-3.7800000000000056E-2</c:v>
                </c:pt>
                <c:pt idx="121">
                  <c:v>-7.2631640000000108E-2</c:v>
                </c:pt>
                <c:pt idx="122">
                  <c:v>-6.6511008824000073E-2</c:v>
                </c:pt>
                <c:pt idx="123">
                  <c:v>-6.4644030841648048E-2</c:v>
                </c:pt>
                <c:pt idx="124">
                  <c:v>-6.3895746066321424E-2</c:v>
                </c:pt>
                <c:pt idx="125">
                  <c:v>-3.3659578664263723E-2</c:v>
                </c:pt>
                <c:pt idx="126">
                  <c:v>-6.1490182798732973E-2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-2.4900000000000033E-2</c:v>
                </c:pt>
                <c:pt idx="131">
                  <c:v>-4.3253899999999845E-3</c:v>
                </c:pt>
                <c:pt idx="132">
                  <c:v>-2.7922878257000128E-2</c:v>
                </c:pt>
                <c:pt idx="133">
                  <c:v>-4.2892865931842272E-2</c:v>
                </c:pt>
                <c:pt idx="134">
                  <c:v>-5.8206580076932912E-2</c:v>
                </c:pt>
                <c:pt idx="135">
                  <c:v>-1.7992001046218009E-2</c:v>
                </c:pt>
                <c:pt idx="136">
                  <c:v>-5.4424497807403327E-2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-9.000000000000119E-4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-2.4599999999999955E-2</c:v>
                </c:pt>
                <c:pt idx="154">
                  <c:v>0</c:v>
                </c:pt>
                <c:pt idx="155">
                  <c:v>0</c:v>
                </c:pt>
                <c:pt idx="156">
                  <c:v>-3.3800000000000052E-2</c:v>
                </c:pt>
                <c:pt idx="157">
                  <c:v>-0.11157910000000004</c:v>
                </c:pt>
                <c:pt idx="158">
                  <c:v>-6.2893634680000199E-2</c:v>
                </c:pt>
                <c:pt idx="159">
                  <c:v>-1.7912529144640144E-2</c:v>
                </c:pt>
                <c:pt idx="160">
                  <c:v>0</c:v>
                </c:pt>
                <c:pt idx="161">
                  <c:v>-4.6499999999999986E-2</c:v>
                </c:pt>
                <c:pt idx="162">
                  <c:v>-3.5058000000000034E-2</c:v>
                </c:pt>
                <c:pt idx="163">
                  <c:v>-1.6338125199999998E-2</c:v>
                </c:pt>
                <c:pt idx="164">
                  <c:v>-5.011690157200599E-4</c:v>
                </c:pt>
                <c:pt idx="165">
                  <c:v>0</c:v>
                </c:pt>
                <c:pt idx="166">
                  <c:v>0</c:v>
                </c:pt>
                <c:pt idx="167">
                  <c:v>-6.2799999999999967E-2</c:v>
                </c:pt>
                <c:pt idx="168">
                  <c:v>-4.4805759999999806E-2</c:v>
                </c:pt>
                <c:pt idx="169">
                  <c:v>-0.10794409926399973</c:v>
                </c:pt>
                <c:pt idx="170">
                  <c:v>-7.8417048949638302E-2</c:v>
                </c:pt>
                <c:pt idx="171">
                  <c:v>-2.339854677193165E-2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-2.6100000000000012E-2</c:v>
                </c:pt>
                <c:pt idx="177">
                  <c:v>0</c:v>
                </c:pt>
                <c:pt idx="178">
                  <c:v>-5.369999999999997E-2</c:v>
                </c:pt>
                <c:pt idx="179">
                  <c:v>-3.6761229999999867E-2</c:v>
                </c:pt>
                <c:pt idx="180">
                  <c:v>-2.616560352999997E-2</c:v>
                </c:pt>
                <c:pt idx="181">
                  <c:v>-5.0900997200337916E-2</c:v>
                </c:pt>
                <c:pt idx="182">
                  <c:v>-1.5119964794790608E-2</c:v>
                </c:pt>
                <c:pt idx="183">
                  <c:v>0</c:v>
                </c:pt>
                <c:pt idx="184">
                  <c:v>-8.700000000000041E-3</c:v>
                </c:pt>
                <c:pt idx="185">
                  <c:v>-4.3296370000000084E-2</c:v>
                </c:pt>
                <c:pt idx="186">
                  <c:v>0</c:v>
                </c:pt>
                <c:pt idx="187">
                  <c:v>-2.2599999999999953E-2</c:v>
                </c:pt>
                <c:pt idx="188">
                  <c:v>-9.2190880000000086E-2</c:v>
                </c:pt>
                <c:pt idx="189">
                  <c:v>-0.16617732328000001</c:v>
                </c:pt>
                <c:pt idx="190">
                  <c:v>-0.21178742369658399</c:v>
                </c:pt>
                <c:pt idx="191">
                  <c:v>-0.1708003697288063</c:v>
                </c:pt>
                <c:pt idx="192">
                  <c:v>-0.13406682610779252</c:v>
                </c:pt>
                <c:pt idx="193">
                  <c:v>-0.21814893729272578</c:v>
                </c:pt>
                <c:pt idx="194">
                  <c:v>-0.23605332662872236</c:v>
                </c:pt>
                <c:pt idx="195">
                  <c:v>-0.17944487813191068</c:v>
                </c:pt>
                <c:pt idx="196">
                  <c:v>-0.18149626593658086</c:v>
                </c:pt>
                <c:pt idx="197">
                  <c:v>-0.1140515582497551</c:v>
                </c:pt>
                <c:pt idx="198">
                  <c:v>-0.13194771677311012</c:v>
                </c:pt>
                <c:pt idx="199">
                  <c:v>-0.11753804887154384</c:v>
                </c:pt>
                <c:pt idx="200">
                  <c:v>-6.7855441023011664E-2</c:v>
                </c:pt>
                <c:pt idx="201">
                  <c:v>-5.9372925536321008E-2</c:v>
                </c:pt>
                <c:pt idx="202">
                  <c:v>-6.1066054270355608E-2</c:v>
                </c:pt>
                <c:pt idx="203">
                  <c:v>-6.181720142693925E-2</c:v>
                </c:pt>
                <c:pt idx="204">
                  <c:v>0</c:v>
                </c:pt>
                <c:pt idx="205">
                  <c:v>-1.2199999999999989E-2</c:v>
                </c:pt>
                <c:pt idx="206">
                  <c:v>-3.5073600000001814E-3</c:v>
                </c:pt>
                <c:pt idx="207">
                  <c:v>-1.3272987872000264E-2</c:v>
                </c:pt>
                <c:pt idx="208">
                  <c:v>-1.77132594265762E-2</c:v>
                </c:pt>
                <c:pt idx="209">
                  <c:v>0</c:v>
                </c:pt>
                <c:pt idx="210">
                  <c:v>0</c:v>
                </c:pt>
                <c:pt idx="211">
                  <c:v>-1.4000000000000123E-2</c:v>
                </c:pt>
                <c:pt idx="212">
                  <c:v>0</c:v>
                </c:pt>
                <c:pt idx="213">
                  <c:v>0</c:v>
                </c:pt>
                <c:pt idx="214">
                  <c:v>-2.7000000000001467E-3</c:v>
                </c:pt>
                <c:pt idx="215">
                  <c:v>0</c:v>
                </c:pt>
                <c:pt idx="216">
                  <c:v>-1.4700000000000157E-2</c:v>
                </c:pt>
                <c:pt idx="217">
                  <c:v>0</c:v>
                </c:pt>
                <c:pt idx="218">
                  <c:v>0</c:v>
                </c:pt>
                <c:pt idx="219">
                  <c:v>-3.6999999999999256E-3</c:v>
                </c:pt>
                <c:pt idx="220">
                  <c:v>-2.0039319999999861E-2</c:v>
                </c:pt>
                <c:pt idx="221">
                  <c:v>0</c:v>
                </c:pt>
                <c:pt idx="222">
                  <c:v>0</c:v>
                </c:pt>
                <c:pt idx="223">
                  <c:v>-7.0999999999999952E-3</c:v>
                </c:pt>
                <c:pt idx="224">
                  <c:v>0</c:v>
                </c:pt>
                <c:pt idx="225">
                  <c:v>0</c:v>
                </c:pt>
                <c:pt idx="226">
                  <c:v>-8.6799999999999988E-2</c:v>
                </c:pt>
                <c:pt idx="227">
                  <c:v>-6.616168E-2</c:v>
                </c:pt>
                <c:pt idx="228">
                  <c:v>-4.9726125567999935E-2</c:v>
                </c:pt>
                <c:pt idx="229">
                  <c:v>-4.9250988630784032E-2</c:v>
                </c:pt>
                <c:pt idx="230">
                  <c:v>-1.0650578769193841E-2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-1.5000000000000013E-2</c:v>
                </c:pt>
                <c:pt idx="236">
                  <c:v>0</c:v>
                </c:pt>
                <c:pt idx="237">
                  <c:v>-9.2600000000000016E-2</c:v>
                </c:pt>
                <c:pt idx="238">
                  <c:v>-7.4905699999999964E-2</c:v>
                </c:pt>
                <c:pt idx="239">
                  <c:v>-8.8227057919999852E-2</c:v>
                </c:pt>
                <c:pt idx="240">
                  <c:v>-0.17475431012339193</c:v>
                </c:pt>
                <c:pt idx="241">
                  <c:v>-0.16988536055311987</c:v>
                </c:pt>
                <c:pt idx="242">
                  <c:v>-0.1519548843410673</c:v>
                </c:pt>
                <c:pt idx="243">
                  <c:v>-9.0302004432662786E-2</c:v>
                </c:pt>
                <c:pt idx="244">
                  <c:v>-5.0366262427256614E-2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-4.4300000000000006E-2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-1.3399999999999967E-2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-3.9300000000000002E-2</c:v>
                </c:pt>
                <c:pt idx="259">
                  <c:v>-7.1483450000000004E-2</c:v>
                </c:pt>
                <c:pt idx="260">
                  <c:v>0</c:v>
                </c:pt>
                <c:pt idx="261">
                  <c:v>0</c:v>
                </c:pt>
                <c:pt idx="262">
                  <c:v>-5.0000000000001155E-3</c:v>
                </c:pt>
                <c:pt idx="263">
                  <c:v>-3.2263000000000042E-2</c:v>
                </c:pt>
                <c:pt idx="264">
                  <c:v>-1.1843749300000095E-2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-6.1100000000000043E-2</c:v>
                </c:pt>
                <c:pt idx="271">
                  <c:v>-2.6924040000000038E-2</c:v>
                </c:pt>
                <c:pt idx="272">
                  <c:v>-3.7238645176000063E-2</c:v>
                </c:pt>
                <c:pt idx="273">
                  <c:v>-4.2245004221084903E-2</c:v>
                </c:pt>
                <c:pt idx="274">
                  <c:v>-0.14960933924790132</c:v>
                </c:pt>
                <c:pt idx="275">
                  <c:v>-0.18396512194228609</c:v>
                </c:pt>
                <c:pt idx="276">
                  <c:v>-9.8771080673060618E-2</c:v>
                </c:pt>
                <c:pt idx="277">
                  <c:v>-0.11994996027724369</c:v>
                </c:pt>
                <c:pt idx="278">
                  <c:v>-2.2000390856100949E-2</c:v>
                </c:pt>
                <c:pt idx="279">
                  <c:v>-7.3345370336155624E-2</c:v>
                </c:pt>
                <c:pt idx="280">
                  <c:v>-0.15618829422810332</c:v>
                </c:pt>
                <c:pt idx="281">
                  <c:v>-0.19086895533532833</c:v>
                </c:pt>
                <c:pt idx="282">
                  <c:v>-0.14855140169936598</c:v>
                </c:pt>
                <c:pt idx="283">
                  <c:v>-0.17060392039535233</c:v>
                </c:pt>
                <c:pt idx="284">
                  <c:v>-0.32312985943464712</c:v>
                </c:pt>
                <c:pt idx="285">
                  <c:v>-0.36008696910951532</c:v>
                </c:pt>
                <c:pt idx="286">
                  <c:v>-0.38555550773895664</c:v>
                </c:pt>
                <c:pt idx="287">
                  <c:v>-0.28546249994963269</c:v>
                </c:pt>
                <c:pt idx="288">
                  <c:v>-0.25080743119718996</c:v>
                </c:pt>
                <c:pt idx="289">
                  <c:v>-0.14996611143633176</c:v>
                </c:pt>
                <c:pt idx="290">
                  <c:v>-0.26438067283700151</c:v>
                </c:pt>
                <c:pt idx="291">
                  <c:v>-0.24768211411040153</c:v>
                </c:pt>
                <c:pt idx="292">
                  <c:v>-0.19750251112156525</c:v>
                </c:pt>
                <c:pt idx="293">
                  <c:v>-6.789916666769813E-2</c:v>
                </c:pt>
                <c:pt idx="294">
                  <c:v>-4.9443570167718498E-2</c:v>
                </c:pt>
                <c:pt idx="295">
                  <c:v>0</c:v>
                </c:pt>
                <c:pt idx="296">
                  <c:v>0</c:v>
                </c:pt>
                <c:pt idx="297">
                  <c:v>-4.8999999999999044E-3</c:v>
                </c:pt>
                <c:pt idx="298">
                  <c:v>-9.875499999999926E-3</c:v>
                </c:pt>
                <c:pt idx="299">
                  <c:v>-8.4431874850000033E-2</c:v>
                </c:pt>
                <c:pt idx="300">
                  <c:v>-9.5144021914255084E-2</c:v>
                </c:pt>
                <c:pt idx="301">
                  <c:v>-9.2157997186572027E-2</c:v>
                </c:pt>
                <c:pt idx="302">
                  <c:v>-0.14581145955284569</c:v>
                </c:pt>
                <c:pt idx="303">
                  <c:v>-0.15503669578967494</c:v>
                </c:pt>
                <c:pt idx="304">
                  <c:v>-3.792478182612391E-2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-1.6399999999999859E-2</c:v>
                </c:pt>
                <c:pt idx="309">
                  <c:v>-1.1541999999998831E-3</c:v>
                </c:pt>
                <c:pt idx="310">
                  <c:v>-2.9321651559999995E-2</c:v>
                </c:pt>
                <c:pt idx="311">
                  <c:v>-5.7956662838979933E-2</c:v>
                </c:pt>
                <c:pt idx="312">
                  <c:v>0</c:v>
                </c:pt>
                <c:pt idx="313">
                  <c:v>-2.9600000000000071E-2</c:v>
                </c:pt>
                <c:pt idx="314">
                  <c:v>-2.0963440000000055E-2</c:v>
                </c:pt>
                <c:pt idx="315">
                  <c:v>0</c:v>
                </c:pt>
                <c:pt idx="316">
                  <c:v>-2.9200000000000004E-2</c:v>
                </c:pt>
                <c:pt idx="317">
                  <c:v>-6.1915959999999881E-2</c:v>
                </c:pt>
                <c:pt idx="318">
                  <c:v>-0.14803207487199987</c:v>
                </c:pt>
                <c:pt idx="319">
                  <c:v>-0.15995962582379186</c:v>
                </c:pt>
                <c:pt idx="320">
                  <c:v>-0.19834947092364452</c:v>
                </c:pt>
                <c:pt idx="321">
                  <c:v>-0.20388085957427138</c:v>
                </c:pt>
                <c:pt idx="322">
                  <c:v>-0.2181313921878919</c:v>
                </c:pt>
                <c:pt idx="323">
                  <c:v>-0.12712188623856258</c:v>
                </c:pt>
                <c:pt idx="324">
                  <c:v>-0.1815894805372763</c:v>
                </c:pt>
                <c:pt idx="325">
                  <c:v>-0.11186090427905226</c:v>
                </c:pt>
                <c:pt idx="326">
                  <c:v>-0.15644548688424398</c:v>
                </c:pt>
                <c:pt idx="327">
                  <c:v>-0.28955838905391018</c:v>
                </c:pt>
                <c:pt idx="328">
                  <c:v>-0.24430325843664424</c:v>
                </c:pt>
                <c:pt idx="329">
                  <c:v>-0.20009499905518791</c:v>
                </c:pt>
                <c:pt idx="330">
                  <c:v>-0.20889395406558087</c:v>
                </c:pt>
                <c:pt idx="331">
                  <c:v>-0.2059668616956235</c:v>
                </c:pt>
                <c:pt idx="332">
                  <c:v>-0.24971808761619463</c:v>
                </c:pt>
                <c:pt idx="333">
                  <c:v>-0.3089153305032768</c:v>
                </c:pt>
                <c:pt idx="334">
                  <c:v>-0.33800999508908891</c:v>
                </c:pt>
                <c:pt idx="335">
                  <c:v>-0.36468819228699856</c:v>
                </c:pt>
                <c:pt idx="336">
                  <c:v>-0.40801645757302529</c:v>
                </c:pt>
                <c:pt idx="337">
                  <c:v>-0.42157288069460308</c:v>
                </c:pt>
                <c:pt idx="338">
                  <c:v>-0.3645399667310909</c:v>
                </c:pt>
                <c:pt idx="339">
                  <c:v>-0.40273111473055245</c:v>
                </c:pt>
                <c:pt idx="340">
                  <c:v>-0.42500924415110286</c:v>
                </c:pt>
                <c:pt idx="341">
                  <c:v>-0.22945488808689285</c:v>
                </c:pt>
                <c:pt idx="342">
                  <c:v>-0.18615025279737629</c:v>
                </c:pt>
                <c:pt idx="343">
                  <c:v>-0.14391145091756008</c:v>
                </c:pt>
                <c:pt idx="344">
                  <c:v>-8.5012558740688249E-2</c:v>
                </c:pt>
                <c:pt idx="345">
                  <c:v>0</c:v>
                </c:pt>
                <c:pt idx="346">
                  <c:v>0</c:v>
                </c:pt>
                <c:pt idx="347">
                  <c:v>-2.52E-2</c:v>
                </c:pt>
                <c:pt idx="348">
                  <c:v>-6.3022240000000007E-2</c:v>
                </c:pt>
                <c:pt idx="349">
                  <c:v>-7.1736133167999983E-2</c:v>
                </c:pt>
                <c:pt idx="350">
                  <c:v>-2.4858807892983892E-2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-3.510000000000002E-2</c:v>
                </c:pt>
                <c:pt idx="357">
                  <c:v>-4.2529730000000043E-2</c:v>
                </c:pt>
                <c:pt idx="358">
                  <c:v>-9.1140175770001441E-3</c:v>
                </c:pt>
                <c:pt idx="359">
                  <c:v>-2.4175484509829648E-2</c:v>
                </c:pt>
                <c:pt idx="360">
                  <c:v>-5.3645384877632707E-2</c:v>
                </c:pt>
                <c:pt idx="361">
                  <c:v>-2.8850893961426816E-2</c:v>
                </c:pt>
                <c:pt idx="362">
                  <c:v>-4.2738326177778285E-2</c:v>
                </c:pt>
                <c:pt idx="363">
                  <c:v>-6.6495610746805101E-3</c:v>
                </c:pt>
                <c:pt idx="364">
                  <c:v>0</c:v>
                </c:pt>
                <c:pt idx="365">
                  <c:v>0</c:v>
                </c:pt>
                <c:pt idx="366">
                  <c:v>-1.6700000000000048E-2</c:v>
                </c:pt>
                <c:pt idx="367">
                  <c:v>-1.5815030000000063E-2</c:v>
                </c:pt>
                <c:pt idx="368">
                  <c:v>-1.64055409820002E-2</c:v>
                </c:pt>
                <c:pt idx="369">
                  <c:v>-2.7335780016499722E-3</c:v>
                </c:pt>
                <c:pt idx="370">
                  <c:v>0</c:v>
                </c:pt>
                <c:pt idx="371">
                  <c:v>-8.0000000000001181E-3</c:v>
                </c:pt>
                <c:pt idx="372">
                  <c:v>-7.5040000000001772E-3</c:v>
                </c:pt>
                <c:pt idx="373">
                  <c:v>0</c:v>
                </c:pt>
                <c:pt idx="374">
                  <c:v>-1.8099999999999894E-2</c:v>
                </c:pt>
                <c:pt idx="375">
                  <c:v>0</c:v>
                </c:pt>
                <c:pt idx="376">
                  <c:v>0</c:v>
                </c:pt>
                <c:pt idx="377">
                  <c:v>-1.7199999999999993E-2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-4.9000000000000155E-3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-0.22789999999999999</c:v>
                </c:pt>
                <c:pt idx="387">
                  <c:v>-0.2101417000000001</c:v>
                </c:pt>
                <c:pt idx="388">
                  <c:v>-0.17862635383000003</c:v>
                </c:pt>
                <c:pt idx="389">
                  <c:v>-0.10338852784082808</c:v>
                </c:pt>
                <c:pt idx="390">
                  <c:v>-7.9807646123041809E-2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-1.0099999999999998E-2</c:v>
                </c:pt>
                <c:pt idx="398">
                  <c:v>-7.978896000000002E-2</c:v>
                </c:pt>
                <c:pt idx="399">
                  <c:v>-1.6570461552000038E-2</c:v>
                </c:pt>
                <c:pt idx="400">
                  <c:v>0</c:v>
                </c:pt>
                <c:pt idx="401">
                  <c:v>0</c:v>
                </c:pt>
                <c:pt idx="402">
                  <c:v>-2.4899999999999922E-2</c:v>
                </c:pt>
                <c:pt idx="403">
                  <c:v>-0.26633476</c:v>
                </c:pt>
                <c:pt idx="404">
                  <c:v>-0.22070078207200006</c:v>
                </c:pt>
                <c:pt idx="405">
                  <c:v>-0.17487798805783361</c:v>
                </c:pt>
                <c:pt idx="406">
                  <c:v>-0.15887062102615557</c:v>
                </c:pt>
                <c:pt idx="407">
                  <c:v>-4.8093881815300388E-2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-7.3099999999999943E-2</c:v>
                </c:pt>
                <c:pt idx="413">
                  <c:v>-6.9670469999999929E-2</c:v>
                </c:pt>
                <c:pt idx="414">
                  <c:v>-5.6459790673999977E-2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-2.1399999999999975E-2</c:v>
                </c:pt>
                <c:pt idx="419">
                  <c:v>-5.1443020000000006E-2</c:v>
                </c:pt>
                <c:pt idx="420">
                  <c:v>-5.5142392222000014E-2</c:v>
                </c:pt>
                <c:pt idx="421">
                  <c:v>-9.482641174867612E-2</c:v>
                </c:pt>
                <c:pt idx="422">
                  <c:v>-9.5590597354012763E-3</c:v>
                </c:pt>
                <c:pt idx="423">
                  <c:v>-1.0351412487613065E-2</c:v>
                </c:pt>
                <c:pt idx="424">
                  <c:v>-2.6977508757821234E-2</c:v>
                </c:pt>
                <c:pt idx="425">
                  <c:v>-6.1325202698670145E-2</c:v>
                </c:pt>
                <c:pt idx="426">
                  <c:v>-8.404113279336245E-2</c:v>
                </c:pt>
                <c:pt idx="427">
                  <c:v>-9.5857002180327999E-2</c:v>
                </c:pt>
                <c:pt idx="428">
                  <c:v>-2.0451476162167359E-2</c:v>
                </c:pt>
                <c:pt idx="429">
                  <c:v>-5.8066139477540135E-2</c:v>
                </c:pt>
                <c:pt idx="430">
                  <c:v>-8.5382221432691474E-2</c:v>
                </c:pt>
                <c:pt idx="431">
                  <c:v>-9.5260093441218441E-2</c:v>
                </c:pt>
                <c:pt idx="432">
                  <c:v>-4.1066173038347364E-2</c:v>
                </c:pt>
                <c:pt idx="433">
                  <c:v>-2.5170331944889268E-3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-1.9199999999999995E-2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-4.2499999999999982E-2</c:v>
                </c:pt>
                <c:pt idx="449">
                  <c:v>-2.0381750000000087E-2</c:v>
                </c:pt>
                <c:pt idx="450">
                  <c:v>-9.6596049850000143E-2</c:v>
                </c:pt>
                <c:pt idx="451">
                  <c:v>-9.6776730640030117E-2</c:v>
                </c:pt>
                <c:pt idx="452">
                  <c:v>-0.12206698218210921</c:v>
                </c:pt>
                <c:pt idx="453">
                  <c:v>-0.16903639863536646</c:v>
                </c:pt>
                <c:pt idx="454">
                  <c:v>-0.16105914806226596</c:v>
                </c:pt>
                <c:pt idx="455">
                  <c:v>-0.20451628419264056</c:v>
                </c:pt>
                <c:pt idx="456">
                  <c:v>-0.14851423059980251</c:v>
                </c:pt>
                <c:pt idx="457">
                  <c:v>-0.14962116210002263</c:v>
                </c:pt>
                <c:pt idx="458">
                  <c:v>-0.16986017844204215</c:v>
                </c:pt>
                <c:pt idx="459">
                  <c:v>-0.2020696035184909</c:v>
                </c:pt>
                <c:pt idx="460">
                  <c:v>-0.18515347911308289</c:v>
                </c:pt>
                <c:pt idx="461">
                  <c:v>-3.8888528613881257E-2</c:v>
                </c:pt>
                <c:pt idx="462">
                  <c:v>-1.5917964447752952E-2</c:v>
                </c:pt>
                <c:pt idx="463">
                  <c:v>-6.0398472454714525E-2</c:v>
                </c:pt>
                <c:pt idx="464">
                  <c:v>-7.4116654756875566E-2</c:v>
                </c:pt>
                <c:pt idx="465">
                  <c:v>-3.3840729238799661E-2</c:v>
                </c:pt>
                <c:pt idx="466">
                  <c:v>-3.7898598175996723E-2</c:v>
                </c:pt>
                <c:pt idx="467">
                  <c:v>-2.9143475419398213E-2</c:v>
                </c:pt>
                <c:pt idx="468">
                  <c:v>-4.7201406776597454E-2</c:v>
                </c:pt>
                <c:pt idx="469">
                  <c:v>-8.9219824737749476E-2</c:v>
                </c:pt>
                <c:pt idx="470">
                  <c:v>-4.5957766412792478E-2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-5.5699999999999972E-2</c:v>
                </c:pt>
                <c:pt idx="480">
                  <c:v>-3.5586409999999846E-2</c:v>
                </c:pt>
                <c:pt idx="481">
                  <c:v>-0.11061778730199989</c:v>
                </c:pt>
                <c:pt idx="482">
                  <c:v>-6.5792923782020618E-2</c:v>
                </c:pt>
                <c:pt idx="483">
                  <c:v>-6.2429778307635853E-2</c:v>
                </c:pt>
                <c:pt idx="484">
                  <c:v>-8.9431800692375996E-2</c:v>
                </c:pt>
                <c:pt idx="485">
                  <c:v>-3.4741626777361478E-3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-9.4999999999999529E-3</c:v>
                </c:pt>
                <c:pt idx="490">
                  <c:v>0</c:v>
                </c:pt>
                <c:pt idx="491">
                  <c:v>0</c:v>
                </c:pt>
                <c:pt idx="492">
                  <c:v>-4.369999999999985E-2</c:v>
                </c:pt>
                <c:pt idx="493">
                  <c:v>-5.1541659999999934E-2</c:v>
                </c:pt>
                <c:pt idx="494">
                  <c:v>-0.15065555652999996</c:v>
                </c:pt>
                <c:pt idx="495">
                  <c:v>-0.16407519873682597</c:v>
                </c:pt>
                <c:pt idx="496">
                  <c:v>-0.15462924848255211</c:v>
                </c:pt>
                <c:pt idx="497">
                  <c:v>-9.7904871055731424E-2</c:v>
                </c:pt>
                <c:pt idx="498">
                  <c:v>-2.727082245939505E-2</c:v>
                </c:pt>
                <c:pt idx="499">
                  <c:v>0</c:v>
                </c:pt>
                <c:pt idx="500">
                  <c:v>0</c:v>
                </c:pt>
                <c:pt idx="501">
                  <c:v>-3.6900000000000044E-2</c:v>
                </c:pt>
                <c:pt idx="502">
                  <c:v>0</c:v>
                </c:pt>
                <c:pt idx="503">
                  <c:v>-1.4000000000000679E-3</c:v>
                </c:pt>
                <c:pt idx="504">
                  <c:v>-3.0976200000000231E-3</c:v>
                </c:pt>
                <c:pt idx="505">
                  <c:v>-4.7459775910000057E-2</c:v>
                </c:pt>
                <c:pt idx="506">
                  <c:v>-3.0790321988425018E-2</c:v>
                </c:pt>
                <c:pt idx="507">
                  <c:v>-3.2728741344448253E-2</c:v>
                </c:pt>
                <c:pt idx="508">
                  <c:v>-2.0734577737119508E-2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-1.2999999999999678E-3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-4.720000000000002E-2</c:v>
                </c:pt>
                <c:pt idx="519">
                  <c:v>-1.8901839999999948E-2</c:v>
                </c:pt>
                <c:pt idx="520">
                  <c:v>0</c:v>
                </c:pt>
                <c:pt idx="521">
                  <c:v>-4.930000000000001E-2</c:v>
                </c:pt>
                <c:pt idx="522">
                  <c:v>-3.8557089999999961E-2</c:v>
                </c:pt>
                <c:pt idx="523">
                  <c:v>0</c:v>
                </c:pt>
                <c:pt idx="524">
                  <c:v>-3.4200000000000119E-2</c:v>
                </c:pt>
                <c:pt idx="525">
                  <c:v>0</c:v>
                </c:pt>
                <c:pt idx="526">
                  <c:v>0</c:v>
                </c:pt>
                <c:pt idx="527">
                  <c:v>-7.0400000000000018E-2</c:v>
                </c:pt>
                <c:pt idx="528">
                  <c:v>-0.11762368000000001</c:v>
                </c:pt>
                <c:pt idx="529">
                  <c:v>-0.11127057049599998</c:v>
                </c:pt>
                <c:pt idx="530">
                  <c:v>-9.0029937130854276E-2</c:v>
                </c:pt>
                <c:pt idx="531">
                  <c:v>-5.7453008880138934E-2</c:v>
                </c:pt>
                <c:pt idx="532">
                  <c:v>-2.1164949722024207E-2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-5.8200000000000141E-2</c:v>
                </c:pt>
                <c:pt idx="539">
                  <c:v>-2.9851820000000195E-2</c:v>
                </c:pt>
                <c:pt idx="540">
                  <c:v>-4.9190117740001149E-3</c:v>
                </c:pt>
                <c:pt idx="541">
                  <c:v>0</c:v>
                </c:pt>
                <c:pt idx="542">
                  <c:v>0</c:v>
                </c:pt>
                <c:pt idx="543">
                  <c:v>-5.0899999999999834E-2</c:v>
                </c:pt>
                <c:pt idx="544">
                  <c:v>-1.7966229999999972E-2</c:v>
                </c:pt>
                <c:pt idx="545">
                  <c:v>0</c:v>
                </c:pt>
                <c:pt idx="546">
                  <c:v>0</c:v>
                </c:pt>
                <c:pt idx="547">
                  <c:v>-6.1999999999999833E-3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-2.5599999999999956E-2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-1.6299999999999981E-2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-1.3699999999999934E-2</c:v>
                </c:pt>
                <c:pt idx="571">
                  <c:v>-5.3941039999999996E-2</c:v>
                </c:pt>
                <c:pt idx="572">
                  <c:v>-3.9277126119999894E-2</c:v>
                </c:pt>
                <c:pt idx="573">
                  <c:v>-7.4631727878783805E-2</c:v>
                </c:pt>
                <c:pt idx="574">
                  <c:v>-8.2960042327874794E-2</c:v>
                </c:pt>
                <c:pt idx="575">
                  <c:v>-7.6907578607238847E-2</c:v>
                </c:pt>
                <c:pt idx="576">
                  <c:v>-1.3121892288999182E-2</c:v>
                </c:pt>
                <c:pt idx="577">
                  <c:v>-1.7562843773698655E-2</c:v>
                </c:pt>
                <c:pt idx="578">
                  <c:v>-2.8262864303043589E-3</c:v>
                </c:pt>
                <c:pt idx="579">
                  <c:v>-8.6090291513373995E-2</c:v>
                </c:pt>
                <c:pt idx="580">
                  <c:v>-7.9510141612270102E-2</c:v>
                </c:pt>
                <c:pt idx="581">
                  <c:v>-4.388718409266501E-2</c:v>
                </c:pt>
                <c:pt idx="582">
                  <c:v>-9.945179127954451E-3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-5.6100000000000039E-2</c:v>
                </c:pt>
                <c:pt idx="591">
                  <c:v>-3.2313720000000212E-2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-2.3900000000000032E-2</c:v>
                </c:pt>
                <c:pt idx="599">
                  <c:v>-5.5135200000000051E-2</c:v>
                </c:pt>
                <c:pt idx="600">
                  <c:v>-1.6301256720000157E-2</c:v>
                </c:pt>
                <c:pt idx="601">
                  <c:v>0</c:v>
                </c:pt>
                <c:pt idx="602">
                  <c:v>-7.8100000000000058E-2</c:v>
                </c:pt>
                <c:pt idx="603">
                  <c:v>-1.7992120000000167E-2</c:v>
                </c:pt>
                <c:pt idx="604">
                  <c:v>-2.1920151520000153E-2</c:v>
                </c:pt>
                <c:pt idx="605">
                  <c:v>0</c:v>
                </c:pt>
                <c:pt idx="606">
                  <c:v>-8.9999999999999969E-2</c:v>
                </c:pt>
                <c:pt idx="607">
                  <c:v>-0.12758299999999989</c:v>
                </c:pt>
                <c:pt idx="608">
                  <c:v>-0.13464957769999997</c:v>
                </c:pt>
                <c:pt idx="609">
                  <c:v>-0.10150665652590996</c:v>
                </c:pt>
                <c:pt idx="610">
                  <c:v>-7.1407129519527879E-2</c:v>
                </c:pt>
                <c:pt idx="611">
                  <c:v>-2.9249013199714402E-2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-4.0399999999999991E-2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-7.2899999999999965E-2</c:v>
                </c:pt>
                <c:pt idx="622">
                  <c:v>-4.777559000000009E-2</c:v>
                </c:pt>
                <c:pt idx="623">
                  <c:v>-9.0435243567999923E-2</c:v>
                </c:pt>
                <c:pt idx="624">
                  <c:v>-0.31045895814890079</c:v>
                </c:pt>
                <c:pt idx="625">
                  <c:v>-0.25295123525851926</c:v>
                </c:pt>
                <c:pt idx="626">
                  <c:v>-0.20207721437962445</c:v>
                </c:pt>
                <c:pt idx="627">
                  <c:v>-6.4196157024423495E-2</c:v>
                </c:pt>
                <c:pt idx="628">
                  <c:v>-3.2753268467133889E-3</c:v>
                </c:pt>
                <c:pt idx="629">
                  <c:v>0</c:v>
                </c:pt>
                <c:pt idx="630">
                  <c:v>-6.3200000000000034E-2</c:v>
                </c:pt>
                <c:pt idx="631">
                  <c:v>-7.2474320000000092E-2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-2.5299999999999989E-2</c:v>
                </c:pt>
                <c:pt idx="638">
                  <c:v>-5.611060000000001E-3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-9.0500000000000025E-2</c:v>
                </c:pt>
                <c:pt idx="644">
                  <c:v>-0.11578410000000006</c:v>
                </c:pt>
                <c:pt idx="645">
                  <c:v>-9.544713430000018E-2</c:v>
                </c:pt>
                <c:pt idx="646">
                  <c:v>-6.3425962854220086E-2</c:v>
                </c:pt>
                <c:pt idx="647">
                  <c:v>-0.1405060061113178</c:v>
                </c:pt>
                <c:pt idx="648">
                  <c:v>-0.10492295476432634</c:v>
                </c:pt>
                <c:pt idx="649">
                  <c:v>-0.10617606262765622</c:v>
                </c:pt>
                <c:pt idx="650">
                  <c:v>-0.17133582766210009</c:v>
                </c:pt>
                <c:pt idx="651">
                  <c:v>-0.1397637226960261</c:v>
                </c:pt>
                <c:pt idx="652">
                  <c:v>-6.8880253446178541E-2</c:v>
                </c:pt>
                <c:pt idx="653">
                  <c:v>-6.4597102612030999E-2</c:v>
                </c:pt>
                <c:pt idx="654">
                  <c:v>-0.26776661192469775</c:v>
                </c:pt>
                <c:pt idx="655">
                  <c:v>-0.26403222164551365</c:v>
                </c:pt>
                <c:pt idx="656">
                  <c:v>-0.20684752526737005</c:v>
                </c:pt>
                <c:pt idx="657">
                  <c:v>-0.17274196885386706</c:v>
                </c:pt>
                <c:pt idx="658">
                  <c:v>-0.11260030998954318</c:v>
                </c:pt>
                <c:pt idx="659">
                  <c:v>-0.19929925970356477</c:v>
                </c:pt>
                <c:pt idx="660">
                  <c:v>-0.24670074352911386</c:v>
                </c:pt>
                <c:pt idx="661">
                  <c:v>-0.34975208181433104</c:v>
                </c:pt>
                <c:pt idx="662">
                  <c:v>-0.34884173472887114</c:v>
                </c:pt>
                <c:pt idx="663">
                  <c:v>-0.24967033092807833</c:v>
                </c:pt>
                <c:pt idx="664">
                  <c:v>-0.19887301233190913</c:v>
                </c:pt>
                <c:pt idx="665">
                  <c:v>-0.17059322966722557</c:v>
                </c:pt>
                <c:pt idx="666">
                  <c:v>-0.16943206018875967</c:v>
                </c:pt>
                <c:pt idx="667">
                  <c:v>-5.0411674413808893E-2</c:v>
                </c:pt>
                <c:pt idx="668">
                  <c:v>-0.11185003907923541</c:v>
                </c:pt>
                <c:pt idx="669">
                  <c:v>-0.13174459820386042</c:v>
                </c:pt>
                <c:pt idx="670">
                  <c:v>-0.18123515610624052</c:v>
                </c:pt>
                <c:pt idx="671">
                  <c:v>-0.30388612972152562</c:v>
                </c:pt>
                <c:pt idx="672">
                  <c:v>-0.28181932003369803</c:v>
                </c:pt>
                <c:pt idx="673">
                  <c:v>-0.36096283096598447</c:v>
                </c:pt>
                <c:pt idx="674">
                  <c:v>-0.35092994741215033</c:v>
                </c:pt>
                <c:pt idx="675">
                  <c:v>-0.17581084722394857</c:v>
                </c:pt>
                <c:pt idx="676">
                  <c:v>-0.26985082955569606</c:v>
                </c:pt>
                <c:pt idx="677">
                  <c:v>-0.25568593564907649</c:v>
                </c:pt>
                <c:pt idx="678">
                  <c:v>-0.29654877778194222</c:v>
                </c:pt>
                <c:pt idx="679">
                  <c:v>-0.28951426555976167</c:v>
                </c:pt>
                <c:pt idx="680">
                  <c:v>-0.18265721109994992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-2.5499999999999967E-2</c:v>
                </c:pt>
                <c:pt idx="691">
                  <c:v>0</c:v>
                </c:pt>
                <c:pt idx="692">
                  <c:v>0</c:v>
                </c:pt>
                <c:pt idx="693">
                  <c:v>-1.1000000000000121E-2</c:v>
                </c:pt>
                <c:pt idx="694">
                  <c:v>0</c:v>
                </c:pt>
                <c:pt idx="695">
                  <c:v>-5.4699999999999971E-2</c:v>
                </c:pt>
                <c:pt idx="696">
                  <c:v>-0.10215406000000016</c:v>
                </c:pt>
                <c:pt idx="697">
                  <c:v>-6.4264961332000214E-2</c:v>
                </c:pt>
                <c:pt idx="698">
                  <c:v>-6.7446460463471358E-2</c:v>
                </c:pt>
                <c:pt idx="699">
                  <c:v>0</c:v>
                </c:pt>
                <c:pt idx="700">
                  <c:v>0</c:v>
                </c:pt>
                <c:pt idx="701">
                  <c:v>-7.7500000000000124E-2</c:v>
                </c:pt>
                <c:pt idx="702">
                  <c:v>0</c:v>
                </c:pt>
                <c:pt idx="703">
                  <c:v>-1.0000000000010001E-4</c:v>
                </c:pt>
                <c:pt idx="704">
                  <c:v>-7.5892420000000071E-2</c:v>
                </c:pt>
                <c:pt idx="705">
                  <c:v>-3.2274542224000169E-2</c:v>
                </c:pt>
                <c:pt idx="706">
                  <c:v>-3.3960211739225699E-4</c:v>
                </c:pt>
                <c:pt idx="707">
                  <c:v>0</c:v>
                </c:pt>
                <c:pt idx="708">
                  <c:v>-9.9000000000000199E-3</c:v>
                </c:pt>
                <c:pt idx="709">
                  <c:v>0</c:v>
                </c:pt>
                <c:pt idx="710">
                  <c:v>-3.0900000000000039E-2</c:v>
                </c:pt>
                <c:pt idx="711">
                  <c:v>-2.5182310000000041E-2</c:v>
                </c:pt>
                <c:pt idx="712">
                  <c:v>-1.8163622631999998E-2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-5.5300000000000016E-2</c:v>
                </c:pt>
                <c:pt idx="718">
                  <c:v>-2.5447479999999967E-2</c:v>
                </c:pt>
                <c:pt idx="719">
                  <c:v>0</c:v>
                </c:pt>
                <c:pt idx="720">
                  <c:v>-3.7200000000000011E-2</c:v>
                </c:pt>
                <c:pt idx="721">
                  <c:v>-1.6596079999999902E-2</c:v>
                </c:pt>
                <c:pt idx="722">
                  <c:v>0</c:v>
                </c:pt>
                <c:pt idx="723">
                  <c:v>0</c:v>
                </c:pt>
                <c:pt idx="724">
                  <c:v>-5.0599999999999978E-2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-1.1900000000000022E-2</c:v>
                </c:pt>
                <c:pt idx="731">
                  <c:v>-7.9980089999999948E-2</c:v>
                </c:pt>
                <c:pt idx="732">
                  <c:v>-5.8911634061000195E-2</c:v>
                </c:pt>
                <c:pt idx="733">
                  <c:v>-5.4770845250868616E-2</c:v>
                </c:pt>
                <c:pt idx="734">
                  <c:v>-3.0194887227391276E-2</c:v>
                </c:pt>
                <c:pt idx="735">
                  <c:v>-0.12523578827910697</c:v>
                </c:pt>
                <c:pt idx="736">
                  <c:v>-0.12059953795698619</c:v>
                </c:pt>
                <c:pt idx="737">
                  <c:v>-0.18813749344188957</c:v>
                </c:pt>
                <c:pt idx="738">
                  <c:v>-0.22377825747979063</c:v>
                </c:pt>
                <c:pt idx="739">
                  <c:v>-0.24062226929247921</c:v>
                </c:pt>
                <c:pt idx="740">
                  <c:v>-0.24160946034239905</c:v>
                </c:pt>
                <c:pt idx="741">
                  <c:v>-0.20027717593105976</c:v>
                </c:pt>
                <c:pt idx="742">
                  <c:v>-0.26777378228247839</c:v>
                </c:pt>
                <c:pt idx="743">
                  <c:v>-0.27370481464599039</c:v>
                </c:pt>
                <c:pt idx="744">
                  <c:v>-0.27406796223866736</c:v>
                </c:pt>
                <c:pt idx="745">
                  <c:v>-0.39058005429936127</c:v>
                </c:pt>
                <c:pt idx="746">
                  <c:v>-0.45261900477168626</c:v>
                </c:pt>
                <c:pt idx="747">
                  <c:v>-0.45853071952015201</c:v>
                </c:pt>
                <c:pt idx="748">
                  <c:v>-0.45966780500915971</c:v>
                </c:pt>
                <c:pt idx="749">
                  <c:v>-0.4852795510517256</c:v>
                </c:pt>
                <c:pt idx="750">
                  <c:v>-0.54555331562356846</c:v>
                </c:pt>
                <c:pt idx="751">
                  <c:v>-0.53046568570227093</c:v>
                </c:pt>
                <c:pt idx="752">
                  <c:v>-0.36687993060094215</c:v>
                </c:pt>
                <c:pt idx="753">
                  <c:v>-0.32135859761114982</c:v>
                </c:pt>
                <c:pt idx="754">
                  <c:v>-0.37639641534488555</c:v>
                </c:pt>
                <c:pt idx="755">
                  <c:v>-0.32214290347989061</c:v>
                </c:pt>
                <c:pt idx="756">
                  <c:v>-0.2971977623279507</c:v>
                </c:pt>
                <c:pt idx="757">
                  <c:v>-0.21588354342929461</c:v>
                </c:pt>
                <c:pt idx="758">
                  <c:v>-0.26755681791730401</c:v>
                </c:pt>
                <c:pt idx="759">
                  <c:v>-0.2378196247247466</c:v>
                </c:pt>
                <c:pt idx="760">
                  <c:v>-0.17234833048860232</c:v>
                </c:pt>
                <c:pt idx="761">
                  <c:v>-0.2057026927699116</c:v>
                </c:pt>
                <c:pt idx="762">
                  <c:v>-0.18616297901205159</c:v>
                </c:pt>
                <c:pt idx="763">
                  <c:v>-0.10201223104189783</c:v>
                </c:pt>
                <c:pt idx="764">
                  <c:v>0</c:v>
                </c:pt>
                <c:pt idx="765">
                  <c:v>-7.5299999999999923E-2</c:v>
                </c:pt>
                <c:pt idx="766">
                  <c:v>-0.14613201999999992</c:v>
                </c:pt>
                <c:pt idx="767">
                  <c:v>-9.7888479129999983E-2</c:v>
                </c:pt>
                <c:pt idx="768">
                  <c:v>-0.18061210559377894</c:v>
                </c:pt>
                <c:pt idx="769">
                  <c:v>-0.13726648597968993</c:v>
                </c:pt>
                <c:pt idx="770">
                  <c:v>-8.5502475138471312E-2</c:v>
                </c:pt>
                <c:pt idx="771">
                  <c:v>-7.0779064988200857E-2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-1.7000000000000348E-3</c:v>
                </c:pt>
                <c:pt idx="776">
                  <c:v>-7.1906499999999651E-3</c:v>
                </c:pt>
                <c:pt idx="777">
                  <c:v>0</c:v>
                </c:pt>
                <c:pt idx="778">
                  <c:v>-1.4000000000000012E-2</c:v>
                </c:pt>
                <c:pt idx="779">
                  <c:v>-3.2536800000000032E-2</c:v>
                </c:pt>
                <c:pt idx="780">
                  <c:v>-6.4172846639999892E-2</c:v>
                </c:pt>
                <c:pt idx="781">
                  <c:v>-9.7769041445623928E-2</c:v>
                </c:pt>
                <c:pt idx="782">
                  <c:v>-3.7590236510047115E-2</c:v>
                </c:pt>
                <c:pt idx="783">
                  <c:v>-5.8474528377779111E-2</c:v>
                </c:pt>
                <c:pt idx="784">
                  <c:v>-6.6100884697919082E-2</c:v>
                </c:pt>
                <c:pt idx="785">
                  <c:v>-2.4089650343172009E-3</c:v>
                </c:pt>
                <c:pt idx="786">
                  <c:v>0</c:v>
                </c:pt>
                <c:pt idx="787">
                  <c:v>0</c:v>
                </c:pt>
                <c:pt idx="788">
                  <c:v>-2.7100000000000013E-2</c:v>
                </c:pt>
                <c:pt idx="789">
                  <c:v>-0.1079479900000001</c:v>
                </c:pt>
                <c:pt idx="790">
                  <c:v>-6.8697701560000102E-2</c:v>
                </c:pt>
                <c:pt idx="791">
                  <c:v>-8.1922194197848075E-2</c:v>
                </c:pt>
                <c:pt idx="792">
                  <c:v>-6.4295100326446697E-2</c:v>
                </c:pt>
                <c:pt idx="793">
                  <c:v>-2.71476158094065E-2</c:v>
                </c:pt>
                <c:pt idx="794">
                  <c:v>-7.8416936456250697E-2</c:v>
                </c:pt>
                <c:pt idx="795">
                  <c:v>-0.1079075944896507</c:v>
                </c:pt>
                <c:pt idx="796">
                  <c:v>-6.0894324719255377E-2</c:v>
                </c:pt>
                <c:pt idx="797">
                  <c:v>-4.078431364770374E-3</c:v>
                </c:pt>
                <c:pt idx="798">
                  <c:v>-2.2602572541385646E-2</c:v>
                </c:pt>
                <c:pt idx="799">
                  <c:v>0</c:v>
                </c:pt>
                <c:pt idx="800">
                  <c:v>-8.3999999999999631E-3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-1.1299999999999977E-2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-6.2999999999999723E-3</c:v>
                </c:pt>
                <c:pt idx="810">
                  <c:v>0</c:v>
                </c:pt>
                <c:pt idx="811">
                  <c:v>-4.0200000000000014E-2</c:v>
                </c:pt>
                <c:pt idx="812">
                  <c:v>-2.215576000000008E-2</c:v>
                </c:pt>
                <c:pt idx="813">
                  <c:v>-3.4378813000000119E-2</c:v>
                </c:pt>
                <c:pt idx="814">
                  <c:v>0</c:v>
                </c:pt>
                <c:pt idx="815">
                  <c:v>-4.8200000000000021E-2</c:v>
                </c:pt>
                <c:pt idx="816">
                  <c:v>0</c:v>
                </c:pt>
                <c:pt idx="817">
                  <c:v>-3.8499999999999979E-2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-5.6200000000000028E-2</c:v>
                </c:pt>
                <c:pt idx="822">
                  <c:v>0</c:v>
                </c:pt>
                <c:pt idx="823">
                  <c:v>-1.5000000000000013E-2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-3.7000000000001476E-3</c:v>
                </c:pt>
                <c:pt idx="828">
                  <c:v>-4.6042750000000132E-2</c:v>
                </c:pt>
                <c:pt idx="829">
                  <c:v>-4.2513108174999981E-2</c:v>
                </c:pt>
                <c:pt idx="830">
                  <c:v>0</c:v>
                </c:pt>
                <c:pt idx="831">
                  <c:v>0</c:v>
                </c:pt>
                <c:pt idx="832">
                  <c:v>-0.1794</c:v>
                </c:pt>
                <c:pt idx="833">
                  <c:v>-0.14222682000000009</c:v>
                </c:pt>
                <c:pt idx="834">
                  <c:v>-0.13047532743399992</c:v>
                </c:pt>
                <c:pt idx="835">
                  <c:v>-6.1348115965002892E-2</c:v>
                </c:pt>
                <c:pt idx="836">
                  <c:v>-1.2632083183586551E-2</c:v>
                </c:pt>
                <c:pt idx="837">
                  <c:v>-5.9179813492349354E-3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7F-4971-9416-EE7A91B2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9679400"/>
        <c:axId val="739679072"/>
      </c:barChart>
      <c:catAx>
        <c:axId val="743233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6224"/>
        <c:crosses val="autoZero"/>
        <c:auto val="1"/>
        <c:lblAlgn val="ctr"/>
        <c:lblOffset val="100"/>
        <c:noMultiLvlLbl val="0"/>
      </c:catAx>
      <c:valAx>
        <c:axId val="7432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3928"/>
        <c:crosses val="autoZero"/>
        <c:crossBetween val="between"/>
      </c:valAx>
      <c:valAx>
        <c:axId val="739679072"/>
        <c:scaling>
          <c:orientation val="minMax"/>
          <c:max val="1"/>
          <c:min val="-0.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9679400"/>
        <c:crosses val="max"/>
        <c:crossBetween val="between"/>
      </c:valAx>
      <c:dateAx>
        <c:axId val="739679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679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Magical 1 moments and recession 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'P-values and recession'!$N$1</c:f>
              <c:strCache>
                <c:ptCount val="1"/>
                <c:pt idx="0">
                  <c:v>P-value of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'P-values and recession'!$K$2:$K$841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recession'!$N$2:$N$841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1.0000000607518944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1.0000001400707474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1.0000000829378828</c:v>
                </c:pt>
                <c:pt idx="57">
                  <c:v>1.0000011882283708</c:v>
                </c:pt>
                <c:pt idx="58">
                  <c:v>0</c:v>
                </c:pt>
                <c:pt idx="59">
                  <c:v>1.0000036685978613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1.0000000671876033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1.0000000856008588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1.0000002229860079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1.0000023382617729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1.0000001428271077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1.0000010577829901</c:v>
                </c:pt>
                <c:pt idx="115">
                  <c:v>1.0000000684909498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1.0000005179598417</c:v>
                </c:pt>
                <c:pt idx="126">
                  <c:v>0</c:v>
                </c:pt>
                <c:pt idx="127">
                  <c:v>0.99999999242292814</c:v>
                </c:pt>
                <c:pt idx="128">
                  <c:v>0</c:v>
                </c:pt>
                <c:pt idx="129">
                  <c:v>1.0000011491923888</c:v>
                </c:pt>
                <c:pt idx="130">
                  <c:v>0</c:v>
                </c:pt>
                <c:pt idx="131">
                  <c:v>1.0000068678179344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1.0000006986048433</c:v>
                </c:pt>
                <c:pt idx="139">
                  <c:v>0</c:v>
                </c:pt>
                <c:pt idx="140">
                  <c:v>0</c:v>
                </c:pt>
                <c:pt idx="141">
                  <c:v>1.0000035657478661</c:v>
                </c:pt>
                <c:pt idx="142">
                  <c:v>1.0000025065973914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1.0000000040288668</c:v>
                </c:pt>
                <c:pt idx="153">
                  <c:v>0</c:v>
                </c:pt>
                <c:pt idx="154">
                  <c:v>1.0000007877545123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1.0000003907262767</c:v>
                </c:pt>
                <c:pt idx="164">
                  <c:v>1.0000013921530475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1.0000012622385557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1.0000002458780586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1.0000001360775557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0.99999999990500521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1.0000001324760432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1.0000000269274771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1.0000000046428117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1.0000005274864217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1.0000000844534651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1.0000020128723626</c:v>
                </c:pt>
                <c:pt idx="310">
                  <c:v>0</c:v>
                </c:pt>
                <c:pt idx="311">
                  <c:v>0</c:v>
                </c:pt>
                <c:pt idx="312">
                  <c:v>1.0000000105716182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1.0000003355142206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1.0000005610366347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1.0000006937252102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1.000000155811106</c:v>
                </c:pt>
                <c:pt idx="371">
                  <c:v>0</c:v>
                </c:pt>
                <c:pt idx="372">
                  <c:v>0</c:v>
                </c:pt>
                <c:pt idx="373">
                  <c:v>1.0000000204757702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1.0000006280156815</c:v>
                </c:pt>
                <c:pt idx="380">
                  <c:v>0</c:v>
                </c:pt>
                <c:pt idx="381">
                  <c:v>1.000001113156155</c:v>
                </c:pt>
                <c:pt idx="382">
                  <c:v>0</c:v>
                </c:pt>
                <c:pt idx="383">
                  <c:v>1.0000000503349074</c:v>
                </c:pt>
                <c:pt idx="384">
                  <c:v>1.0000013557932772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1.0000000167580936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1.0000002337432439</c:v>
                </c:pt>
                <c:pt idx="395">
                  <c:v>0</c:v>
                </c:pt>
                <c:pt idx="396">
                  <c:v>1.0000003559075661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1.0000003035941663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1.0000019140023018</c:v>
                </c:pt>
                <c:pt idx="409">
                  <c:v>0</c:v>
                </c:pt>
                <c:pt idx="410">
                  <c:v>1.0000002872777125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1.0000019147475785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1.0000019086069878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1.0000000079856557</c:v>
                </c:pt>
                <c:pt idx="446">
                  <c:v>1.0000008726419172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1.0000006738809404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1.0000000267894178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1.0000017017641423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1.0000000455453943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1.0000003812135785</c:v>
                </c:pt>
                <c:pt idx="531">
                  <c:v>0</c:v>
                </c:pt>
                <c:pt idx="532">
                  <c:v>1.000000177197554</c:v>
                </c:pt>
                <c:pt idx="533">
                  <c:v>0</c:v>
                </c:pt>
                <c:pt idx="534">
                  <c:v>0</c:v>
                </c:pt>
                <c:pt idx="535">
                  <c:v>1.0000000082648561</c:v>
                </c:pt>
                <c:pt idx="536">
                  <c:v>1.0000006426420991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1.0000010653100244</c:v>
                </c:pt>
                <c:pt idx="546">
                  <c:v>0</c:v>
                </c:pt>
                <c:pt idx="547">
                  <c:v>0</c:v>
                </c:pt>
                <c:pt idx="548">
                  <c:v>1.000000472099825</c:v>
                </c:pt>
                <c:pt idx="549">
                  <c:v>0</c:v>
                </c:pt>
                <c:pt idx="550">
                  <c:v>0</c:v>
                </c:pt>
                <c:pt idx="551">
                  <c:v>1.0000028613838201</c:v>
                </c:pt>
                <c:pt idx="552">
                  <c:v>0</c:v>
                </c:pt>
                <c:pt idx="553">
                  <c:v>1.000000466537762</c:v>
                </c:pt>
                <c:pt idx="554">
                  <c:v>0</c:v>
                </c:pt>
                <c:pt idx="555">
                  <c:v>0</c:v>
                </c:pt>
                <c:pt idx="556">
                  <c:v>1.0000000330863248</c:v>
                </c:pt>
                <c:pt idx="557">
                  <c:v>0</c:v>
                </c:pt>
                <c:pt idx="558">
                  <c:v>0</c:v>
                </c:pt>
                <c:pt idx="559">
                  <c:v>1.0000007270828013</c:v>
                </c:pt>
                <c:pt idx="560">
                  <c:v>1.0000009170645516</c:v>
                </c:pt>
                <c:pt idx="561">
                  <c:v>0</c:v>
                </c:pt>
                <c:pt idx="562">
                  <c:v>0</c:v>
                </c:pt>
                <c:pt idx="563">
                  <c:v>1.0000002276111708</c:v>
                </c:pt>
                <c:pt idx="564">
                  <c:v>1.0000002995784087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1.0000001076412781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1.000000582535967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1.0000011379233973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1.0000026370978807</c:v>
                </c:pt>
                <c:pt idx="613">
                  <c:v>1.0000000219844856</c:v>
                </c:pt>
                <c:pt idx="614">
                  <c:v>0</c:v>
                </c:pt>
                <c:pt idx="615">
                  <c:v>1.0000003490463272</c:v>
                </c:pt>
                <c:pt idx="616">
                  <c:v>1.0000003839628757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1.0000000643091678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1.0000000210422946</c:v>
                </c:pt>
                <c:pt idx="627">
                  <c:v>1.0000004052668494</c:v>
                </c:pt>
                <c:pt idx="628">
                  <c:v>1.0000042765179546</c:v>
                </c:pt>
                <c:pt idx="629">
                  <c:v>1.0000007721589177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1.0000000627708807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1.0000003639326789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1.0000001972048085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1.0000001384807187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1.0000063932503949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1.0000003264050563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1.0000000824784607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1.0000000715203277</c:v>
                </c:pt>
                <c:pt idx="700">
                  <c:v>0</c:v>
                </c:pt>
                <c:pt idx="701">
                  <c:v>0</c:v>
                </c:pt>
                <c:pt idx="702">
                  <c:v>1.0000005065778692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1.0000012024432126</c:v>
                </c:pt>
                <c:pt idx="719">
                  <c:v>1.0000003040802667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1.0000001632347231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1.0000001493834549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1.000005470001835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1.0000010351432287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1.0000000641865716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1.0000000467972903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1.0000001316758136</c:v>
                </c:pt>
                <c:pt idx="827">
                  <c:v>0</c:v>
                </c:pt>
                <c:pt idx="828">
                  <c:v>0</c:v>
                </c:pt>
                <c:pt idx="829">
                  <c:v>1.0000003187290567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1.0000003272983244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0-4734-8B39-85AB502C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6908064"/>
        <c:axId val="746908392"/>
      </c:barChart>
      <c:barChart>
        <c:barDir val="col"/>
        <c:grouping val="clustered"/>
        <c:varyColors val="0"/>
        <c:ser>
          <c:idx val="0"/>
          <c:order val="0"/>
          <c:tx>
            <c:strRef>
              <c:f>'P-values and recession'!$M$1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'P-values and recession'!$K$2:$K$841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recession'!$M$2:$M$841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0-4734-8B39-85AB502C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214592"/>
        <c:axId val="689214264"/>
      </c:barChart>
      <c:dateAx>
        <c:axId val="74690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6908392"/>
        <c:crosses val="autoZero"/>
        <c:auto val="1"/>
        <c:lblOffset val="100"/>
        <c:baseTimeUnit val="months"/>
      </c:dateAx>
      <c:valAx>
        <c:axId val="746908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6908064"/>
        <c:crosses val="autoZero"/>
        <c:crossBetween val="between"/>
      </c:valAx>
      <c:valAx>
        <c:axId val="6892142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9214592"/>
        <c:crosses val="max"/>
        <c:crossBetween val="between"/>
      </c:valAx>
      <c:dateAx>
        <c:axId val="689214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92142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Returns,</a:t>
            </a:r>
            <a:r>
              <a:rPr lang="da-DK" baseline="0"/>
              <a:t> drawdown, Pvalues of 1, recessions vs. time (1oN)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'P-values and recession 1oN'!$C$1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'P-values and recession 1oN'!$A$2:$A$841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 1oN'!$C$2:$C$841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E-459C-9DD9-6401F31E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79400"/>
        <c:axId val="739679072"/>
      </c:areaChart>
      <c:barChart>
        <c:barDir val="col"/>
        <c:grouping val="stacked"/>
        <c:varyColors val="0"/>
        <c:ser>
          <c:idx val="3"/>
          <c:order val="2"/>
          <c:tx>
            <c:v>Returns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'P-values and recession 1oN'!$O$2:$O$841</c:f>
              <c:numCache>
                <c:formatCode>0.00</c:formatCode>
                <c:ptCount val="840"/>
                <c:pt idx="0">
                  <c:v>-7.1629999999999985</c:v>
                </c:pt>
                <c:pt idx="1">
                  <c:v>-12.889000000000003</c:v>
                </c:pt>
                <c:pt idx="2">
                  <c:v>-1.7040000000000002</c:v>
                </c:pt>
                <c:pt idx="3">
                  <c:v>-0.53499999999999992</c:v>
                </c:pt>
                <c:pt idx="4">
                  <c:v>5.0049999999999999</c:v>
                </c:pt>
                <c:pt idx="5">
                  <c:v>2.7730000000000001</c:v>
                </c:pt>
                <c:pt idx="6">
                  <c:v>-1.5870000000000002</c:v>
                </c:pt>
                <c:pt idx="7">
                  <c:v>-2.81</c:v>
                </c:pt>
                <c:pt idx="8">
                  <c:v>-7.6479999999999997</c:v>
                </c:pt>
                <c:pt idx="9">
                  <c:v>-3.6270000000000011</c:v>
                </c:pt>
                <c:pt idx="10">
                  <c:v>5.9880000000000004</c:v>
                </c:pt>
                <c:pt idx="11">
                  <c:v>5.7430000000000003</c:v>
                </c:pt>
                <c:pt idx="12">
                  <c:v>-2.056</c:v>
                </c:pt>
                <c:pt idx="13">
                  <c:v>-5.4000000000000006E-2</c:v>
                </c:pt>
                <c:pt idx="14">
                  <c:v>3.1259999999999994</c:v>
                </c:pt>
                <c:pt idx="15">
                  <c:v>-3.6509999999999998</c:v>
                </c:pt>
                <c:pt idx="16">
                  <c:v>2.0960000000000001</c:v>
                </c:pt>
                <c:pt idx="17">
                  <c:v>-1.6659999999999999</c:v>
                </c:pt>
                <c:pt idx="18">
                  <c:v>-5.5039999999999996</c:v>
                </c:pt>
                <c:pt idx="19">
                  <c:v>9.2799999999999994</c:v>
                </c:pt>
                <c:pt idx="20">
                  <c:v>4.1019999999999994</c:v>
                </c:pt>
                <c:pt idx="21">
                  <c:v>8.8850000000000016</c:v>
                </c:pt>
                <c:pt idx="22">
                  <c:v>-0.54</c:v>
                </c:pt>
                <c:pt idx="23">
                  <c:v>-5.7119999999999997</c:v>
                </c:pt>
                <c:pt idx="24">
                  <c:v>-0.63400000000000001</c:v>
                </c:pt>
                <c:pt idx="25">
                  <c:v>-4.3360000000000003</c:v>
                </c:pt>
                <c:pt idx="26">
                  <c:v>5.3570000000000002</c:v>
                </c:pt>
                <c:pt idx="27">
                  <c:v>-10.501999999999999</c:v>
                </c:pt>
                <c:pt idx="28">
                  <c:v>1.8130000000000002</c:v>
                </c:pt>
                <c:pt idx="29">
                  <c:v>1.9550000000000001</c:v>
                </c:pt>
                <c:pt idx="30">
                  <c:v>-4.2710000000000008</c:v>
                </c:pt>
                <c:pt idx="31">
                  <c:v>6.0300000000000011</c:v>
                </c:pt>
                <c:pt idx="32">
                  <c:v>-3.0260000000000002</c:v>
                </c:pt>
                <c:pt idx="33">
                  <c:v>-4.0540000000000003</c:v>
                </c:pt>
                <c:pt idx="34">
                  <c:v>-0.15799999999999997</c:v>
                </c:pt>
                <c:pt idx="35">
                  <c:v>6.0000000000000009</c:v>
                </c:pt>
                <c:pt idx="36">
                  <c:v>2.5560000000000005</c:v>
                </c:pt>
                <c:pt idx="37">
                  <c:v>5.4669999999999996</c:v>
                </c:pt>
                <c:pt idx="38">
                  <c:v>3.9680000000000004</c:v>
                </c:pt>
                <c:pt idx="39">
                  <c:v>0.94400000000000006</c:v>
                </c:pt>
                <c:pt idx="40">
                  <c:v>7.4959999999999996</c:v>
                </c:pt>
                <c:pt idx="41">
                  <c:v>3.9560000000000004</c:v>
                </c:pt>
                <c:pt idx="42">
                  <c:v>1.851</c:v>
                </c:pt>
                <c:pt idx="43">
                  <c:v>0.89500000000000013</c:v>
                </c:pt>
                <c:pt idx="44">
                  <c:v>6.28</c:v>
                </c:pt>
                <c:pt idx="45">
                  <c:v>2.4790000000000001</c:v>
                </c:pt>
                <c:pt idx="46">
                  <c:v>-7.72</c:v>
                </c:pt>
                <c:pt idx="47">
                  <c:v>2.5249999999999995</c:v>
                </c:pt>
                <c:pt idx="48">
                  <c:v>5.383</c:v>
                </c:pt>
                <c:pt idx="49">
                  <c:v>5.3570000000000002</c:v>
                </c:pt>
                <c:pt idx="50">
                  <c:v>-0.94199999999999995</c:v>
                </c:pt>
                <c:pt idx="51">
                  <c:v>2.052</c:v>
                </c:pt>
                <c:pt idx="52">
                  <c:v>7.229000000000001</c:v>
                </c:pt>
                <c:pt idx="53">
                  <c:v>6.9680000000000009</c:v>
                </c:pt>
                <c:pt idx="54">
                  <c:v>1.8140000000000001</c:v>
                </c:pt>
                <c:pt idx="55">
                  <c:v>-2.7610000000000001</c:v>
                </c:pt>
                <c:pt idx="56">
                  <c:v>4.1080000000000005</c:v>
                </c:pt>
                <c:pt idx="57">
                  <c:v>-2.5540000000000003</c:v>
                </c:pt>
                <c:pt idx="58">
                  <c:v>-3.9270000000000009</c:v>
                </c:pt>
                <c:pt idx="59">
                  <c:v>6.28</c:v>
                </c:pt>
                <c:pt idx="60">
                  <c:v>4.4619999999999997</c:v>
                </c:pt>
                <c:pt idx="61">
                  <c:v>1.8780000000000001</c:v>
                </c:pt>
                <c:pt idx="62">
                  <c:v>-2.7949999999999999</c:v>
                </c:pt>
                <c:pt idx="63">
                  <c:v>1.175</c:v>
                </c:pt>
                <c:pt idx="64">
                  <c:v>1.6090000000000004</c:v>
                </c:pt>
                <c:pt idx="65">
                  <c:v>2.0100000000000002</c:v>
                </c:pt>
                <c:pt idx="66">
                  <c:v>-1.8700000000000003</c:v>
                </c:pt>
                <c:pt idx="67">
                  <c:v>2.5550000000000002</c:v>
                </c:pt>
                <c:pt idx="68">
                  <c:v>-4.1120000000000001</c:v>
                </c:pt>
                <c:pt idx="69">
                  <c:v>2.1080000000000001</c:v>
                </c:pt>
                <c:pt idx="70">
                  <c:v>2.7880000000000003</c:v>
                </c:pt>
                <c:pt idx="71">
                  <c:v>0.84300000000000008</c:v>
                </c:pt>
                <c:pt idx="72">
                  <c:v>0.22100000000000003</c:v>
                </c:pt>
                <c:pt idx="73">
                  <c:v>-0.86799999999999999</c:v>
                </c:pt>
                <c:pt idx="74">
                  <c:v>-0.82900000000000007</c:v>
                </c:pt>
                <c:pt idx="75">
                  <c:v>5.242</c:v>
                </c:pt>
                <c:pt idx="76">
                  <c:v>2.0300000000000002</c:v>
                </c:pt>
                <c:pt idx="77">
                  <c:v>2.0710000000000006</c:v>
                </c:pt>
                <c:pt idx="78">
                  <c:v>1.554</c:v>
                </c:pt>
                <c:pt idx="79">
                  <c:v>-0.7589999999999999</c:v>
                </c:pt>
                <c:pt idx="80">
                  <c:v>-1.8090000000000002</c:v>
                </c:pt>
                <c:pt idx="81">
                  <c:v>0.50800000000000001</c:v>
                </c:pt>
                <c:pt idx="82">
                  <c:v>-2.6590000000000007</c:v>
                </c:pt>
                <c:pt idx="83">
                  <c:v>1.9560000000000004</c:v>
                </c:pt>
                <c:pt idx="84">
                  <c:v>-4.4980000000000002</c:v>
                </c:pt>
                <c:pt idx="85">
                  <c:v>-0.66600000000000015</c:v>
                </c:pt>
                <c:pt idx="86">
                  <c:v>3.5300000000000002</c:v>
                </c:pt>
                <c:pt idx="87">
                  <c:v>2.4529999999999998</c:v>
                </c:pt>
                <c:pt idx="88">
                  <c:v>-1.4240000000000004</c:v>
                </c:pt>
                <c:pt idx="89">
                  <c:v>6.609</c:v>
                </c:pt>
                <c:pt idx="90">
                  <c:v>1.5070000000000001</c:v>
                </c:pt>
                <c:pt idx="91">
                  <c:v>2.2429999999999999</c:v>
                </c:pt>
                <c:pt idx="92">
                  <c:v>1.5690000000000002</c:v>
                </c:pt>
                <c:pt idx="93">
                  <c:v>3.7030000000000007</c:v>
                </c:pt>
                <c:pt idx="94">
                  <c:v>0.96100000000000008</c:v>
                </c:pt>
                <c:pt idx="95">
                  <c:v>7.003000000000001</c:v>
                </c:pt>
                <c:pt idx="96">
                  <c:v>-0.85600000000000009</c:v>
                </c:pt>
                <c:pt idx="97">
                  <c:v>4.6440000000000001</c:v>
                </c:pt>
                <c:pt idx="98">
                  <c:v>-0.67599999999999993</c:v>
                </c:pt>
                <c:pt idx="99">
                  <c:v>8.9059999999999988</c:v>
                </c:pt>
                <c:pt idx="100">
                  <c:v>8.8490000000000002</c:v>
                </c:pt>
                <c:pt idx="101">
                  <c:v>1.2809999999999999</c:v>
                </c:pt>
                <c:pt idx="102">
                  <c:v>4.0310000000000006</c:v>
                </c:pt>
                <c:pt idx="103">
                  <c:v>0.66300000000000003</c:v>
                </c:pt>
                <c:pt idx="104">
                  <c:v>2.891</c:v>
                </c:pt>
                <c:pt idx="105">
                  <c:v>0.79699999999999993</c:v>
                </c:pt>
                <c:pt idx="106">
                  <c:v>2.6629999999999998</c:v>
                </c:pt>
                <c:pt idx="107">
                  <c:v>1.1499999999999999</c:v>
                </c:pt>
                <c:pt idx="108">
                  <c:v>-0.19699999999999995</c:v>
                </c:pt>
                <c:pt idx="109">
                  <c:v>-1.093</c:v>
                </c:pt>
                <c:pt idx="110">
                  <c:v>-1.8869999999999998</c:v>
                </c:pt>
                <c:pt idx="111">
                  <c:v>5.3060000000000009</c:v>
                </c:pt>
                <c:pt idx="112">
                  <c:v>2.5640000000000001</c:v>
                </c:pt>
                <c:pt idx="113">
                  <c:v>-1.6830000000000003</c:v>
                </c:pt>
                <c:pt idx="114">
                  <c:v>3.0440000000000005</c:v>
                </c:pt>
                <c:pt idx="115">
                  <c:v>5.1740000000000013</c:v>
                </c:pt>
                <c:pt idx="116">
                  <c:v>0.10699999999999996</c:v>
                </c:pt>
                <c:pt idx="117">
                  <c:v>-3.7910000000000008</c:v>
                </c:pt>
                <c:pt idx="118">
                  <c:v>2.2000000000000002</c:v>
                </c:pt>
                <c:pt idx="119">
                  <c:v>3.6849999999999996</c:v>
                </c:pt>
                <c:pt idx="120">
                  <c:v>-1.901</c:v>
                </c:pt>
                <c:pt idx="121">
                  <c:v>-3.6389999999999998</c:v>
                </c:pt>
                <c:pt idx="122">
                  <c:v>0.27400000000000002</c:v>
                </c:pt>
                <c:pt idx="123">
                  <c:v>0.60000000000000009</c:v>
                </c:pt>
                <c:pt idx="124">
                  <c:v>2.008</c:v>
                </c:pt>
                <c:pt idx="125">
                  <c:v>0.69899999999999984</c:v>
                </c:pt>
                <c:pt idx="126">
                  <c:v>-1.9100000000000004</c:v>
                </c:pt>
                <c:pt idx="127">
                  <c:v>2.7890000000000001</c:v>
                </c:pt>
                <c:pt idx="128">
                  <c:v>3.2789999999999999</c:v>
                </c:pt>
                <c:pt idx="129">
                  <c:v>2.6889999999999996</c:v>
                </c:pt>
                <c:pt idx="130">
                  <c:v>-0.64500000000000002</c:v>
                </c:pt>
                <c:pt idx="131">
                  <c:v>0.52099999999999991</c:v>
                </c:pt>
                <c:pt idx="132">
                  <c:v>-4.4580000000000002</c:v>
                </c:pt>
                <c:pt idx="133">
                  <c:v>-4.49</c:v>
                </c:pt>
                <c:pt idx="134">
                  <c:v>-6.1590000000000007</c:v>
                </c:pt>
                <c:pt idx="135">
                  <c:v>2.633</c:v>
                </c:pt>
                <c:pt idx="136">
                  <c:v>-4.3599999999999994</c:v>
                </c:pt>
                <c:pt idx="137">
                  <c:v>9.8219999999999992</c:v>
                </c:pt>
                <c:pt idx="138">
                  <c:v>-0.96199999999999997</c:v>
                </c:pt>
                <c:pt idx="139">
                  <c:v>4.5070000000000006</c:v>
                </c:pt>
                <c:pt idx="140">
                  <c:v>4.1859999999999999</c:v>
                </c:pt>
                <c:pt idx="141">
                  <c:v>3.7769999999999992</c:v>
                </c:pt>
                <c:pt idx="142">
                  <c:v>3.7330000000000005</c:v>
                </c:pt>
                <c:pt idx="143">
                  <c:v>4.3670000000000009</c:v>
                </c:pt>
                <c:pt idx="144">
                  <c:v>3.5580000000000003</c:v>
                </c:pt>
                <c:pt idx="145">
                  <c:v>5.5970000000000004</c:v>
                </c:pt>
                <c:pt idx="146">
                  <c:v>2.9939999999999998</c:v>
                </c:pt>
                <c:pt idx="147">
                  <c:v>5.6890000000000001</c:v>
                </c:pt>
                <c:pt idx="148">
                  <c:v>3.8520000000000008</c:v>
                </c:pt>
                <c:pt idx="149">
                  <c:v>3.859</c:v>
                </c:pt>
                <c:pt idx="150">
                  <c:v>3.6440000000000001</c:v>
                </c:pt>
                <c:pt idx="151">
                  <c:v>2.0070000000000001</c:v>
                </c:pt>
                <c:pt idx="152">
                  <c:v>4</c:v>
                </c:pt>
                <c:pt idx="153">
                  <c:v>-8.4000000000000005E-2</c:v>
                </c:pt>
                <c:pt idx="154">
                  <c:v>0.70200000000000007</c:v>
                </c:pt>
                <c:pt idx="155">
                  <c:v>3.3820000000000001</c:v>
                </c:pt>
                <c:pt idx="156">
                  <c:v>-0.999</c:v>
                </c:pt>
                <c:pt idx="157">
                  <c:v>-4.9640000000000013</c:v>
                </c:pt>
                <c:pt idx="158">
                  <c:v>3.2519999999999998</c:v>
                </c:pt>
                <c:pt idx="159">
                  <c:v>1.7170000000000001</c:v>
                </c:pt>
                <c:pt idx="160">
                  <c:v>2.4939999999999998</c:v>
                </c:pt>
                <c:pt idx="161">
                  <c:v>-4.1710000000000003</c:v>
                </c:pt>
                <c:pt idx="162">
                  <c:v>1.1180000000000001</c:v>
                </c:pt>
                <c:pt idx="163">
                  <c:v>-1.9480000000000006</c:v>
                </c:pt>
                <c:pt idx="164">
                  <c:v>-1.5359999999999998</c:v>
                </c:pt>
                <c:pt idx="165">
                  <c:v>3.38</c:v>
                </c:pt>
                <c:pt idx="166">
                  <c:v>2.242</c:v>
                </c:pt>
                <c:pt idx="167">
                  <c:v>-1.992</c:v>
                </c:pt>
                <c:pt idx="168">
                  <c:v>5.7240000000000002</c:v>
                </c:pt>
                <c:pt idx="169">
                  <c:v>-5.9300000000000015</c:v>
                </c:pt>
                <c:pt idx="170">
                  <c:v>-2.5170000000000003</c:v>
                </c:pt>
                <c:pt idx="171">
                  <c:v>4.593</c:v>
                </c:pt>
                <c:pt idx="172">
                  <c:v>4.0640000000000001</c:v>
                </c:pt>
                <c:pt idx="173">
                  <c:v>7.5140000000000011</c:v>
                </c:pt>
                <c:pt idx="174">
                  <c:v>6.0610000000000008</c:v>
                </c:pt>
                <c:pt idx="175">
                  <c:v>5.0120000000000005</c:v>
                </c:pt>
                <c:pt idx="176">
                  <c:v>1.2040000000000002</c:v>
                </c:pt>
                <c:pt idx="177">
                  <c:v>3.4430000000000005</c:v>
                </c:pt>
                <c:pt idx="178">
                  <c:v>-4.1670000000000007</c:v>
                </c:pt>
                <c:pt idx="179">
                  <c:v>1.419</c:v>
                </c:pt>
                <c:pt idx="180">
                  <c:v>2.1930000000000001</c:v>
                </c:pt>
                <c:pt idx="181">
                  <c:v>-2.8109999999999999</c:v>
                </c:pt>
                <c:pt idx="182">
                  <c:v>2.9989999999999997</c:v>
                </c:pt>
                <c:pt idx="183">
                  <c:v>4.6449999999999996</c:v>
                </c:pt>
                <c:pt idx="184">
                  <c:v>-0.33100000000000007</c:v>
                </c:pt>
                <c:pt idx="185">
                  <c:v>-1.0549999999999997</c:v>
                </c:pt>
                <c:pt idx="186">
                  <c:v>1.93</c:v>
                </c:pt>
                <c:pt idx="187">
                  <c:v>-0.70699999999999996</c:v>
                </c:pt>
                <c:pt idx="188">
                  <c:v>-6.7800000000000011</c:v>
                </c:pt>
                <c:pt idx="189">
                  <c:v>-10.049000000000001</c:v>
                </c:pt>
                <c:pt idx="190">
                  <c:v>-8.5340000000000007</c:v>
                </c:pt>
                <c:pt idx="191">
                  <c:v>6.6819999999999995</c:v>
                </c:pt>
                <c:pt idx="192">
                  <c:v>2.8530000000000002</c:v>
                </c:pt>
                <c:pt idx="193">
                  <c:v>-6.2190000000000003</c:v>
                </c:pt>
                <c:pt idx="194">
                  <c:v>-2.1179999999999999</c:v>
                </c:pt>
                <c:pt idx="195">
                  <c:v>13.919</c:v>
                </c:pt>
                <c:pt idx="196">
                  <c:v>-0.45600000000000007</c:v>
                </c:pt>
                <c:pt idx="197">
                  <c:v>8.0000000000000018</c:v>
                </c:pt>
                <c:pt idx="198">
                  <c:v>-1.7320000000000002</c:v>
                </c:pt>
                <c:pt idx="199">
                  <c:v>2.2309999999999999</c:v>
                </c:pt>
                <c:pt idx="200">
                  <c:v>4.4180000000000001</c:v>
                </c:pt>
                <c:pt idx="201">
                  <c:v>2.5760000000000001</c:v>
                </c:pt>
                <c:pt idx="202">
                  <c:v>-1.5490000000000002</c:v>
                </c:pt>
                <c:pt idx="203">
                  <c:v>-0.28500000000000003</c:v>
                </c:pt>
                <c:pt idx="204">
                  <c:v>4.8730000000000002</c:v>
                </c:pt>
                <c:pt idx="205">
                  <c:v>-1.2520000000000002</c:v>
                </c:pt>
                <c:pt idx="206">
                  <c:v>1.8959999999999999</c:v>
                </c:pt>
                <c:pt idx="207">
                  <c:v>-1.4790000000000001</c:v>
                </c:pt>
                <c:pt idx="208">
                  <c:v>-0.629</c:v>
                </c:pt>
                <c:pt idx="209">
                  <c:v>3.1540000000000004</c:v>
                </c:pt>
                <c:pt idx="210">
                  <c:v>2.133</c:v>
                </c:pt>
                <c:pt idx="211">
                  <c:v>1.7720000000000002</c:v>
                </c:pt>
                <c:pt idx="212">
                  <c:v>0.46800000000000003</c:v>
                </c:pt>
                <c:pt idx="213">
                  <c:v>0.88100000000000001</c:v>
                </c:pt>
                <c:pt idx="214">
                  <c:v>0.98399999999999999</c:v>
                </c:pt>
                <c:pt idx="215">
                  <c:v>3.0670000000000002</c:v>
                </c:pt>
                <c:pt idx="216">
                  <c:v>-0.74</c:v>
                </c:pt>
                <c:pt idx="217">
                  <c:v>3.6750000000000003</c:v>
                </c:pt>
                <c:pt idx="218">
                  <c:v>2.0090000000000003</c:v>
                </c:pt>
                <c:pt idx="219">
                  <c:v>0.31899999999999995</c:v>
                </c:pt>
                <c:pt idx="220">
                  <c:v>-0.6399999999999999</c:v>
                </c:pt>
                <c:pt idx="221">
                  <c:v>7.0220000000000002</c:v>
                </c:pt>
                <c:pt idx="222">
                  <c:v>3.157</c:v>
                </c:pt>
                <c:pt idx="223">
                  <c:v>1.3420000000000001</c:v>
                </c:pt>
                <c:pt idx="224">
                  <c:v>3.9470000000000005</c:v>
                </c:pt>
                <c:pt idx="225">
                  <c:v>-0.35</c:v>
                </c:pt>
                <c:pt idx="226">
                  <c:v>-7.955000000000001</c:v>
                </c:pt>
                <c:pt idx="227">
                  <c:v>2.8710000000000004</c:v>
                </c:pt>
                <c:pt idx="228">
                  <c:v>4.4919999999999991</c:v>
                </c:pt>
                <c:pt idx="229">
                  <c:v>2.9770000000000003</c:v>
                </c:pt>
                <c:pt idx="230">
                  <c:v>5.4929999999999994</c:v>
                </c:pt>
                <c:pt idx="231">
                  <c:v>4.8959999999999999</c:v>
                </c:pt>
                <c:pt idx="232">
                  <c:v>4.0710000000000006</c:v>
                </c:pt>
                <c:pt idx="233">
                  <c:v>5.3660000000000005</c:v>
                </c:pt>
                <c:pt idx="234">
                  <c:v>2.456</c:v>
                </c:pt>
                <c:pt idx="235">
                  <c:v>-1.0790000000000002</c:v>
                </c:pt>
                <c:pt idx="236">
                  <c:v>4.5229999999999997</c:v>
                </c:pt>
                <c:pt idx="237">
                  <c:v>-8.1769999999999996</c:v>
                </c:pt>
                <c:pt idx="238">
                  <c:v>-0.29500000000000004</c:v>
                </c:pt>
                <c:pt idx="239">
                  <c:v>-1.548</c:v>
                </c:pt>
                <c:pt idx="240">
                  <c:v>-9.7860000000000014</c:v>
                </c:pt>
                <c:pt idx="241">
                  <c:v>-1.5070000000000001</c:v>
                </c:pt>
                <c:pt idx="242">
                  <c:v>-0.39300000000000002</c:v>
                </c:pt>
                <c:pt idx="243">
                  <c:v>4.7030000000000003</c:v>
                </c:pt>
                <c:pt idx="244">
                  <c:v>2.048</c:v>
                </c:pt>
                <c:pt idx="245">
                  <c:v>15.68</c:v>
                </c:pt>
                <c:pt idx="246">
                  <c:v>4.1429999999999998</c:v>
                </c:pt>
                <c:pt idx="247">
                  <c:v>5.843</c:v>
                </c:pt>
                <c:pt idx="248">
                  <c:v>4.253000000000001</c:v>
                </c:pt>
                <c:pt idx="249">
                  <c:v>-1.6519999999999999</c:v>
                </c:pt>
                <c:pt idx="250">
                  <c:v>7.7330000000000005</c:v>
                </c:pt>
                <c:pt idx="251">
                  <c:v>7.3980000000000015</c:v>
                </c:pt>
                <c:pt idx="252">
                  <c:v>0.69000000000000017</c:v>
                </c:pt>
                <c:pt idx="253">
                  <c:v>6.3739999999999997</c:v>
                </c:pt>
                <c:pt idx="254">
                  <c:v>-2.7250000000000001</c:v>
                </c:pt>
                <c:pt idx="255">
                  <c:v>0.31000000000000005</c:v>
                </c:pt>
                <c:pt idx="256">
                  <c:v>6.8070000000000004</c:v>
                </c:pt>
                <c:pt idx="257">
                  <c:v>1.3759999999999999</c:v>
                </c:pt>
                <c:pt idx="258">
                  <c:v>-5.3380000000000001</c:v>
                </c:pt>
                <c:pt idx="259">
                  <c:v>-0.71200000000000008</c:v>
                </c:pt>
                <c:pt idx="260">
                  <c:v>13.311</c:v>
                </c:pt>
                <c:pt idx="261">
                  <c:v>8.6260000000000012</c:v>
                </c:pt>
                <c:pt idx="262">
                  <c:v>1.9340000000000002</c:v>
                </c:pt>
                <c:pt idx="263">
                  <c:v>-2.9130000000000003</c:v>
                </c:pt>
                <c:pt idx="264">
                  <c:v>3.339</c:v>
                </c:pt>
                <c:pt idx="265">
                  <c:v>6.4500000000000011</c:v>
                </c:pt>
                <c:pt idx="266">
                  <c:v>0.69699999999999984</c:v>
                </c:pt>
                <c:pt idx="267">
                  <c:v>7.4540000000000015</c:v>
                </c:pt>
                <c:pt idx="268">
                  <c:v>-5.8000000000000052E-2</c:v>
                </c:pt>
                <c:pt idx="269">
                  <c:v>-0.48500000000000004</c:v>
                </c:pt>
                <c:pt idx="270">
                  <c:v>-8.3150000000000013</c:v>
                </c:pt>
                <c:pt idx="271">
                  <c:v>2.097</c:v>
                </c:pt>
                <c:pt idx="272">
                  <c:v>1.2110000000000001</c:v>
                </c:pt>
                <c:pt idx="273">
                  <c:v>1.4059999999999999</c:v>
                </c:pt>
                <c:pt idx="274">
                  <c:v>-10.530000000000001</c:v>
                </c:pt>
                <c:pt idx="275">
                  <c:v>-9.0350000000000001</c:v>
                </c:pt>
                <c:pt idx="276">
                  <c:v>5.4040000000000017</c:v>
                </c:pt>
                <c:pt idx="277">
                  <c:v>-2.5910000000000002</c:v>
                </c:pt>
                <c:pt idx="278">
                  <c:v>9.8610000000000007</c:v>
                </c:pt>
                <c:pt idx="279">
                  <c:v>-4.8230000000000004</c:v>
                </c:pt>
                <c:pt idx="280">
                  <c:v>-5.7189999999999994</c:v>
                </c:pt>
                <c:pt idx="281">
                  <c:v>-4.3789999999999996</c:v>
                </c:pt>
                <c:pt idx="282">
                  <c:v>4.2789999999999999</c:v>
                </c:pt>
                <c:pt idx="283">
                  <c:v>-2.706</c:v>
                </c:pt>
                <c:pt idx="284">
                  <c:v>-16.095000000000002</c:v>
                </c:pt>
                <c:pt idx="285">
                  <c:v>-8.5870000000000015</c:v>
                </c:pt>
                <c:pt idx="286">
                  <c:v>-6.9960000000000004</c:v>
                </c:pt>
                <c:pt idx="287">
                  <c:v>6.7709999999999999</c:v>
                </c:pt>
                <c:pt idx="288">
                  <c:v>6.1880000000000006</c:v>
                </c:pt>
                <c:pt idx="289">
                  <c:v>12.286999999999999</c:v>
                </c:pt>
                <c:pt idx="290">
                  <c:v>-5.2540000000000013</c:v>
                </c:pt>
                <c:pt idx="291">
                  <c:v>0.91300000000000003</c:v>
                </c:pt>
                <c:pt idx="292">
                  <c:v>7.7139999999999995</c:v>
                </c:pt>
                <c:pt idx="293">
                  <c:v>12.374000000000001</c:v>
                </c:pt>
                <c:pt idx="294">
                  <c:v>4.4449999999999994</c:v>
                </c:pt>
                <c:pt idx="295">
                  <c:v>5.5390000000000006</c:v>
                </c:pt>
                <c:pt idx="296">
                  <c:v>2.5920000000000001</c:v>
                </c:pt>
                <c:pt idx="297">
                  <c:v>-4.5359999999999996</c:v>
                </c:pt>
                <c:pt idx="298">
                  <c:v>-1.1440000000000001</c:v>
                </c:pt>
                <c:pt idx="299">
                  <c:v>-5.3520000000000003</c:v>
                </c:pt>
                <c:pt idx="300">
                  <c:v>3.617</c:v>
                </c:pt>
                <c:pt idx="301">
                  <c:v>-0.35499999999999998</c:v>
                </c:pt>
                <c:pt idx="302">
                  <c:v>-5.4729999999999999</c:v>
                </c:pt>
                <c:pt idx="303">
                  <c:v>-2.6589999999999998</c:v>
                </c:pt>
                <c:pt idx="304">
                  <c:v>12.153</c:v>
                </c:pt>
                <c:pt idx="305">
                  <c:v>9.7070000000000025</c:v>
                </c:pt>
                <c:pt idx="306">
                  <c:v>4.7140000000000004</c:v>
                </c:pt>
                <c:pt idx="307">
                  <c:v>-0.25800000000000012</c:v>
                </c:pt>
                <c:pt idx="308">
                  <c:v>-0.2420000000000001</c:v>
                </c:pt>
                <c:pt idx="309">
                  <c:v>-1.274</c:v>
                </c:pt>
                <c:pt idx="310">
                  <c:v>-3.173</c:v>
                </c:pt>
                <c:pt idx="311">
                  <c:v>-2.6340000000000003</c:v>
                </c:pt>
                <c:pt idx="312">
                  <c:v>2.173</c:v>
                </c:pt>
                <c:pt idx="313">
                  <c:v>-3.1040000000000005</c:v>
                </c:pt>
                <c:pt idx="314">
                  <c:v>-0.93899999999999983</c:v>
                </c:pt>
                <c:pt idx="315">
                  <c:v>4.8649999999999993</c:v>
                </c:pt>
                <c:pt idx="316">
                  <c:v>-1.91</c:v>
                </c:pt>
                <c:pt idx="317">
                  <c:v>-4.2910000000000004</c:v>
                </c:pt>
                <c:pt idx="318">
                  <c:v>-7.738999999999999</c:v>
                </c:pt>
                <c:pt idx="319">
                  <c:v>-2.8130000000000006</c:v>
                </c:pt>
                <c:pt idx="320">
                  <c:v>-7.1440000000000001</c:v>
                </c:pt>
                <c:pt idx="321">
                  <c:v>-7.9980000000000002</c:v>
                </c:pt>
                <c:pt idx="322">
                  <c:v>-3.2060000000000004</c:v>
                </c:pt>
                <c:pt idx="323">
                  <c:v>10.483000000000001</c:v>
                </c:pt>
                <c:pt idx="324">
                  <c:v>-4.9180000000000001</c:v>
                </c:pt>
                <c:pt idx="325">
                  <c:v>8.0730000000000004</c:v>
                </c:pt>
                <c:pt idx="326">
                  <c:v>0.20400000000000007</c:v>
                </c:pt>
                <c:pt idx="327">
                  <c:v>-16.957999999999998</c:v>
                </c:pt>
                <c:pt idx="328">
                  <c:v>-3.1479999999999997</c:v>
                </c:pt>
                <c:pt idx="329">
                  <c:v>12.153000000000002</c:v>
                </c:pt>
                <c:pt idx="330">
                  <c:v>0.13900000000000001</c:v>
                </c:pt>
                <c:pt idx="331">
                  <c:v>0.32200000000000001</c:v>
                </c:pt>
                <c:pt idx="332">
                  <c:v>-6.0550000000000006</c:v>
                </c:pt>
                <c:pt idx="333">
                  <c:v>-6.9320000000000004</c:v>
                </c:pt>
                <c:pt idx="334">
                  <c:v>-3.0020000000000007</c:v>
                </c:pt>
                <c:pt idx="335">
                  <c:v>-5.32</c:v>
                </c:pt>
                <c:pt idx="336">
                  <c:v>-7.7220000000000013</c:v>
                </c:pt>
                <c:pt idx="337">
                  <c:v>-8.0050000000000008</c:v>
                </c:pt>
                <c:pt idx="338">
                  <c:v>10.833</c:v>
                </c:pt>
                <c:pt idx="339">
                  <c:v>-3.7359999999999998</c:v>
                </c:pt>
                <c:pt idx="340">
                  <c:v>-7.0229999999999997</c:v>
                </c:pt>
                <c:pt idx="341">
                  <c:v>28.816000000000003</c:v>
                </c:pt>
                <c:pt idx="342">
                  <c:v>6.0750000000000002</c:v>
                </c:pt>
                <c:pt idx="343">
                  <c:v>7.3620000000000001</c:v>
                </c:pt>
                <c:pt idx="344">
                  <c:v>4.1109999999999998</c:v>
                </c:pt>
                <c:pt idx="345">
                  <c:v>8.4269999999999996</c:v>
                </c:pt>
                <c:pt idx="346">
                  <c:v>7.8090000000000011</c:v>
                </c:pt>
                <c:pt idx="347">
                  <c:v>-1.5069999999999999</c:v>
                </c:pt>
                <c:pt idx="348">
                  <c:v>-4.5470000000000006</c:v>
                </c:pt>
                <c:pt idx="349">
                  <c:v>-3.569</c:v>
                </c:pt>
                <c:pt idx="350">
                  <c:v>2.3729999999999998</c:v>
                </c:pt>
                <c:pt idx="351">
                  <c:v>2.351</c:v>
                </c:pt>
                <c:pt idx="352">
                  <c:v>-0.64399999999999991</c:v>
                </c:pt>
                <c:pt idx="353">
                  <c:v>18.957000000000001</c:v>
                </c:pt>
                <c:pt idx="354">
                  <c:v>9.8429999999999982</c:v>
                </c:pt>
                <c:pt idx="355">
                  <c:v>1.5179999999999998</c:v>
                </c:pt>
                <c:pt idx="356">
                  <c:v>-0.52700000000000002</c:v>
                </c:pt>
                <c:pt idx="357">
                  <c:v>-1.7249999999999999</c:v>
                </c:pt>
                <c:pt idx="358">
                  <c:v>3.1510000000000002</c:v>
                </c:pt>
                <c:pt idx="359">
                  <c:v>0.25900000000000001</c:v>
                </c:pt>
                <c:pt idx="360">
                  <c:v>-1.0870000000000002</c:v>
                </c:pt>
                <c:pt idx="361">
                  <c:v>2.169</c:v>
                </c:pt>
                <c:pt idx="362">
                  <c:v>-1.86</c:v>
                </c:pt>
                <c:pt idx="363">
                  <c:v>2.87</c:v>
                </c:pt>
                <c:pt idx="364">
                  <c:v>9.6640000000000015</c:v>
                </c:pt>
                <c:pt idx="365">
                  <c:v>4.0960000000000001</c:v>
                </c:pt>
                <c:pt idx="366">
                  <c:v>-0.17099999999999999</c:v>
                </c:pt>
                <c:pt idx="367">
                  <c:v>0.67900000000000005</c:v>
                </c:pt>
                <c:pt idx="368">
                  <c:v>1.2320000000000002</c:v>
                </c:pt>
                <c:pt idx="369">
                  <c:v>0.249</c:v>
                </c:pt>
                <c:pt idx="370">
                  <c:v>5.7690000000000001</c:v>
                </c:pt>
                <c:pt idx="371">
                  <c:v>1.133</c:v>
                </c:pt>
                <c:pt idx="372">
                  <c:v>-0.63700000000000001</c:v>
                </c:pt>
                <c:pt idx="373">
                  <c:v>1.766</c:v>
                </c:pt>
                <c:pt idx="374">
                  <c:v>-2.3950000000000005</c:v>
                </c:pt>
                <c:pt idx="375">
                  <c:v>7.2640000000000011</c:v>
                </c:pt>
                <c:pt idx="376">
                  <c:v>2.5090000000000003</c:v>
                </c:pt>
                <c:pt idx="377">
                  <c:v>-1.9090000000000003</c:v>
                </c:pt>
                <c:pt idx="378">
                  <c:v>2.258</c:v>
                </c:pt>
                <c:pt idx="379">
                  <c:v>6.5390000000000015</c:v>
                </c:pt>
                <c:pt idx="380">
                  <c:v>7.8390000000000004</c:v>
                </c:pt>
                <c:pt idx="381">
                  <c:v>6.6550000000000011</c:v>
                </c:pt>
                <c:pt idx="382">
                  <c:v>0.50100000000000011</c:v>
                </c:pt>
                <c:pt idx="383">
                  <c:v>4.9869999999999992</c:v>
                </c:pt>
                <c:pt idx="384">
                  <c:v>9.0010000000000012</c:v>
                </c:pt>
                <c:pt idx="385">
                  <c:v>0.52200000000000002</c:v>
                </c:pt>
                <c:pt idx="386">
                  <c:v>-18.216000000000001</c:v>
                </c:pt>
                <c:pt idx="387">
                  <c:v>5.351</c:v>
                </c:pt>
                <c:pt idx="388">
                  <c:v>1.5310000000000001</c:v>
                </c:pt>
                <c:pt idx="389">
                  <c:v>9.2080000000000002</c:v>
                </c:pt>
                <c:pt idx="390">
                  <c:v>-1.9119999999999999</c:v>
                </c:pt>
                <c:pt idx="391">
                  <c:v>8.4239999999999995</c:v>
                </c:pt>
                <c:pt idx="392">
                  <c:v>2.5250000000000004</c:v>
                </c:pt>
                <c:pt idx="393">
                  <c:v>-0.77599999999999991</c:v>
                </c:pt>
                <c:pt idx="394">
                  <c:v>6.0970000000000004</c:v>
                </c:pt>
                <c:pt idx="395">
                  <c:v>2.0650000000000004</c:v>
                </c:pt>
                <c:pt idx="396">
                  <c:v>7.3849999999999998</c:v>
                </c:pt>
                <c:pt idx="397">
                  <c:v>0.307</c:v>
                </c:pt>
                <c:pt idx="398">
                  <c:v>-9.0220000000000002</c:v>
                </c:pt>
                <c:pt idx="399">
                  <c:v>7.580000000000001</c:v>
                </c:pt>
                <c:pt idx="400">
                  <c:v>6.6760000000000002</c:v>
                </c:pt>
                <c:pt idx="401">
                  <c:v>9.3840000000000021</c:v>
                </c:pt>
                <c:pt idx="402">
                  <c:v>-0.97500000000000009</c:v>
                </c:pt>
                <c:pt idx="403">
                  <c:v>-15.544000000000002</c:v>
                </c:pt>
                <c:pt idx="404">
                  <c:v>5.7039999999999997</c:v>
                </c:pt>
                <c:pt idx="405">
                  <c:v>7.5229999999999997</c:v>
                </c:pt>
                <c:pt idx="406">
                  <c:v>3.8980000000000001</c:v>
                </c:pt>
                <c:pt idx="407">
                  <c:v>8.7350000000000012</c:v>
                </c:pt>
                <c:pt idx="408">
                  <c:v>6.9750000000000005</c:v>
                </c:pt>
                <c:pt idx="409">
                  <c:v>5</c:v>
                </c:pt>
                <c:pt idx="410">
                  <c:v>4.2410000000000005</c:v>
                </c:pt>
                <c:pt idx="411">
                  <c:v>7.3050000000000015</c:v>
                </c:pt>
                <c:pt idx="412">
                  <c:v>-3.1439999999999992</c:v>
                </c:pt>
                <c:pt idx="413">
                  <c:v>0.91400000000000015</c:v>
                </c:pt>
                <c:pt idx="414">
                  <c:v>0.23400000000000004</c:v>
                </c:pt>
                <c:pt idx="415">
                  <c:v>7.0450000000000008</c:v>
                </c:pt>
                <c:pt idx="416">
                  <c:v>2.774</c:v>
                </c:pt>
                <c:pt idx="417">
                  <c:v>3.4430000000000001</c:v>
                </c:pt>
                <c:pt idx="418">
                  <c:v>-0.94699999999999973</c:v>
                </c:pt>
                <c:pt idx="419">
                  <c:v>-1.605</c:v>
                </c:pt>
                <c:pt idx="420">
                  <c:v>-7.633</c:v>
                </c:pt>
                <c:pt idx="421">
                  <c:v>-8.293000000000001</c:v>
                </c:pt>
                <c:pt idx="422">
                  <c:v>7.3630000000000004</c:v>
                </c:pt>
                <c:pt idx="423">
                  <c:v>2.4560000000000004</c:v>
                </c:pt>
                <c:pt idx="424">
                  <c:v>-2.0409999999999999</c:v>
                </c:pt>
                <c:pt idx="425">
                  <c:v>-1.6280000000000001</c:v>
                </c:pt>
                <c:pt idx="426">
                  <c:v>-4.3580000000000005</c:v>
                </c:pt>
                <c:pt idx="427">
                  <c:v>-0.52600000000000002</c:v>
                </c:pt>
                <c:pt idx="428">
                  <c:v>5.8920000000000003</c:v>
                </c:pt>
                <c:pt idx="429">
                  <c:v>-2.4159999999999999</c:v>
                </c:pt>
                <c:pt idx="430">
                  <c:v>-3.0780000000000003</c:v>
                </c:pt>
                <c:pt idx="431">
                  <c:v>-1.4909999999999999</c:v>
                </c:pt>
                <c:pt idx="432">
                  <c:v>6.032</c:v>
                </c:pt>
                <c:pt idx="433">
                  <c:v>2.9790000000000001</c:v>
                </c:pt>
                <c:pt idx="434">
                  <c:v>12.67</c:v>
                </c:pt>
                <c:pt idx="435">
                  <c:v>9.2309999999999999</c:v>
                </c:pt>
                <c:pt idx="436">
                  <c:v>1.9630000000000001</c:v>
                </c:pt>
                <c:pt idx="437">
                  <c:v>11.423000000000002</c:v>
                </c:pt>
                <c:pt idx="438">
                  <c:v>5.2200000000000006</c:v>
                </c:pt>
                <c:pt idx="439">
                  <c:v>4.734</c:v>
                </c:pt>
                <c:pt idx="440">
                  <c:v>7.5240000000000018</c:v>
                </c:pt>
                <c:pt idx="441">
                  <c:v>9.0350000000000001</c:v>
                </c:pt>
                <c:pt idx="442">
                  <c:v>4.838000000000001</c:v>
                </c:pt>
                <c:pt idx="443">
                  <c:v>-2.2949999999999999</c:v>
                </c:pt>
                <c:pt idx="444">
                  <c:v>-3.347</c:v>
                </c:pt>
                <c:pt idx="445">
                  <c:v>5.9000000000000011E-2</c:v>
                </c:pt>
                <c:pt idx="446">
                  <c:v>-5.8110000000000008</c:v>
                </c:pt>
                <c:pt idx="447">
                  <c:v>2.5920000000000001</c:v>
                </c:pt>
                <c:pt idx="448">
                  <c:v>-2.5250000000000004</c:v>
                </c:pt>
                <c:pt idx="449">
                  <c:v>0.25700000000000001</c:v>
                </c:pt>
                <c:pt idx="450">
                  <c:v>-5.4860000000000007</c:v>
                </c:pt>
                <c:pt idx="451">
                  <c:v>0.54400000000000004</c:v>
                </c:pt>
                <c:pt idx="452">
                  <c:v>-1.7170000000000001</c:v>
                </c:pt>
                <c:pt idx="453">
                  <c:v>-4.5310000000000006</c:v>
                </c:pt>
                <c:pt idx="454">
                  <c:v>1.7030000000000003</c:v>
                </c:pt>
                <c:pt idx="455">
                  <c:v>-4.6130000000000004</c:v>
                </c:pt>
                <c:pt idx="456">
                  <c:v>8.7950000000000017</c:v>
                </c:pt>
                <c:pt idx="457">
                  <c:v>-0.2</c:v>
                </c:pt>
                <c:pt idx="458">
                  <c:v>-2.387</c:v>
                </c:pt>
                <c:pt idx="459">
                  <c:v>-2.9370000000000003</c:v>
                </c:pt>
                <c:pt idx="460">
                  <c:v>1.1820000000000002</c:v>
                </c:pt>
                <c:pt idx="461">
                  <c:v>11.821000000000002</c:v>
                </c:pt>
                <c:pt idx="462">
                  <c:v>4.891</c:v>
                </c:pt>
                <c:pt idx="463">
                  <c:v>-0.31099999999999978</c:v>
                </c:pt>
                <c:pt idx="464">
                  <c:v>-1.242</c:v>
                </c:pt>
                <c:pt idx="465">
                  <c:v>2.3820000000000006</c:v>
                </c:pt>
                <c:pt idx="466">
                  <c:v>0.80100000000000005</c:v>
                </c:pt>
                <c:pt idx="467">
                  <c:v>1.2510000000000001</c:v>
                </c:pt>
                <c:pt idx="468">
                  <c:v>-0.43300000000000016</c:v>
                </c:pt>
                <c:pt idx="469">
                  <c:v>-5.7</c:v>
                </c:pt>
                <c:pt idx="470">
                  <c:v>1.8330000000000002</c:v>
                </c:pt>
                <c:pt idx="471">
                  <c:v>5.2220000000000004</c:v>
                </c:pt>
                <c:pt idx="472">
                  <c:v>2.2120000000000002</c:v>
                </c:pt>
                <c:pt idx="473">
                  <c:v>3.56</c:v>
                </c:pt>
                <c:pt idx="474">
                  <c:v>5.3340000000000005</c:v>
                </c:pt>
                <c:pt idx="475">
                  <c:v>5.2709999999999999</c:v>
                </c:pt>
                <c:pt idx="476">
                  <c:v>1.29</c:v>
                </c:pt>
                <c:pt idx="477">
                  <c:v>3.919</c:v>
                </c:pt>
                <c:pt idx="478">
                  <c:v>1.2749999999999999</c:v>
                </c:pt>
                <c:pt idx="479">
                  <c:v>-6.8520000000000003</c:v>
                </c:pt>
                <c:pt idx="480">
                  <c:v>1.9860000000000002</c:v>
                </c:pt>
                <c:pt idx="481">
                  <c:v>-6.516</c:v>
                </c:pt>
                <c:pt idx="482">
                  <c:v>3.0740000000000003</c:v>
                </c:pt>
                <c:pt idx="483">
                  <c:v>-0.64800000000000013</c:v>
                </c:pt>
                <c:pt idx="484">
                  <c:v>-3.6700000000000004</c:v>
                </c:pt>
                <c:pt idx="485">
                  <c:v>11.98</c:v>
                </c:pt>
                <c:pt idx="486">
                  <c:v>7.0960000000000001</c:v>
                </c:pt>
                <c:pt idx="487">
                  <c:v>3.8980000000000001</c:v>
                </c:pt>
                <c:pt idx="488">
                  <c:v>-1.8460000000000001</c:v>
                </c:pt>
                <c:pt idx="489">
                  <c:v>0.82000000000000017</c:v>
                </c:pt>
                <c:pt idx="490">
                  <c:v>3.0270000000000001</c:v>
                </c:pt>
                <c:pt idx="491">
                  <c:v>3.9580000000000006</c:v>
                </c:pt>
                <c:pt idx="492">
                  <c:v>1.2190000000000001</c:v>
                </c:pt>
                <c:pt idx="493">
                  <c:v>-1.82</c:v>
                </c:pt>
                <c:pt idx="494">
                  <c:v>-26.979999999999997</c:v>
                </c:pt>
                <c:pt idx="495">
                  <c:v>-5.7260000000000009</c:v>
                </c:pt>
                <c:pt idx="496">
                  <c:v>4.1950000000000003</c:v>
                </c:pt>
                <c:pt idx="497">
                  <c:v>7.7470000000000008</c:v>
                </c:pt>
                <c:pt idx="498">
                  <c:v>6.8600000000000012</c:v>
                </c:pt>
                <c:pt idx="499">
                  <c:v>3.8130000000000002</c:v>
                </c:pt>
                <c:pt idx="500">
                  <c:v>1.7810000000000001</c:v>
                </c:pt>
                <c:pt idx="501">
                  <c:v>-1.4789999999999999</c:v>
                </c:pt>
                <c:pt idx="502">
                  <c:v>4.992</c:v>
                </c:pt>
                <c:pt idx="503">
                  <c:v>0.245</c:v>
                </c:pt>
                <c:pt idx="504">
                  <c:v>-2.2490000000000001</c:v>
                </c:pt>
                <c:pt idx="505">
                  <c:v>1.992</c:v>
                </c:pt>
                <c:pt idx="506">
                  <c:v>-1.2950000000000002</c:v>
                </c:pt>
                <c:pt idx="507">
                  <c:v>-3.8980000000000001</c:v>
                </c:pt>
                <c:pt idx="508">
                  <c:v>2.4620000000000002</c:v>
                </c:pt>
                <c:pt idx="509">
                  <c:v>6.6500000000000012</c:v>
                </c:pt>
                <c:pt idx="510">
                  <c:v>0.186</c:v>
                </c:pt>
                <c:pt idx="511">
                  <c:v>2.3260000000000001</c:v>
                </c:pt>
                <c:pt idx="512">
                  <c:v>3.8810000000000002</c:v>
                </c:pt>
                <c:pt idx="513">
                  <c:v>3.4310000000000005</c:v>
                </c:pt>
                <c:pt idx="514">
                  <c:v>-1.429</c:v>
                </c:pt>
                <c:pt idx="515">
                  <c:v>3.8760000000000003</c:v>
                </c:pt>
                <c:pt idx="516">
                  <c:v>1.9480000000000004</c:v>
                </c:pt>
                <c:pt idx="517">
                  <c:v>0.47000000000000008</c:v>
                </c:pt>
                <c:pt idx="518">
                  <c:v>-5.0550000000000015</c:v>
                </c:pt>
                <c:pt idx="519">
                  <c:v>-0.42699999999999994</c:v>
                </c:pt>
                <c:pt idx="520">
                  <c:v>-3.0000000000000027E-3</c:v>
                </c:pt>
                <c:pt idx="521">
                  <c:v>-5.4220000000000006</c:v>
                </c:pt>
                <c:pt idx="522">
                  <c:v>1.9630000000000001</c:v>
                </c:pt>
                <c:pt idx="523">
                  <c:v>2.8719999999999999</c:v>
                </c:pt>
                <c:pt idx="524">
                  <c:v>-2.7150000000000007</c:v>
                </c:pt>
                <c:pt idx="525">
                  <c:v>5.0859999999999994</c:v>
                </c:pt>
                <c:pt idx="526">
                  <c:v>0.83000000000000018</c:v>
                </c:pt>
                <c:pt idx="527">
                  <c:v>-2.7660000000000009</c:v>
                </c:pt>
                <c:pt idx="528">
                  <c:v>-10.755999999999998</c:v>
                </c:pt>
                <c:pt idx="529">
                  <c:v>-7.0339999999999998</c:v>
                </c:pt>
                <c:pt idx="530">
                  <c:v>-5.8210000000000015</c:v>
                </c:pt>
                <c:pt idx="531">
                  <c:v>3.75</c:v>
                </c:pt>
                <c:pt idx="532">
                  <c:v>-0.14600000000000002</c:v>
                </c:pt>
                <c:pt idx="533">
                  <c:v>7.6189999999999998</c:v>
                </c:pt>
                <c:pt idx="534">
                  <c:v>12.845000000000001</c:v>
                </c:pt>
                <c:pt idx="535">
                  <c:v>7.7080000000000002</c:v>
                </c:pt>
                <c:pt idx="536">
                  <c:v>3.4210000000000003</c:v>
                </c:pt>
                <c:pt idx="537">
                  <c:v>2.5839999999999996</c:v>
                </c:pt>
                <c:pt idx="538">
                  <c:v>-3.6650000000000005</c:v>
                </c:pt>
                <c:pt idx="539">
                  <c:v>3.6500000000000004</c:v>
                </c:pt>
                <c:pt idx="540">
                  <c:v>3.1010000000000004</c:v>
                </c:pt>
                <c:pt idx="541">
                  <c:v>1.9020000000000001</c:v>
                </c:pt>
                <c:pt idx="542">
                  <c:v>3.1069999999999998</c:v>
                </c:pt>
                <c:pt idx="543">
                  <c:v>-2.4050000000000002</c:v>
                </c:pt>
                <c:pt idx="544">
                  <c:v>3.1739999999999999</c:v>
                </c:pt>
                <c:pt idx="545">
                  <c:v>13.137</c:v>
                </c:pt>
                <c:pt idx="546">
                  <c:v>4.7460000000000004</c:v>
                </c:pt>
                <c:pt idx="547">
                  <c:v>-1.556</c:v>
                </c:pt>
                <c:pt idx="548">
                  <c:v>-3.375</c:v>
                </c:pt>
                <c:pt idx="549">
                  <c:v>0.15799999999999997</c:v>
                </c:pt>
                <c:pt idx="550">
                  <c:v>-3.794</c:v>
                </c:pt>
                <c:pt idx="551">
                  <c:v>2.8650000000000002</c:v>
                </c:pt>
                <c:pt idx="552">
                  <c:v>-2.214</c:v>
                </c:pt>
                <c:pt idx="553">
                  <c:v>1.4570000000000003</c:v>
                </c:pt>
                <c:pt idx="554">
                  <c:v>2.1290000000000004</c:v>
                </c:pt>
                <c:pt idx="555">
                  <c:v>6.9030000000000014</c:v>
                </c:pt>
                <c:pt idx="556">
                  <c:v>3.37</c:v>
                </c:pt>
                <c:pt idx="557">
                  <c:v>6.4510000000000005</c:v>
                </c:pt>
                <c:pt idx="558">
                  <c:v>-0.58700000000000019</c:v>
                </c:pt>
                <c:pt idx="559">
                  <c:v>3.6749999999999998</c:v>
                </c:pt>
                <c:pt idx="560">
                  <c:v>-1.3880000000000001</c:v>
                </c:pt>
                <c:pt idx="561">
                  <c:v>4.7660000000000009</c:v>
                </c:pt>
                <c:pt idx="562">
                  <c:v>2.1230000000000002</c:v>
                </c:pt>
                <c:pt idx="563">
                  <c:v>1.4289999999999998</c:v>
                </c:pt>
                <c:pt idx="564">
                  <c:v>4.5090000000000003</c:v>
                </c:pt>
                <c:pt idx="565">
                  <c:v>2.891</c:v>
                </c:pt>
                <c:pt idx="566">
                  <c:v>4.3210000000000006</c:v>
                </c:pt>
                <c:pt idx="567">
                  <c:v>-3.5020000000000002</c:v>
                </c:pt>
                <c:pt idx="568">
                  <c:v>0.73000000000000009</c:v>
                </c:pt>
                <c:pt idx="569">
                  <c:v>4.2989999999999995</c:v>
                </c:pt>
                <c:pt idx="570">
                  <c:v>-0.92000000000000015</c:v>
                </c:pt>
                <c:pt idx="571">
                  <c:v>-4.5100000000000007</c:v>
                </c:pt>
                <c:pt idx="572">
                  <c:v>-1.1589999999999998</c:v>
                </c:pt>
                <c:pt idx="573">
                  <c:v>-0.69500000000000006</c:v>
                </c:pt>
                <c:pt idx="574">
                  <c:v>-2.6539999999999999</c:v>
                </c:pt>
                <c:pt idx="575">
                  <c:v>1.613</c:v>
                </c:pt>
                <c:pt idx="576">
                  <c:v>3.6809999999999996</c:v>
                </c:pt>
                <c:pt idx="577">
                  <c:v>0.86000000000000021</c:v>
                </c:pt>
                <c:pt idx="578">
                  <c:v>7.4999999999999983E-2</c:v>
                </c:pt>
                <c:pt idx="579">
                  <c:v>-4.4280000000000008</c:v>
                </c:pt>
                <c:pt idx="580">
                  <c:v>-1.7000000000000002</c:v>
                </c:pt>
                <c:pt idx="581">
                  <c:v>2.5739999999999998</c:v>
                </c:pt>
                <c:pt idx="582">
                  <c:v>3.028</c:v>
                </c:pt>
                <c:pt idx="583">
                  <c:v>1.5569999999999999</c:v>
                </c:pt>
                <c:pt idx="584">
                  <c:v>1.9310000000000003</c:v>
                </c:pt>
                <c:pt idx="585">
                  <c:v>1.6170000000000002</c:v>
                </c:pt>
                <c:pt idx="586">
                  <c:v>4.4230000000000009</c:v>
                </c:pt>
                <c:pt idx="587">
                  <c:v>5.4890000000000008</c:v>
                </c:pt>
                <c:pt idx="588">
                  <c:v>3.2079999999999997</c:v>
                </c:pt>
                <c:pt idx="589">
                  <c:v>2.7680000000000007</c:v>
                </c:pt>
                <c:pt idx="590">
                  <c:v>-4.7250000000000005</c:v>
                </c:pt>
                <c:pt idx="591">
                  <c:v>1.3939999999999999</c:v>
                </c:pt>
                <c:pt idx="592">
                  <c:v>1.147</c:v>
                </c:pt>
                <c:pt idx="593">
                  <c:v>2.6859999999999999</c:v>
                </c:pt>
                <c:pt idx="594">
                  <c:v>3.774</c:v>
                </c:pt>
                <c:pt idx="595">
                  <c:v>3.3009999999999997</c:v>
                </c:pt>
                <c:pt idx="596">
                  <c:v>6.117</c:v>
                </c:pt>
                <c:pt idx="597">
                  <c:v>6.9119999999999999</c:v>
                </c:pt>
                <c:pt idx="598">
                  <c:v>-2.6060000000000003</c:v>
                </c:pt>
                <c:pt idx="599">
                  <c:v>-8.4500000000000011</c:v>
                </c:pt>
                <c:pt idx="600">
                  <c:v>4.6029999999999998</c:v>
                </c:pt>
                <c:pt idx="601">
                  <c:v>2.8080000000000003</c:v>
                </c:pt>
                <c:pt idx="602">
                  <c:v>-1.89</c:v>
                </c:pt>
                <c:pt idx="603">
                  <c:v>2.1870000000000003</c:v>
                </c:pt>
                <c:pt idx="604">
                  <c:v>-0.93</c:v>
                </c:pt>
                <c:pt idx="605">
                  <c:v>6.1300000000000008</c:v>
                </c:pt>
                <c:pt idx="606">
                  <c:v>-2.1980000000000004</c:v>
                </c:pt>
                <c:pt idx="607">
                  <c:v>-4.7190000000000003</c:v>
                </c:pt>
                <c:pt idx="608">
                  <c:v>-2.569</c:v>
                </c:pt>
                <c:pt idx="609">
                  <c:v>8.76</c:v>
                </c:pt>
                <c:pt idx="610">
                  <c:v>4.3340000000000005</c:v>
                </c:pt>
                <c:pt idx="611">
                  <c:v>4.2569999999999997</c:v>
                </c:pt>
                <c:pt idx="612">
                  <c:v>3.4699999999999998</c:v>
                </c:pt>
                <c:pt idx="613">
                  <c:v>8.5510000000000002</c:v>
                </c:pt>
                <c:pt idx="614">
                  <c:v>-1.593</c:v>
                </c:pt>
                <c:pt idx="615">
                  <c:v>-2.0810000000000008</c:v>
                </c:pt>
                <c:pt idx="616">
                  <c:v>-2.9020000000000006</c:v>
                </c:pt>
                <c:pt idx="617">
                  <c:v>0.57899999999999996</c:v>
                </c:pt>
                <c:pt idx="618">
                  <c:v>6.1349999999999998</c:v>
                </c:pt>
                <c:pt idx="619">
                  <c:v>4.8559999999999999</c:v>
                </c:pt>
                <c:pt idx="620">
                  <c:v>2.0920000000000001</c:v>
                </c:pt>
                <c:pt idx="621">
                  <c:v>-4.1970000000000001</c:v>
                </c:pt>
                <c:pt idx="622">
                  <c:v>-2.4910000000000001</c:v>
                </c:pt>
                <c:pt idx="623">
                  <c:v>-5.8990000000000009</c:v>
                </c:pt>
                <c:pt idx="624">
                  <c:v>-19.160000000000004</c:v>
                </c:pt>
                <c:pt idx="625">
                  <c:v>4.7080000000000002</c:v>
                </c:pt>
                <c:pt idx="626">
                  <c:v>3.5280000000000009</c:v>
                </c:pt>
                <c:pt idx="627">
                  <c:v>6.3179999999999996</c:v>
                </c:pt>
                <c:pt idx="628">
                  <c:v>1.9259999999999999</c:v>
                </c:pt>
                <c:pt idx="629">
                  <c:v>5.982000000000002</c:v>
                </c:pt>
                <c:pt idx="630">
                  <c:v>-5.4160000000000004</c:v>
                </c:pt>
                <c:pt idx="631">
                  <c:v>0.81399999999999983</c:v>
                </c:pt>
                <c:pt idx="632">
                  <c:v>10.137</c:v>
                </c:pt>
                <c:pt idx="633">
                  <c:v>3.988</c:v>
                </c:pt>
                <c:pt idx="634">
                  <c:v>3.7930000000000001</c:v>
                </c:pt>
                <c:pt idx="635">
                  <c:v>1.232</c:v>
                </c:pt>
                <c:pt idx="636">
                  <c:v>-3.0309999999999997</c:v>
                </c:pt>
                <c:pt idx="637">
                  <c:v>-1.903</c:v>
                </c:pt>
                <c:pt idx="638">
                  <c:v>-0.48400000000000004</c:v>
                </c:pt>
                <c:pt idx="639">
                  <c:v>6.910000000000001</c:v>
                </c:pt>
                <c:pt idx="640">
                  <c:v>7.214999999999999</c:v>
                </c:pt>
                <c:pt idx="641">
                  <c:v>5.9290000000000003</c:v>
                </c:pt>
                <c:pt idx="642">
                  <c:v>11.825000000000001</c:v>
                </c:pt>
                <c:pt idx="643">
                  <c:v>2.7950000000000004</c:v>
                </c:pt>
                <c:pt idx="644">
                  <c:v>-7.298</c:v>
                </c:pt>
                <c:pt idx="645">
                  <c:v>-3.9460000000000002</c:v>
                </c:pt>
                <c:pt idx="646">
                  <c:v>6.0119999999999996</c:v>
                </c:pt>
                <c:pt idx="647">
                  <c:v>-2.3870000000000005</c:v>
                </c:pt>
                <c:pt idx="648">
                  <c:v>6.4649999999999999</c:v>
                </c:pt>
                <c:pt idx="649">
                  <c:v>-3.4430000000000005</c:v>
                </c:pt>
                <c:pt idx="650">
                  <c:v>-6.3260000000000005</c:v>
                </c:pt>
                <c:pt idx="651">
                  <c:v>-11.235000000000001</c:v>
                </c:pt>
                <c:pt idx="652">
                  <c:v>1.2230000000000003</c:v>
                </c:pt>
                <c:pt idx="653">
                  <c:v>21.433000000000003</c:v>
                </c:pt>
                <c:pt idx="654">
                  <c:v>-5.737000000000001</c:v>
                </c:pt>
                <c:pt idx="655">
                  <c:v>-5.9380000000000006</c:v>
                </c:pt>
                <c:pt idx="656">
                  <c:v>6.9860000000000007</c:v>
                </c:pt>
                <c:pt idx="657">
                  <c:v>6.0939999999999994</c:v>
                </c:pt>
                <c:pt idx="658">
                  <c:v>9.3999999999999972E-2</c:v>
                </c:pt>
                <c:pt idx="659">
                  <c:v>-3.3340000000000005</c:v>
                </c:pt>
                <c:pt idx="660">
                  <c:v>-3.8869999999999996</c:v>
                </c:pt>
                <c:pt idx="661">
                  <c:v>-13.453000000000001</c:v>
                </c:pt>
                <c:pt idx="662">
                  <c:v>6.9280000000000008</c:v>
                </c:pt>
                <c:pt idx="663">
                  <c:v>6.7960000000000003</c:v>
                </c:pt>
                <c:pt idx="664">
                  <c:v>6.1170000000000009</c:v>
                </c:pt>
                <c:pt idx="665">
                  <c:v>-4.1000000000000092E-2</c:v>
                </c:pt>
                <c:pt idx="666">
                  <c:v>-3.0760000000000001</c:v>
                </c:pt>
                <c:pt idx="667">
                  <c:v>8.3960000000000008</c:v>
                </c:pt>
                <c:pt idx="668">
                  <c:v>0.28200000000000014</c:v>
                </c:pt>
                <c:pt idx="669">
                  <c:v>-2.8790000000000009</c:v>
                </c:pt>
                <c:pt idx="670">
                  <c:v>-7.3020000000000014</c:v>
                </c:pt>
                <c:pt idx="671">
                  <c:v>-12.328000000000001</c:v>
                </c:pt>
                <c:pt idx="672">
                  <c:v>0.79399999999999993</c:v>
                </c:pt>
                <c:pt idx="673">
                  <c:v>-8.5060000000000002</c:v>
                </c:pt>
                <c:pt idx="674">
                  <c:v>3.7700000000000005</c:v>
                </c:pt>
                <c:pt idx="675">
                  <c:v>11.484</c:v>
                </c:pt>
                <c:pt idx="676">
                  <c:v>-3.9890000000000012</c:v>
                </c:pt>
                <c:pt idx="677">
                  <c:v>-0.36300000000000004</c:v>
                </c:pt>
                <c:pt idx="678">
                  <c:v>-2.7990000000000004</c:v>
                </c:pt>
                <c:pt idx="679">
                  <c:v>0.74100000000000021</c:v>
                </c:pt>
                <c:pt idx="680">
                  <c:v>9.8350000000000009</c:v>
                </c:pt>
                <c:pt idx="681">
                  <c:v>13.802999999999999</c:v>
                </c:pt>
                <c:pt idx="682">
                  <c:v>5.0279999999999996</c:v>
                </c:pt>
                <c:pt idx="683">
                  <c:v>5.2670000000000012</c:v>
                </c:pt>
                <c:pt idx="684">
                  <c:v>4.8710000000000004</c:v>
                </c:pt>
                <c:pt idx="685">
                  <c:v>1.7520000000000002</c:v>
                </c:pt>
                <c:pt idx="686">
                  <c:v>7.46</c:v>
                </c:pt>
                <c:pt idx="687">
                  <c:v>3.415</c:v>
                </c:pt>
                <c:pt idx="688">
                  <c:v>4.9460000000000006</c:v>
                </c:pt>
                <c:pt idx="689">
                  <c:v>6.3400000000000007</c:v>
                </c:pt>
                <c:pt idx="690">
                  <c:v>1.3300000000000003</c:v>
                </c:pt>
                <c:pt idx="691">
                  <c:v>0.12300000000000004</c:v>
                </c:pt>
                <c:pt idx="692">
                  <c:v>-2.1340000000000003</c:v>
                </c:pt>
                <c:pt idx="693">
                  <c:v>-0.63100000000000001</c:v>
                </c:pt>
                <c:pt idx="694">
                  <c:v>2.8870000000000005</c:v>
                </c:pt>
                <c:pt idx="695">
                  <c:v>-5.6040000000000001</c:v>
                </c:pt>
                <c:pt idx="696">
                  <c:v>-1.79</c:v>
                </c:pt>
                <c:pt idx="697">
                  <c:v>3.9220000000000006</c:v>
                </c:pt>
                <c:pt idx="698">
                  <c:v>1.6550000000000002</c:v>
                </c:pt>
                <c:pt idx="699">
                  <c:v>8.9890000000000025</c:v>
                </c:pt>
                <c:pt idx="700">
                  <c:v>5.4430000000000014</c:v>
                </c:pt>
                <c:pt idx="701">
                  <c:v>-2.7760000000000002</c:v>
                </c:pt>
                <c:pt idx="702">
                  <c:v>2.0550000000000002</c:v>
                </c:pt>
                <c:pt idx="703">
                  <c:v>-2.7770000000000006</c:v>
                </c:pt>
                <c:pt idx="704">
                  <c:v>-5.7609999999999992</c:v>
                </c:pt>
                <c:pt idx="705">
                  <c:v>4.8630000000000013</c:v>
                </c:pt>
                <c:pt idx="706">
                  <c:v>4.5140000000000002</c:v>
                </c:pt>
                <c:pt idx="707">
                  <c:v>6.3660000000000005</c:v>
                </c:pt>
                <c:pt idx="708">
                  <c:v>-0.71899999999999997</c:v>
                </c:pt>
                <c:pt idx="709">
                  <c:v>1.0170000000000001</c:v>
                </c:pt>
                <c:pt idx="710">
                  <c:v>-4.7140000000000004</c:v>
                </c:pt>
                <c:pt idx="711">
                  <c:v>2.8830000000000005</c:v>
                </c:pt>
                <c:pt idx="712">
                  <c:v>0.71499999999999986</c:v>
                </c:pt>
                <c:pt idx="713">
                  <c:v>8.0140000000000011</c:v>
                </c:pt>
                <c:pt idx="714">
                  <c:v>-0.29400000000000009</c:v>
                </c:pt>
                <c:pt idx="715">
                  <c:v>4.0710000000000006</c:v>
                </c:pt>
                <c:pt idx="716">
                  <c:v>1.2310000000000003</c:v>
                </c:pt>
                <c:pt idx="717">
                  <c:v>-4.34</c:v>
                </c:pt>
                <c:pt idx="718">
                  <c:v>-0.42299999999999993</c:v>
                </c:pt>
                <c:pt idx="719">
                  <c:v>-2.7470000000000003</c:v>
                </c:pt>
                <c:pt idx="720">
                  <c:v>1.5200000000000002</c:v>
                </c:pt>
                <c:pt idx="721">
                  <c:v>0.33200000000000007</c:v>
                </c:pt>
                <c:pt idx="722">
                  <c:v>5.5260000000000007</c:v>
                </c:pt>
                <c:pt idx="723">
                  <c:v>3</c:v>
                </c:pt>
                <c:pt idx="724">
                  <c:v>1.1840000000000002</c:v>
                </c:pt>
                <c:pt idx="725">
                  <c:v>2.5710000000000006</c:v>
                </c:pt>
                <c:pt idx="726">
                  <c:v>0.38200000000000006</c:v>
                </c:pt>
                <c:pt idx="727">
                  <c:v>1.0120000000000002</c:v>
                </c:pt>
                <c:pt idx="728">
                  <c:v>2.9810000000000003</c:v>
                </c:pt>
                <c:pt idx="729">
                  <c:v>2.8240000000000003</c:v>
                </c:pt>
                <c:pt idx="730">
                  <c:v>-0.77200000000000013</c:v>
                </c:pt>
                <c:pt idx="731">
                  <c:v>-5.0609999999999999</c:v>
                </c:pt>
                <c:pt idx="732">
                  <c:v>-1.4739999999999995</c:v>
                </c:pt>
                <c:pt idx="733">
                  <c:v>1.587</c:v>
                </c:pt>
                <c:pt idx="734">
                  <c:v>1.5020000000000002</c:v>
                </c:pt>
                <c:pt idx="735">
                  <c:v>-8.3360000000000003</c:v>
                </c:pt>
                <c:pt idx="736">
                  <c:v>-0.79800000000000004</c:v>
                </c:pt>
                <c:pt idx="737">
                  <c:v>-5.9510000000000005</c:v>
                </c:pt>
                <c:pt idx="738">
                  <c:v>-2.351</c:v>
                </c:pt>
                <c:pt idx="739">
                  <c:v>-2.1970000000000005</c:v>
                </c:pt>
                <c:pt idx="740">
                  <c:v>3.1240000000000006</c:v>
                </c:pt>
                <c:pt idx="741">
                  <c:v>4.879999999999999</c:v>
                </c:pt>
                <c:pt idx="742">
                  <c:v>-7.7720000000000002</c:v>
                </c:pt>
                <c:pt idx="743">
                  <c:v>-1.3540000000000001</c:v>
                </c:pt>
                <c:pt idx="744">
                  <c:v>1.897</c:v>
                </c:pt>
                <c:pt idx="745">
                  <c:v>-12.412000000000001</c:v>
                </c:pt>
                <c:pt idx="746">
                  <c:v>-23.05</c:v>
                </c:pt>
                <c:pt idx="747">
                  <c:v>-14.076000000000001</c:v>
                </c:pt>
                <c:pt idx="748">
                  <c:v>1.9160000000000001</c:v>
                </c:pt>
                <c:pt idx="749">
                  <c:v>-3.6120000000000001</c:v>
                </c:pt>
                <c:pt idx="750">
                  <c:v>-12.507999999999999</c:v>
                </c:pt>
                <c:pt idx="751">
                  <c:v>12.035000000000002</c:v>
                </c:pt>
                <c:pt idx="752">
                  <c:v>23.468000000000004</c:v>
                </c:pt>
                <c:pt idx="753">
                  <c:v>10.797000000000001</c:v>
                </c:pt>
                <c:pt idx="754">
                  <c:v>3.2680000000000002</c:v>
                </c:pt>
                <c:pt idx="755">
                  <c:v>9.9409999999999989</c:v>
                </c:pt>
                <c:pt idx="756">
                  <c:v>7.62</c:v>
                </c:pt>
                <c:pt idx="757">
                  <c:v>8.3819999999999997</c:v>
                </c:pt>
                <c:pt idx="758">
                  <c:v>-5.2159999999999993</c:v>
                </c:pt>
                <c:pt idx="759">
                  <c:v>2.5569999999999999</c:v>
                </c:pt>
                <c:pt idx="760">
                  <c:v>7.5389999999999997</c:v>
                </c:pt>
                <c:pt idx="761">
                  <c:v>-1.5670000000000002</c:v>
                </c:pt>
                <c:pt idx="762">
                  <c:v>4.0280000000000005</c:v>
                </c:pt>
                <c:pt idx="763">
                  <c:v>8.0839999999999996</c:v>
                </c:pt>
                <c:pt idx="764">
                  <c:v>7.7560000000000002</c:v>
                </c:pt>
                <c:pt idx="765">
                  <c:v>-8.3020000000000014</c:v>
                </c:pt>
                <c:pt idx="766">
                  <c:v>-7.2849999999999993</c:v>
                </c:pt>
                <c:pt idx="767">
                  <c:v>6.3019999999999987</c:v>
                </c:pt>
                <c:pt idx="768">
                  <c:v>-6.6719999999999997</c:v>
                </c:pt>
                <c:pt idx="769">
                  <c:v>11.032</c:v>
                </c:pt>
                <c:pt idx="770">
                  <c:v>4.5860000000000003</c:v>
                </c:pt>
                <c:pt idx="771">
                  <c:v>2.9870000000000001</c:v>
                </c:pt>
                <c:pt idx="772">
                  <c:v>7.67</c:v>
                </c:pt>
                <c:pt idx="773">
                  <c:v>1.77</c:v>
                </c:pt>
                <c:pt idx="774">
                  <c:v>4.6669999999999998</c:v>
                </c:pt>
                <c:pt idx="775">
                  <c:v>1.6750000000000005</c:v>
                </c:pt>
                <c:pt idx="776">
                  <c:v>1.829</c:v>
                </c:pt>
                <c:pt idx="777">
                  <c:v>-1.9050000000000002</c:v>
                </c:pt>
                <c:pt idx="778">
                  <c:v>-2.4369999999999998</c:v>
                </c:pt>
                <c:pt idx="779">
                  <c:v>-2.3780000000000001</c:v>
                </c:pt>
                <c:pt idx="780">
                  <c:v>-9.4570000000000007</c:v>
                </c:pt>
                <c:pt idx="781">
                  <c:v>-11.255000000000001</c:v>
                </c:pt>
                <c:pt idx="782">
                  <c:v>12.875</c:v>
                </c:pt>
                <c:pt idx="783">
                  <c:v>-1.8939999999999999</c:v>
                </c:pt>
                <c:pt idx="784">
                  <c:v>-3.1000000000000111E-2</c:v>
                </c:pt>
                <c:pt idx="785">
                  <c:v>7.8049999999999997</c:v>
                </c:pt>
                <c:pt idx="786">
                  <c:v>4.3879999999999999</c:v>
                </c:pt>
                <c:pt idx="787">
                  <c:v>2.3860000000000001</c:v>
                </c:pt>
                <c:pt idx="788">
                  <c:v>-1.6940000000000002</c:v>
                </c:pt>
                <c:pt idx="789">
                  <c:v>-7.3990000000000009</c:v>
                </c:pt>
                <c:pt idx="790">
                  <c:v>3.4859999999999998</c:v>
                </c:pt>
                <c:pt idx="791">
                  <c:v>-0.53699999999999992</c:v>
                </c:pt>
                <c:pt idx="792">
                  <c:v>2.3149999999999999</c:v>
                </c:pt>
                <c:pt idx="793">
                  <c:v>4.2919999999999998</c:v>
                </c:pt>
                <c:pt idx="794">
                  <c:v>-1.8610000000000004</c:v>
                </c:pt>
                <c:pt idx="795">
                  <c:v>-9.4000000000000111E-2</c:v>
                </c:pt>
                <c:pt idx="796">
                  <c:v>2.141</c:v>
                </c:pt>
                <c:pt idx="797">
                  <c:v>7.32</c:v>
                </c:pt>
                <c:pt idx="798">
                  <c:v>0.59600000000000009</c:v>
                </c:pt>
                <c:pt idx="799">
                  <c:v>4.8190000000000008</c:v>
                </c:pt>
                <c:pt idx="800">
                  <c:v>0.85700000000000021</c:v>
                </c:pt>
                <c:pt idx="801">
                  <c:v>4.2689999999999992</c:v>
                </c:pt>
                <c:pt idx="802">
                  <c:v>9.9999999999999395E-4</c:v>
                </c:pt>
                <c:pt idx="803">
                  <c:v>7.3239999999999998</c:v>
                </c:pt>
                <c:pt idx="804">
                  <c:v>-2.444</c:v>
                </c:pt>
                <c:pt idx="805">
                  <c:v>5.8679999999999994</c:v>
                </c:pt>
                <c:pt idx="806">
                  <c:v>3.0169999999999999</c:v>
                </c:pt>
                <c:pt idx="807">
                  <c:v>3.2719999999999994</c:v>
                </c:pt>
                <c:pt idx="808">
                  <c:v>2.835</c:v>
                </c:pt>
                <c:pt idx="809">
                  <c:v>-0.45200000000000007</c:v>
                </c:pt>
                <c:pt idx="810">
                  <c:v>4.7450000000000001</c:v>
                </c:pt>
                <c:pt idx="811">
                  <c:v>0.56000000000000016</c:v>
                </c:pt>
                <c:pt idx="812">
                  <c:v>-2.8620000000000001</c:v>
                </c:pt>
                <c:pt idx="813">
                  <c:v>0.37100000000000005</c:v>
                </c:pt>
                <c:pt idx="814">
                  <c:v>4.2940000000000005</c:v>
                </c:pt>
                <c:pt idx="815">
                  <c:v>-5.0460000000000012</c:v>
                </c:pt>
                <c:pt idx="816">
                  <c:v>4.410000000000001</c:v>
                </c:pt>
                <c:pt idx="817">
                  <c:v>-5.6959999999999997</c:v>
                </c:pt>
                <c:pt idx="818">
                  <c:v>2.4790000000000005</c:v>
                </c:pt>
                <c:pt idx="819">
                  <c:v>-1.27</c:v>
                </c:pt>
                <c:pt idx="820">
                  <c:v>0.6140000000000001</c:v>
                </c:pt>
                <c:pt idx="821">
                  <c:v>-3.2280000000000002</c:v>
                </c:pt>
                <c:pt idx="822">
                  <c:v>6.12</c:v>
                </c:pt>
                <c:pt idx="823">
                  <c:v>-0.45500000000000018</c:v>
                </c:pt>
                <c:pt idx="824">
                  <c:v>2.1340000000000008</c:v>
                </c:pt>
                <c:pt idx="825">
                  <c:v>-8.899999999999994E-2</c:v>
                </c:pt>
                <c:pt idx="826">
                  <c:v>-1.6120000000000001</c:v>
                </c:pt>
                <c:pt idx="827">
                  <c:v>-3.7850000000000006</c:v>
                </c:pt>
                <c:pt idx="828">
                  <c:v>-3.9270000000000005</c:v>
                </c:pt>
                <c:pt idx="829">
                  <c:v>-6.0339999999999998</c:v>
                </c:pt>
                <c:pt idx="830">
                  <c:v>5.5369999999999999</c:v>
                </c:pt>
                <c:pt idx="831">
                  <c:v>0.57199999999999995</c:v>
                </c:pt>
                <c:pt idx="832">
                  <c:v>-5.1750000000000007</c:v>
                </c:pt>
                <c:pt idx="833">
                  <c:v>-7.9960000000000004</c:v>
                </c:pt>
                <c:pt idx="834">
                  <c:v>0.39600000000000013</c:v>
                </c:pt>
                <c:pt idx="835">
                  <c:v>8.8960000000000008</c:v>
                </c:pt>
                <c:pt idx="836">
                  <c:v>4.3520000000000003</c:v>
                </c:pt>
                <c:pt idx="837">
                  <c:v>-0.39599999999999991</c:v>
                </c:pt>
                <c:pt idx="838">
                  <c:v>0.79800000000000004</c:v>
                </c:pt>
                <c:pt idx="839">
                  <c:v>4.8290000000000006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E-459C-9DD9-6401F31E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233928"/>
        <c:axId val="743236224"/>
      </c:barChart>
      <c:barChart>
        <c:barDir val="col"/>
        <c:grouping val="clustered"/>
        <c:varyColors val="0"/>
        <c:ser>
          <c:idx val="2"/>
          <c:order val="1"/>
          <c:tx>
            <c:strRef>
              <c:f>'P-values and recession 1oN'!$D$1</c:f>
              <c:strCache>
                <c:ptCount val="1"/>
                <c:pt idx="0">
                  <c:v>Drawdown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'P-values and recession 1oN'!$D$2:$D$841</c:f>
              <c:numCache>
                <c:formatCode>0.0</c:formatCode>
                <c:ptCount val="840"/>
                <c:pt idx="0">
                  <c:v>0</c:v>
                </c:pt>
                <c:pt idx="1">
                  <c:v>-0.12889000000000006</c:v>
                </c:pt>
                <c:pt idx="2">
                  <c:v>-0.14373371440000005</c:v>
                </c:pt>
                <c:pt idx="3">
                  <c:v>-0.14831473902796</c:v>
                </c:pt>
                <c:pt idx="4">
                  <c:v>-0.10568789171630943</c:v>
                </c:pt>
                <c:pt idx="5">
                  <c:v>-8.088861695360261E-2</c:v>
                </c:pt>
                <c:pt idx="6">
                  <c:v>-9.5474914602548977E-2</c:v>
                </c:pt>
                <c:pt idx="7">
                  <c:v>-0.12089206950221731</c:v>
                </c:pt>
                <c:pt idx="8">
                  <c:v>-0.18812624402668765</c:v>
                </c:pt>
                <c:pt idx="9">
                  <c:v>-0.21757290515583971</c:v>
                </c:pt>
                <c:pt idx="10">
                  <c:v>-0.17072117071657145</c:v>
                </c:pt>
                <c:pt idx="11">
                  <c:v>-0.12309568755082401</c:v>
                </c:pt>
                <c:pt idx="12">
                  <c:v>-0.14112484021477911</c:v>
                </c:pt>
                <c:pt idx="13">
                  <c:v>-0.14158863280106304</c:v>
                </c:pt>
                <c:pt idx="14">
                  <c:v>-0.11475469346242428</c:v>
                </c:pt>
                <c:pt idx="15">
                  <c:v>-0.14707499960411119</c:v>
                </c:pt>
                <c:pt idx="16">
                  <c:v>-0.12919769159581329</c:v>
                </c:pt>
                <c:pt idx="17">
                  <c:v>-0.14370525805382695</c:v>
                </c:pt>
                <c:pt idx="18">
                  <c:v>-0.19083572065054433</c:v>
                </c:pt>
                <c:pt idx="19">
                  <c:v>-0.11574527552691494</c:v>
                </c:pt>
                <c:pt idx="20">
                  <c:v>-7.9473146729028832E-2</c:v>
                </c:pt>
                <c:pt idx="21">
                  <c:v>0</c:v>
                </c:pt>
                <c:pt idx="22">
                  <c:v>-5.3999999999999604E-3</c:v>
                </c:pt>
                <c:pt idx="23">
                  <c:v>-6.2211551999999948E-2</c:v>
                </c:pt>
                <c:pt idx="24">
                  <c:v>-6.8157130760319928E-2</c:v>
                </c:pt>
                <c:pt idx="25">
                  <c:v>-0.10856183757055249</c:v>
                </c:pt>
                <c:pt idx="26">
                  <c:v>-6.080749520920703E-2</c:v>
                </c:pt>
                <c:pt idx="27">
                  <c:v>-0.15944149206233615</c:v>
                </c:pt>
                <c:pt idx="28">
                  <c:v>-0.14420216631342631</c:v>
                </c:pt>
                <c:pt idx="29">
                  <c:v>-0.12747131866485384</c:v>
                </c:pt>
                <c:pt idx="30">
                  <c:v>-0.16473701864467793</c:v>
                </c:pt>
                <c:pt idx="31">
                  <c:v>-0.11437066086895198</c:v>
                </c:pt>
                <c:pt idx="32">
                  <c:v>-0.14116980467105744</c:v>
                </c:pt>
                <c:pt idx="33">
                  <c:v>-0.17598678078969276</c:v>
                </c:pt>
                <c:pt idx="34">
                  <c:v>-0.17728872167604504</c:v>
                </c:pt>
                <c:pt idx="35">
                  <c:v>-0.12792604497660776</c:v>
                </c:pt>
                <c:pt idx="36">
                  <c:v>-0.10563583468620985</c:v>
                </c:pt>
                <c:pt idx="37">
                  <c:v>-5.6740945768504858E-2</c:v>
                </c:pt>
                <c:pt idx="38">
                  <c:v>-1.9312426496599255E-2</c:v>
                </c:pt>
                <c:pt idx="39">
                  <c:v>-1.0054735802727199E-2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-7.7199999999999935E-2</c:v>
                </c:pt>
                <c:pt idx="47">
                  <c:v>-5.3899299999999983E-2</c:v>
                </c:pt>
                <c:pt idx="48">
                  <c:v>-2.9706993189998476E-3</c:v>
                </c:pt>
                <c:pt idx="49">
                  <c:v>0</c:v>
                </c:pt>
                <c:pt idx="50">
                  <c:v>-9.4199999999999839E-3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-2.7610000000000023E-2</c:v>
                </c:pt>
                <c:pt idx="56">
                  <c:v>0</c:v>
                </c:pt>
                <c:pt idx="57">
                  <c:v>-2.5540000000000007E-2</c:v>
                </c:pt>
                <c:pt idx="58">
                  <c:v>-6.3807044200000052E-2</c:v>
                </c:pt>
                <c:pt idx="59">
                  <c:v>-5.0141265757600584E-3</c:v>
                </c:pt>
                <c:pt idx="60">
                  <c:v>0</c:v>
                </c:pt>
                <c:pt idx="61">
                  <c:v>0</c:v>
                </c:pt>
                <c:pt idx="62">
                  <c:v>-2.795000000000003E-2</c:v>
                </c:pt>
                <c:pt idx="63">
                  <c:v>-1.6528412500000256E-2</c:v>
                </c:pt>
                <c:pt idx="64">
                  <c:v>-7.0435465712526124E-4</c:v>
                </c:pt>
                <c:pt idx="65">
                  <c:v>0</c:v>
                </c:pt>
                <c:pt idx="66">
                  <c:v>-1.870000000000005E-2</c:v>
                </c:pt>
                <c:pt idx="67">
                  <c:v>0</c:v>
                </c:pt>
                <c:pt idx="68">
                  <c:v>-4.1120000000000045E-2</c:v>
                </c:pt>
                <c:pt idx="69">
                  <c:v>-2.0906809600000131E-2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-8.680000000000021E-3</c:v>
                </c:pt>
                <c:pt idx="74">
                  <c:v>-1.6898042800000068E-2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-7.5899999999999856E-3</c:v>
                </c:pt>
                <c:pt idx="80">
                  <c:v>-2.5542696899999995E-2</c:v>
                </c:pt>
                <c:pt idx="81">
                  <c:v>-2.0592453800251986E-2</c:v>
                </c:pt>
                <c:pt idx="82">
                  <c:v>-4.6634900453703221E-2</c:v>
                </c:pt>
                <c:pt idx="83">
                  <c:v>-2.7987079106577606E-2</c:v>
                </c:pt>
                <c:pt idx="84">
                  <c:v>-7.1708220288363878E-2</c:v>
                </c:pt>
                <c:pt idx="85">
                  <c:v>-7.7890643541243421E-2</c:v>
                </c:pt>
                <c:pt idx="86">
                  <c:v>-4.5340183258249178E-2</c:v>
                </c:pt>
                <c:pt idx="87">
                  <c:v>-2.1922377953574101E-2</c:v>
                </c:pt>
                <c:pt idx="88">
                  <c:v>-3.5850203291515115E-2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-8.560000000000012E-3</c:v>
                </c:pt>
                <c:pt idx="97">
                  <c:v>0</c:v>
                </c:pt>
                <c:pt idx="98">
                  <c:v>-6.7599999999999882E-3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-1.9700000000000273E-3</c:v>
                </c:pt>
                <c:pt idx="109">
                  <c:v>-1.2878467900000024E-2</c:v>
                </c:pt>
                <c:pt idx="110">
                  <c:v>-3.1505451210727009E-2</c:v>
                </c:pt>
                <c:pt idx="111">
                  <c:v>0</c:v>
                </c:pt>
                <c:pt idx="112">
                  <c:v>0</c:v>
                </c:pt>
                <c:pt idx="113">
                  <c:v>-1.6830000000000012E-2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-3.7909999999999999E-2</c:v>
                </c:pt>
                <c:pt idx="118">
                  <c:v>-1.6744020000000082E-2</c:v>
                </c:pt>
                <c:pt idx="119">
                  <c:v>0</c:v>
                </c:pt>
                <c:pt idx="120">
                  <c:v>-1.9010000000000082E-2</c:v>
                </c:pt>
                <c:pt idx="121">
                  <c:v>-5.4708226100000035E-2</c:v>
                </c:pt>
                <c:pt idx="122">
                  <c:v>-5.2118126639514095E-2</c:v>
                </c:pt>
                <c:pt idx="123">
                  <c:v>-4.6430835399351111E-2</c:v>
                </c:pt>
                <c:pt idx="124">
                  <c:v>-2.7283166574169959E-2</c:v>
                </c:pt>
                <c:pt idx="125">
                  <c:v>-2.0483875908523408E-2</c:v>
                </c:pt>
                <c:pt idx="126">
                  <c:v>-3.9192633878670669E-2</c:v>
                </c:pt>
                <c:pt idx="127">
                  <c:v>-1.2395716437546778E-2</c:v>
                </c:pt>
                <c:pt idx="128">
                  <c:v>0</c:v>
                </c:pt>
                <c:pt idx="129">
                  <c:v>0</c:v>
                </c:pt>
                <c:pt idx="130">
                  <c:v>-6.4499999999999558E-3</c:v>
                </c:pt>
                <c:pt idx="131">
                  <c:v>-1.2736045000000251E-3</c:v>
                </c:pt>
                <c:pt idx="132">
                  <c:v>-4.5796827211390001E-2</c:v>
                </c:pt>
                <c:pt idx="133">
                  <c:v>-8.8640549669598556E-2</c:v>
                </c:pt>
                <c:pt idx="134">
                  <c:v>-0.14477117821544805</c:v>
                </c:pt>
                <c:pt idx="135">
                  <c:v>-0.12225300333786082</c:v>
                </c:pt>
                <c:pt idx="136">
                  <c:v>-0.16052277239233004</c:v>
                </c:pt>
                <c:pt idx="137">
                  <c:v>-7.8069319096704781E-2</c:v>
                </c:pt>
                <c:pt idx="138">
                  <c:v>-8.6938292246994342E-2</c:v>
                </c:pt>
                <c:pt idx="139">
                  <c:v>-4.5786601078566469E-2</c:v>
                </c:pt>
                <c:pt idx="140">
                  <c:v>-5.843228199715278E-3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-8.4000000000006292E-4</c:v>
                </c:pt>
                <c:pt idx="154">
                  <c:v>0</c:v>
                </c:pt>
                <c:pt idx="155">
                  <c:v>0</c:v>
                </c:pt>
                <c:pt idx="156">
                  <c:v>-9.9900000000000544E-3</c:v>
                </c:pt>
                <c:pt idx="157">
                  <c:v>-5.9134096400000002E-2</c:v>
                </c:pt>
                <c:pt idx="158">
                  <c:v>-2.8537137214927899E-2</c:v>
                </c:pt>
                <c:pt idx="159">
                  <c:v>-1.1857119860908316E-2</c:v>
                </c:pt>
                <c:pt idx="160">
                  <c:v>0</c:v>
                </c:pt>
                <c:pt idx="161">
                  <c:v>-4.1710000000000025E-2</c:v>
                </c:pt>
                <c:pt idx="162">
                  <c:v>-3.0996317800000117E-2</c:v>
                </c:pt>
                <c:pt idx="163">
                  <c:v>-4.9872509529256148E-2</c:v>
                </c:pt>
                <c:pt idx="164">
                  <c:v>-6.4466467782886783E-2</c:v>
                </c:pt>
                <c:pt idx="165">
                  <c:v>-3.2845434393948381E-2</c:v>
                </c:pt>
                <c:pt idx="166">
                  <c:v>-1.1161829033060511E-2</c:v>
                </c:pt>
                <c:pt idx="167">
                  <c:v>-3.0859485398721964E-2</c:v>
                </c:pt>
                <c:pt idx="168">
                  <c:v>0</c:v>
                </c:pt>
                <c:pt idx="169">
                  <c:v>-5.9300000000000019E-2</c:v>
                </c:pt>
                <c:pt idx="170">
                  <c:v>-8.2977419000000108E-2</c:v>
                </c:pt>
                <c:pt idx="171">
                  <c:v>-4.0858571854670123E-2</c:v>
                </c:pt>
                <c:pt idx="172">
                  <c:v>-1.8790642148439618E-3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-4.1669999999999874E-2</c:v>
                </c:pt>
                <c:pt idx="179">
                  <c:v>-2.807129730000002E-2</c:v>
                </c:pt>
                <c:pt idx="180">
                  <c:v>-6.7569008497889715E-3</c:v>
                </c:pt>
                <c:pt idx="181">
                  <c:v>-3.4676964366901486E-2</c:v>
                </c:pt>
                <c:pt idx="182">
                  <c:v>-5.7269265282648973E-3</c:v>
                </c:pt>
                <c:pt idx="183">
                  <c:v>0</c:v>
                </c:pt>
                <c:pt idx="184">
                  <c:v>-3.3100000000000351E-3</c:v>
                </c:pt>
                <c:pt idx="185">
                  <c:v>-1.3825079499999893E-2</c:v>
                </c:pt>
                <c:pt idx="186">
                  <c:v>0</c:v>
                </c:pt>
                <c:pt idx="187">
                  <c:v>-7.0700000000000207E-3</c:v>
                </c:pt>
                <c:pt idx="188">
                  <c:v>-7.4390653999999889E-2</c:v>
                </c:pt>
                <c:pt idx="189">
                  <c:v>-0.16740513717953986</c:v>
                </c:pt>
                <c:pt idx="190">
                  <c:v>-0.23845878277263788</c:v>
                </c:pt>
                <c:pt idx="191">
                  <c:v>-0.18757259863750564</c:v>
                </c:pt>
                <c:pt idx="192">
                  <c:v>-0.16439404487663367</c:v>
                </c:pt>
                <c:pt idx="193">
                  <c:v>-0.21636037922575579</c:v>
                </c:pt>
                <c:pt idx="194">
                  <c:v>-0.23295786639375438</c:v>
                </c:pt>
                <c:pt idx="195">
                  <c:v>-0.12619327181710105</c:v>
                </c:pt>
                <c:pt idx="196">
                  <c:v>-0.130177830497615</c:v>
                </c:pt>
                <c:pt idx="197">
                  <c:v>-6.0592056937424199E-2</c:v>
                </c:pt>
                <c:pt idx="198">
                  <c:v>-7.6862602511268086E-2</c:v>
                </c:pt>
                <c:pt idx="199">
                  <c:v>-5.6267407173294481E-2</c:v>
                </c:pt>
                <c:pt idx="200">
                  <c:v>-1.4573301222210455E-2</c:v>
                </c:pt>
                <c:pt idx="201">
                  <c:v>0</c:v>
                </c:pt>
                <c:pt idx="202">
                  <c:v>-1.5490000000000004E-2</c:v>
                </c:pt>
                <c:pt idx="203">
                  <c:v>-1.829585350000007E-2</c:v>
                </c:pt>
                <c:pt idx="204">
                  <c:v>0</c:v>
                </c:pt>
                <c:pt idx="205">
                  <c:v>-1.2519999999999976E-2</c:v>
                </c:pt>
                <c:pt idx="206">
                  <c:v>0</c:v>
                </c:pt>
                <c:pt idx="207">
                  <c:v>-1.4789999999999859E-2</c:v>
                </c:pt>
                <c:pt idx="208">
                  <c:v>-2.0986970899999902E-2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-7.3999999999999622E-3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-6.3999999999999613E-3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-3.4999999999999476E-3</c:v>
                </c:pt>
                <c:pt idx="226">
                  <c:v>-8.2771574999999986E-2</c:v>
                </c:pt>
                <c:pt idx="227">
                  <c:v>-5.6437946918249993E-2</c:v>
                </c:pt>
                <c:pt idx="228">
                  <c:v>-1.4053139493817701E-2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-1.0789999999999966E-2</c:v>
                </c:pt>
                <c:pt idx="236">
                  <c:v>0</c:v>
                </c:pt>
                <c:pt idx="237">
                  <c:v>-8.1769999999999898E-2</c:v>
                </c:pt>
                <c:pt idx="238">
                  <c:v>-8.4478778499999962E-2</c:v>
                </c:pt>
                <c:pt idx="239">
                  <c:v>-9.8651047008819992E-2</c:v>
                </c:pt>
                <c:pt idx="240">
                  <c:v>-0.18685705554853682</c:v>
                </c:pt>
                <c:pt idx="241">
                  <c:v>-0.19911111972142037</c:v>
                </c:pt>
                <c:pt idx="242">
                  <c:v>-0.20225861302091519</c:v>
                </c:pt>
                <c:pt idx="243">
                  <c:v>-0.16474083559128883</c:v>
                </c:pt>
                <c:pt idx="244">
                  <c:v>-0.1476347279041984</c:v>
                </c:pt>
                <c:pt idx="245">
                  <c:v>-1.3983853239576627E-2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-1.6519999999999868E-2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-2.7249999999999996E-2</c:v>
                </c:pt>
                <c:pt idx="255">
                  <c:v>-2.4234474999999756E-2</c:v>
                </c:pt>
                <c:pt idx="256">
                  <c:v>0</c:v>
                </c:pt>
                <c:pt idx="257">
                  <c:v>0</c:v>
                </c:pt>
                <c:pt idx="258">
                  <c:v>-5.3379999999999983E-2</c:v>
                </c:pt>
                <c:pt idx="259">
                  <c:v>-6.0119934400000075E-2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-2.9129999999999989E-2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-5.8000000000002494E-4</c:v>
                </c:pt>
                <c:pt idx="269">
                  <c:v>-5.427187E-3</c:v>
                </c:pt>
                <c:pt idx="270">
                  <c:v>-8.8125916400950133E-2</c:v>
                </c:pt>
                <c:pt idx="271">
                  <c:v>-6.9003916867878212E-2</c:v>
                </c:pt>
                <c:pt idx="272">
                  <c:v>-5.7729554301148123E-2</c:v>
                </c:pt>
                <c:pt idx="273">
                  <c:v>-4.448123183462227E-2</c:v>
                </c:pt>
                <c:pt idx="274">
                  <c:v>-0.14509735812243651</c:v>
                </c:pt>
                <c:pt idx="275">
                  <c:v>-0.22233781181607448</c:v>
                </c:pt>
                <c:pt idx="276">
                  <c:v>-0.18031294716661506</c:v>
                </c:pt>
                <c:pt idx="277">
                  <c:v>-0.20155103870552804</c:v>
                </c:pt>
                <c:pt idx="278">
                  <c:v>-0.12281598663228011</c:v>
                </c:pt>
                <c:pt idx="279">
                  <c:v>-0.16512257159700527</c:v>
                </c:pt>
                <c:pt idx="280">
                  <c:v>-0.2128692117273725</c:v>
                </c:pt>
                <c:pt idx="281">
                  <c:v>-0.24733766894583087</c:v>
                </c:pt>
                <c:pt idx="282">
                  <c:v>-0.21513124780002291</c:v>
                </c:pt>
                <c:pt idx="283">
                  <c:v>-0.23636979623455423</c:v>
                </c:pt>
                <c:pt idx="284">
                  <c:v>-0.35927607753060276</c:v>
                </c:pt>
                <c:pt idx="285">
                  <c:v>-0.41429504075304979</c:v>
                </c:pt>
                <c:pt idx="286">
                  <c:v>-0.4552709597019664</c:v>
                </c:pt>
                <c:pt idx="287">
                  <c:v>-0.41838735638338664</c:v>
                </c:pt>
                <c:pt idx="288">
                  <c:v>-0.38239716599639062</c:v>
                </c:pt>
                <c:pt idx="289">
                  <c:v>-0.30651230578236721</c:v>
                </c:pt>
                <c:pt idx="290">
                  <c:v>-0.34294814923656158</c:v>
                </c:pt>
                <c:pt idx="291">
                  <c:v>-0.33694926583909135</c:v>
                </c:pt>
                <c:pt idx="292">
                  <c:v>-0.28580153220591897</c:v>
                </c:pt>
                <c:pt idx="293">
                  <c:v>-0.1974266138010794</c:v>
                </c:pt>
                <c:pt idx="294">
                  <c:v>-0.16175222678453738</c:v>
                </c:pt>
                <c:pt idx="295">
                  <c:v>-0.11532168262613285</c:v>
                </c:pt>
                <c:pt idx="296">
                  <c:v>-9.2390820639802196E-2</c:v>
                </c:pt>
                <c:pt idx="297">
                  <c:v>-0.13355997301558076</c:v>
                </c:pt>
                <c:pt idx="298">
                  <c:v>-0.14347204692428261</c:v>
                </c:pt>
                <c:pt idx="299">
                  <c:v>-0.189313422972895</c:v>
                </c:pt>
                <c:pt idx="300">
                  <c:v>-0.15999088948182461</c:v>
                </c:pt>
                <c:pt idx="301">
                  <c:v>-0.16297292182416412</c:v>
                </c:pt>
                <c:pt idx="302">
                  <c:v>-0.20878341381272758</c:v>
                </c:pt>
                <c:pt idx="303">
                  <c:v>-0.22982186283944717</c:v>
                </c:pt>
                <c:pt idx="304">
                  <c:v>-0.13622211383032523</c:v>
                </c:pt>
                <c:pt idx="305">
                  <c:v>-5.2375194419834958E-2</c:v>
                </c:pt>
                <c:pt idx="306">
                  <c:v>-7.7041610847859987E-3</c:v>
                </c:pt>
                <c:pt idx="307">
                  <c:v>-1.0264284349187247E-2</c:v>
                </c:pt>
                <c:pt idx="308">
                  <c:v>-1.265944478106229E-2</c:v>
                </c:pt>
                <c:pt idx="309">
                  <c:v>-2.5238163454551432E-2</c:v>
                </c:pt>
                <c:pt idx="310">
                  <c:v>-5.6167356528138535E-2</c:v>
                </c:pt>
                <c:pt idx="311">
                  <c:v>-8.1027908357187428E-2</c:v>
                </c:pt>
                <c:pt idx="312">
                  <c:v>-6.1058644805789042E-2</c:v>
                </c:pt>
                <c:pt idx="313">
                  <c:v>-9.0203384471017278E-2</c:v>
                </c:pt>
                <c:pt idx="314">
                  <c:v>-9.8746374690834471E-2</c:v>
                </c:pt>
                <c:pt idx="315">
                  <c:v>-5.4900385819543596E-2</c:v>
                </c:pt>
                <c:pt idx="316">
                  <c:v>-7.2951788450390298E-2</c:v>
                </c:pt>
                <c:pt idx="317">
                  <c:v>-0.11273142720798401</c:v>
                </c:pt>
                <c:pt idx="318">
                  <c:v>-0.18139714205635815</c:v>
                </c:pt>
                <c:pt idx="319">
                  <c:v>-0.20442444045031272</c:v>
                </c:pt>
                <c:pt idx="320">
                  <c:v>-0.26126035842454232</c:v>
                </c:pt>
                <c:pt idx="321">
                  <c:v>-0.32034475495774739</c:v>
                </c:pt>
                <c:pt idx="322">
                  <c:v>-0.34213450211380192</c:v>
                </c:pt>
                <c:pt idx="323">
                  <c:v>-0.27317046197039185</c:v>
                </c:pt>
                <c:pt idx="324">
                  <c:v>-0.30891593865068789</c:v>
                </c:pt>
                <c:pt idx="325">
                  <c:v>-0.25312472237795791</c:v>
                </c:pt>
                <c:pt idx="326">
                  <c:v>-0.25160109681160903</c:v>
                </c:pt>
                <c:pt idx="327">
                  <c:v>-0.3785145828142964</c:v>
                </c:pt>
                <c:pt idx="328">
                  <c:v>-0.39807894374730224</c:v>
                </c:pt>
                <c:pt idx="329">
                  <c:v>-0.32492747778091191</c:v>
                </c:pt>
                <c:pt idx="330">
                  <c:v>-0.32398912697502735</c:v>
                </c:pt>
                <c:pt idx="331">
                  <c:v>-0.32181237196388701</c:v>
                </c:pt>
                <c:pt idx="332">
                  <c:v>-0.36287663284147376</c:v>
                </c:pt>
                <c:pt idx="333">
                  <c:v>-0.40704202465290273</c:v>
                </c:pt>
                <c:pt idx="334">
                  <c:v>-0.42484262307282261</c:v>
                </c:pt>
                <c:pt idx="335">
                  <c:v>-0.45544099552534845</c:v>
                </c:pt>
                <c:pt idx="336">
                  <c:v>-0.49749184185088102</c:v>
                </c:pt>
                <c:pt idx="337">
                  <c:v>-0.53771761991071809</c:v>
                </c:pt>
                <c:pt idx="338">
                  <c:v>-0.48763856967564612</c:v>
                </c:pt>
                <c:pt idx="339">
                  <c:v>-0.50678039271256403</c:v>
                </c:pt>
                <c:pt idx="340">
                  <c:v>-0.54141920573236058</c:v>
                </c:pt>
                <c:pt idx="341">
                  <c:v>-0.40927456405619755</c:v>
                </c:pt>
                <c:pt idx="342">
                  <c:v>-0.37338799382261156</c:v>
                </c:pt>
                <c:pt idx="343">
                  <c:v>-0.32725681792783223</c:v>
                </c:pt>
                <c:pt idx="344">
                  <c:v>-0.29960034571284544</c:v>
                </c:pt>
                <c:pt idx="345">
                  <c:v>-0.24057766684606685</c:v>
                </c:pt>
                <c:pt idx="346">
                  <c:v>-0.18127437685007619</c:v>
                </c:pt>
                <c:pt idx="347">
                  <c:v>-0.19361257199094561</c:v>
                </c:pt>
                <c:pt idx="348">
                  <c:v>-0.23027900834251724</c:v>
                </c:pt>
                <c:pt idx="349">
                  <c:v>-0.2577503505347728</c:v>
                </c:pt>
                <c:pt idx="350">
                  <c:v>-0.24013676635296299</c:v>
                </c:pt>
                <c:pt idx="351">
                  <c:v>-0.22227238172992125</c:v>
                </c:pt>
                <c:pt idx="352">
                  <c:v>-0.22728094759158057</c:v>
                </c:pt>
                <c:pt idx="353">
                  <c:v>-8.0796596826516631E-2</c:v>
                </c:pt>
                <c:pt idx="354">
                  <c:v>0</c:v>
                </c:pt>
                <c:pt idx="355">
                  <c:v>0</c:v>
                </c:pt>
                <c:pt idx="356">
                  <c:v>-5.2699999999998859E-3</c:v>
                </c:pt>
                <c:pt idx="357">
                  <c:v>-2.2429092500000025E-2</c:v>
                </c:pt>
                <c:pt idx="358">
                  <c:v>0</c:v>
                </c:pt>
                <c:pt idx="359">
                  <c:v>0</c:v>
                </c:pt>
                <c:pt idx="360">
                  <c:v>-1.0870000000000046E-2</c:v>
                </c:pt>
                <c:pt idx="361">
                  <c:v>0</c:v>
                </c:pt>
                <c:pt idx="362">
                  <c:v>-1.859999999999995E-2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-1.7099999999998783E-3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-6.3700000000000978E-3</c:v>
                </c:pt>
                <c:pt idx="373">
                  <c:v>0</c:v>
                </c:pt>
                <c:pt idx="374">
                  <c:v>-2.3950000000000027E-2</c:v>
                </c:pt>
                <c:pt idx="375">
                  <c:v>0</c:v>
                </c:pt>
                <c:pt idx="376">
                  <c:v>0</c:v>
                </c:pt>
                <c:pt idx="377">
                  <c:v>-1.908999999999994E-2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-0.18215999999999999</c:v>
                </c:pt>
                <c:pt idx="387">
                  <c:v>-0.13839738159999992</c:v>
                </c:pt>
                <c:pt idx="388">
                  <c:v>-0.12520624551229598</c:v>
                </c:pt>
                <c:pt idx="389">
                  <c:v>-4.4655236599068227E-2</c:v>
                </c:pt>
                <c:pt idx="390">
                  <c:v>-6.2921428475294028E-2</c:v>
                </c:pt>
                <c:pt idx="391">
                  <c:v>0</c:v>
                </c:pt>
                <c:pt idx="392">
                  <c:v>0</c:v>
                </c:pt>
                <c:pt idx="393">
                  <c:v>-7.7599999999999891E-3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-9.0219999999999967E-2</c:v>
                </c:pt>
                <c:pt idx="399">
                  <c:v>-2.1258675999999754E-2</c:v>
                </c:pt>
                <c:pt idx="400">
                  <c:v>0</c:v>
                </c:pt>
                <c:pt idx="401">
                  <c:v>0</c:v>
                </c:pt>
                <c:pt idx="402">
                  <c:v>-9.7500000000000364E-3</c:v>
                </c:pt>
                <c:pt idx="403">
                  <c:v>-0.16367446000000008</c:v>
                </c:pt>
                <c:pt idx="404">
                  <c:v>-0.11597045119840022</c:v>
                </c:pt>
                <c:pt idx="405">
                  <c:v>-4.9464908242055849E-2</c:v>
                </c:pt>
                <c:pt idx="406">
                  <c:v>-1.2413050365331135E-2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-3.1440000000000023E-2</c:v>
                </c:pt>
                <c:pt idx="413">
                  <c:v>-2.2587361600000078E-2</c:v>
                </c:pt>
                <c:pt idx="414">
                  <c:v>-2.0300216026144069E-2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-9.4699999999999784E-3</c:v>
                </c:pt>
                <c:pt idx="419">
                  <c:v>-2.536800650000004E-2</c:v>
                </c:pt>
                <c:pt idx="420">
                  <c:v>-9.97616665638551E-2</c:v>
                </c:pt>
                <c:pt idx="421">
                  <c:v>-0.17441843155571446</c:v>
                </c:pt>
                <c:pt idx="422">
                  <c:v>-0.11363086067116168</c:v>
                </c:pt>
                <c:pt idx="423">
                  <c:v>-9.1861634609245457E-2</c:v>
                </c:pt>
                <c:pt idx="424">
                  <c:v>-0.11039673864687083</c:v>
                </c:pt>
                <c:pt idx="425">
                  <c:v>-0.12487947974169977</c:v>
                </c:pt>
                <c:pt idx="426">
                  <c:v>-0.16301723201455642</c:v>
                </c:pt>
                <c:pt idx="427">
                  <c:v>-0.16741976137415981</c:v>
                </c:pt>
                <c:pt idx="428">
                  <c:v>-0.1183641337143253</c:v>
                </c:pt>
                <c:pt idx="429">
                  <c:v>-0.13966445624378709</c:v>
                </c:pt>
                <c:pt idx="430">
                  <c:v>-0.16614558428060333</c:v>
                </c:pt>
                <c:pt idx="431">
                  <c:v>-0.17857835361897945</c:v>
                </c:pt>
                <c:pt idx="432">
                  <c:v>-0.12903019990927644</c:v>
                </c:pt>
                <c:pt idx="433">
                  <c:v>-0.10308400956457375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-2.2950000000000026E-2</c:v>
                </c:pt>
                <c:pt idx="444">
                  <c:v>-5.5651863500000065E-2</c:v>
                </c:pt>
                <c:pt idx="445">
                  <c:v>-5.5094698099464878E-2</c:v>
                </c:pt>
                <c:pt idx="446">
                  <c:v>-0.11000314519290488</c:v>
                </c:pt>
                <c:pt idx="447">
                  <c:v>-8.6934426716305135E-2</c:v>
                </c:pt>
                <c:pt idx="448">
                  <c:v>-0.10998933244171838</c:v>
                </c:pt>
                <c:pt idx="449">
                  <c:v>-0.10770200502609362</c:v>
                </c:pt>
                <c:pt idx="450">
                  <c:v>-0.15665347303036203</c:v>
                </c:pt>
                <c:pt idx="451">
                  <c:v>-0.15206566792364717</c:v>
                </c:pt>
                <c:pt idx="452">
                  <c:v>-0.16662470040539823</c:v>
                </c:pt>
                <c:pt idx="453">
                  <c:v>-0.20438493523002954</c:v>
                </c:pt>
                <c:pt idx="454">
                  <c:v>-0.19083561067699684</c:v>
                </c:pt>
                <c:pt idx="455">
                  <c:v>-0.22816236395646694</c:v>
                </c:pt>
                <c:pt idx="456">
                  <c:v>-0.16027924386643833</c:v>
                </c:pt>
                <c:pt idx="457">
                  <c:v>-0.1619586853787055</c:v>
                </c:pt>
                <c:pt idx="458">
                  <c:v>-0.18196273155871578</c:v>
                </c:pt>
                <c:pt idx="459">
                  <c:v>-0.20598848613283638</c:v>
                </c:pt>
                <c:pt idx="460">
                  <c:v>-0.19660327003892641</c:v>
                </c:pt>
                <c:pt idx="461">
                  <c:v>-0.10163374259022795</c:v>
                </c:pt>
                <c:pt idx="462">
                  <c:v>-5.7694648940316062E-2</c:v>
                </c:pt>
                <c:pt idx="463">
                  <c:v>-6.0625218582111562E-2</c:v>
                </c:pt>
                <c:pt idx="464">
                  <c:v>-7.2292253367321702E-2</c:v>
                </c:pt>
                <c:pt idx="465">
                  <c:v>-5.0194254842531372E-2</c:v>
                </c:pt>
                <c:pt idx="466">
                  <c:v>-4.2586310823820028E-2</c:v>
                </c:pt>
                <c:pt idx="467">
                  <c:v>-3.060906557222598E-2</c:v>
                </c:pt>
                <c:pt idx="468">
                  <c:v>-3.4806528318298446E-2</c:v>
                </c:pt>
                <c:pt idx="469">
                  <c:v>-8.9822556204155357E-2</c:v>
                </c:pt>
                <c:pt idx="470">
                  <c:v>-7.3139003659377644E-2</c:v>
                </c:pt>
                <c:pt idx="471">
                  <c:v>-2.4738322430470361E-2</c:v>
                </c:pt>
                <c:pt idx="472">
                  <c:v>-3.1655341226324296E-3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-6.8520000000000025E-2</c:v>
                </c:pt>
                <c:pt idx="480">
                  <c:v>-5.0020807200000017E-2</c:v>
                </c:pt>
                <c:pt idx="481">
                  <c:v>-0.11192145140284804</c:v>
                </c:pt>
                <c:pt idx="482">
                  <c:v>-8.4621916818971465E-2</c:v>
                </c:pt>
                <c:pt idx="483">
                  <c:v>-9.0553566797984653E-2</c:v>
                </c:pt>
                <c:pt idx="484">
                  <c:v>-0.12393025089649856</c:v>
                </c:pt>
                <c:pt idx="485">
                  <c:v>-1.8977094953899099E-2</c:v>
                </c:pt>
                <c:pt idx="486">
                  <c:v>0</c:v>
                </c:pt>
                <c:pt idx="487">
                  <c:v>0</c:v>
                </c:pt>
                <c:pt idx="488">
                  <c:v>-1.8460000000000143E-2</c:v>
                </c:pt>
                <c:pt idx="489">
                  <c:v>-1.0411372000000085E-2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-1.8199999999999994E-2</c:v>
                </c:pt>
                <c:pt idx="494">
                  <c:v>-0.28308964000000014</c:v>
                </c:pt>
                <c:pt idx="495">
                  <c:v>-0.32413992721360008</c:v>
                </c:pt>
                <c:pt idx="496">
                  <c:v>-0.29578759716021064</c:v>
                </c:pt>
                <c:pt idx="497">
                  <c:v>-0.24123226231221218</c:v>
                </c:pt>
                <c:pt idx="498">
                  <c:v>-0.18918079550683009</c:v>
                </c:pt>
                <c:pt idx="499">
                  <c:v>-0.15826425923950549</c:v>
                </c:pt>
                <c:pt idx="500">
                  <c:v>-0.14327294569656102</c:v>
                </c:pt>
                <c:pt idx="501">
                  <c:v>-0.15594393882970892</c:v>
                </c:pt>
                <c:pt idx="502">
                  <c:v>-0.11380866025608793</c:v>
                </c:pt>
                <c:pt idx="503">
                  <c:v>-0.11163749147371516</c:v>
                </c:pt>
                <c:pt idx="504">
                  <c:v>-0.13161676429047131</c:v>
                </c:pt>
                <c:pt idx="505">
                  <c:v>-0.11431857023513758</c:v>
                </c:pt>
                <c:pt idx="506">
                  <c:v>-0.12578814475059263</c:v>
                </c:pt>
                <c:pt idx="507">
                  <c:v>-0.15986492286821452</c:v>
                </c:pt>
                <c:pt idx="508">
                  <c:v>-0.13918079726922983</c:v>
                </c:pt>
                <c:pt idx="509">
                  <c:v>-8.1936320287633646E-2</c:v>
                </c:pt>
                <c:pt idx="510">
                  <c:v>-8.0228721843368711E-2</c:v>
                </c:pt>
                <c:pt idx="511">
                  <c:v>-5.8834841913445346E-2</c:v>
                </c:pt>
                <c:pt idx="512">
                  <c:v>-2.2308222128106125E-2</c:v>
                </c:pt>
                <c:pt idx="513">
                  <c:v>0</c:v>
                </c:pt>
                <c:pt idx="514">
                  <c:v>-1.4289999999999914E-2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-5.0549999999999984E-2</c:v>
                </c:pt>
                <c:pt idx="519">
                  <c:v>-5.4604151499999976E-2</c:v>
                </c:pt>
                <c:pt idx="520">
                  <c:v>-5.4632513375454939E-2</c:v>
                </c:pt>
                <c:pt idx="521">
                  <c:v>-0.10589033850023777</c:v>
                </c:pt>
                <c:pt idx="522">
                  <c:v>-8.8338965844997452E-2</c:v>
                </c:pt>
                <c:pt idx="523">
                  <c:v>-6.2156060944065783E-2</c:v>
                </c:pt>
                <c:pt idx="524">
                  <c:v>-8.7618523889434363E-2</c:v>
                </c:pt>
                <c:pt idx="525">
                  <c:v>-4.1214802014450935E-2</c:v>
                </c:pt>
                <c:pt idx="526">
                  <c:v>-3.3256884871170955E-2</c:v>
                </c:pt>
                <c:pt idx="527">
                  <c:v>-5.9996999435634413E-2</c:v>
                </c:pt>
                <c:pt idx="528">
                  <c:v>-0.16110372217633762</c:v>
                </c:pt>
                <c:pt idx="529">
                  <c:v>-0.22011168635845391</c:v>
                </c:pt>
                <c:pt idx="530">
                  <c:v>-0.26550898509552834</c:v>
                </c:pt>
                <c:pt idx="531">
                  <c:v>-0.23796557203661051</c:v>
                </c:pt>
                <c:pt idx="532">
                  <c:v>-0.23907814230143709</c:v>
                </c:pt>
                <c:pt idx="533">
                  <c:v>-0.18110350596338365</c:v>
                </c:pt>
                <c:pt idx="534">
                  <c:v>-7.5916251304380289E-2</c:v>
                </c:pt>
                <c:pt idx="535">
                  <c:v>-4.6878759549219273E-3</c:v>
                </c:pt>
                <c:pt idx="536">
                  <c:v>0</c:v>
                </c:pt>
                <c:pt idx="537">
                  <c:v>0</c:v>
                </c:pt>
                <c:pt idx="538">
                  <c:v>-3.664999999999996E-2</c:v>
                </c:pt>
                <c:pt idx="539">
                  <c:v>-1.4877249999999398E-3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-2.4050000000000016E-2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-1.5560000000000018E-2</c:v>
                </c:pt>
                <c:pt idx="548">
                  <c:v>-4.8784849999999991E-2</c:v>
                </c:pt>
                <c:pt idx="549">
                  <c:v>-4.7281930063000077E-2</c:v>
                </c:pt>
                <c:pt idx="550">
                  <c:v>-8.3428053636409705E-2</c:v>
                </c:pt>
                <c:pt idx="551">
                  <c:v>-5.7168267373092774E-2</c:v>
                </c:pt>
                <c:pt idx="552">
                  <c:v>-7.8042561933452492E-2</c:v>
                </c:pt>
                <c:pt idx="553">
                  <c:v>-6.460964206082298E-2</c:v>
                </c:pt>
                <c:pt idx="554">
                  <c:v>-4.4695181340297929E-2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-5.8700000000000419E-3</c:v>
                </c:pt>
                <c:pt idx="559">
                  <c:v>0</c:v>
                </c:pt>
                <c:pt idx="560">
                  <c:v>-1.3880000000000003E-2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-3.5020000000000051E-2</c:v>
                </c:pt>
                <c:pt idx="568">
                  <c:v>-2.7975646000000021E-2</c:v>
                </c:pt>
                <c:pt idx="569">
                  <c:v>0</c:v>
                </c:pt>
                <c:pt idx="570">
                  <c:v>-9.199999999999986E-3</c:v>
                </c:pt>
                <c:pt idx="571">
                  <c:v>-5.388508000000003E-2</c:v>
                </c:pt>
                <c:pt idx="572">
                  <c:v>-6.4850551922799871E-2</c:v>
                </c:pt>
                <c:pt idx="573">
                  <c:v>-7.1349840586936386E-2</c:v>
                </c:pt>
                <c:pt idx="574">
                  <c:v>-9.599621581775919E-2</c:v>
                </c:pt>
                <c:pt idx="575">
                  <c:v>-8.1414634778899653E-2</c:v>
                </c:pt>
                <c:pt idx="576">
                  <c:v>-4.7601507485110939E-2</c:v>
                </c:pt>
                <c:pt idx="577">
                  <c:v>-3.9410880449482932E-2</c:v>
                </c:pt>
                <c:pt idx="578">
                  <c:v>-3.8690438609820132E-2</c:v>
                </c:pt>
                <c:pt idx="579">
                  <c:v>-8.1257225988177306E-2</c:v>
                </c:pt>
                <c:pt idx="580">
                  <c:v>-9.6875853146378366E-2</c:v>
                </c:pt>
                <c:pt idx="581">
                  <c:v>-7.3629437606366199E-2</c:v>
                </c:pt>
                <c:pt idx="582">
                  <c:v>-4.5578936977086815E-2</c:v>
                </c:pt>
                <c:pt idx="583">
                  <c:v>-3.0718601025819914E-2</c:v>
                </c:pt>
                <c:pt idx="584">
                  <c:v>-1.2001777211628539E-2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-4.7250000000000014E-2</c:v>
                </c:pt>
                <c:pt idx="591">
                  <c:v>-3.3968664999999953E-2</c:v>
                </c:pt>
                <c:pt idx="592">
                  <c:v>-2.2888285587549739E-2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-2.6059999999999972E-2</c:v>
                </c:pt>
                <c:pt idx="599">
                  <c:v>-0.10835792999999994</c:v>
                </c:pt>
                <c:pt idx="600">
                  <c:v>-6.7315645517899814E-2</c:v>
                </c:pt>
                <c:pt idx="601">
                  <c:v>-4.1125868844042346E-2</c:v>
                </c:pt>
                <c:pt idx="602">
                  <c:v>-5.9248589922889949E-2</c:v>
                </c:pt>
                <c:pt idx="603">
                  <c:v>-3.8674356584503466E-2</c:v>
                </c:pt>
                <c:pt idx="604">
                  <c:v>-4.7614685068267604E-2</c:v>
                </c:pt>
                <c:pt idx="605">
                  <c:v>0</c:v>
                </c:pt>
                <c:pt idx="606">
                  <c:v>-2.1980000000000111E-2</c:v>
                </c:pt>
                <c:pt idx="607">
                  <c:v>-6.8132763800000107E-2</c:v>
                </c:pt>
                <c:pt idx="608">
                  <c:v>-9.2072433097978079E-2</c:v>
                </c:pt>
                <c:pt idx="609">
                  <c:v>-1.2537978237361025E-2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-1.593E-2</c:v>
                </c:pt>
                <c:pt idx="615">
                  <c:v>-3.6408496700000015E-2</c:v>
                </c:pt>
                <c:pt idx="616">
                  <c:v>-6.4371922125766035E-2</c:v>
                </c:pt>
                <c:pt idx="617">
                  <c:v>-5.8954635554874346E-2</c:v>
                </c:pt>
                <c:pt idx="618">
                  <c:v>-1.221502446165923E-3</c:v>
                </c:pt>
                <c:pt idx="619">
                  <c:v>0</c:v>
                </c:pt>
                <c:pt idx="620">
                  <c:v>0</c:v>
                </c:pt>
                <c:pt idx="621">
                  <c:v>-4.1969999999999841E-2</c:v>
                </c:pt>
                <c:pt idx="622">
                  <c:v>-6.5834527299999945E-2</c:v>
                </c:pt>
                <c:pt idx="623">
                  <c:v>-0.12094094853457293</c:v>
                </c:pt>
                <c:pt idx="624">
                  <c:v>-0.28936866279534867</c:v>
                </c:pt>
                <c:pt idx="625">
                  <c:v>-0.25591213943975366</c:v>
                </c:pt>
                <c:pt idx="626">
                  <c:v>-0.22966071971918822</c:v>
                </c:pt>
                <c:pt idx="627">
                  <c:v>-0.18099068399104645</c:v>
                </c:pt>
                <c:pt idx="628">
                  <c:v>-0.16521656456471401</c:v>
                </c:pt>
                <c:pt idx="629">
                  <c:v>-0.1152798194569753</c:v>
                </c:pt>
                <c:pt idx="630">
                  <c:v>-0.16319626443518542</c:v>
                </c:pt>
                <c:pt idx="631">
                  <c:v>-0.15638468202768774</c:v>
                </c:pt>
                <c:pt idx="632">
                  <c:v>-7.0867397244834596E-2</c:v>
                </c:pt>
                <c:pt idx="633">
                  <c:v>-3.3813589046958636E-2</c:v>
                </c:pt>
                <c:pt idx="634">
                  <c:v>0</c:v>
                </c:pt>
                <c:pt idx="635">
                  <c:v>0</c:v>
                </c:pt>
                <c:pt idx="636">
                  <c:v>-3.0310000000000059E-2</c:v>
                </c:pt>
                <c:pt idx="637">
                  <c:v>-4.8763200699999953E-2</c:v>
                </c:pt>
                <c:pt idx="638">
                  <c:v>-5.3367186808611855E-2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-7.2980000000000045E-2</c:v>
                </c:pt>
                <c:pt idx="645">
                  <c:v>-0.10956020920000009</c:v>
                </c:pt>
                <c:pt idx="646">
                  <c:v>-5.6026968977104241E-2</c:v>
                </c:pt>
                <c:pt idx="647">
                  <c:v>-7.8559605227620843E-2</c:v>
                </c:pt>
                <c:pt idx="648">
                  <c:v>-1.8988483705586479E-2</c:v>
                </c:pt>
                <c:pt idx="649">
                  <c:v>-5.2764710211603005E-2</c:v>
                </c:pt>
                <c:pt idx="650">
                  <c:v>-0.11268681464361696</c:v>
                </c:pt>
                <c:pt idx="651">
                  <c:v>-0.21237645101840652</c:v>
                </c:pt>
                <c:pt idx="652">
                  <c:v>-0.20274381501436156</c:v>
                </c:pt>
                <c:pt idx="653">
                  <c:v>-3.1867896886389802E-2</c:v>
                </c:pt>
                <c:pt idx="654">
                  <c:v>-8.7409635642017647E-2</c:v>
                </c:pt>
                <c:pt idx="655">
                  <c:v>-0.14159925147759467</c:v>
                </c:pt>
                <c:pt idx="656">
                  <c:v>-8.1631375185819421E-2</c:v>
                </c:pt>
                <c:pt idx="657">
                  <c:v>-2.5665991189643189E-2</c:v>
                </c:pt>
                <c:pt idx="658">
                  <c:v>-2.4750117221361556E-2</c:v>
                </c:pt>
                <c:pt idx="659">
                  <c:v>-5.7264948313201391E-2</c:v>
                </c:pt>
                <c:pt idx="660">
                  <c:v>-9.3909059772267267E-2</c:v>
                </c:pt>
                <c:pt idx="661">
                  <c:v>-0.21580547396110417</c:v>
                </c:pt>
                <c:pt idx="662">
                  <c:v>-0.16147647719712943</c:v>
                </c:pt>
                <c:pt idx="663">
                  <c:v>-0.10449041858744634</c:v>
                </c:pt>
                <c:pt idx="664">
                  <c:v>-4.9712097492440432E-2</c:v>
                </c:pt>
                <c:pt idx="665">
                  <c:v>-5.0101715532468671E-2</c:v>
                </c:pt>
                <c:pt idx="666">
                  <c:v>-7.9320586762689937E-2</c:v>
                </c:pt>
                <c:pt idx="667">
                  <c:v>-2.0203432272852817E-3</c:v>
                </c:pt>
                <c:pt idx="668">
                  <c:v>0</c:v>
                </c:pt>
                <c:pt idx="669">
                  <c:v>-2.8789999999999982E-2</c:v>
                </c:pt>
                <c:pt idx="670">
                  <c:v>-9.9707754199999887E-2</c:v>
                </c:pt>
                <c:pt idx="671">
                  <c:v>-0.21069578226222396</c:v>
                </c:pt>
                <c:pt idx="672">
                  <c:v>-0.20442870677338609</c:v>
                </c:pt>
                <c:pt idx="673">
                  <c:v>-0.27210000097524178</c:v>
                </c:pt>
                <c:pt idx="674">
                  <c:v>-0.24465817101200837</c:v>
                </c:pt>
                <c:pt idx="675">
                  <c:v>-0.15791471537102741</c:v>
                </c:pt>
                <c:pt idx="676">
                  <c:v>-0.1915054973748771</c:v>
                </c:pt>
                <c:pt idx="677">
                  <c:v>-0.19444033241940628</c:v>
                </c:pt>
                <c:pt idx="678">
                  <c:v>-0.21698794751498707</c:v>
                </c:pt>
                <c:pt idx="679">
                  <c:v>-0.21118582820607323</c:v>
                </c:pt>
                <c:pt idx="680">
                  <c:v>-0.13360595441014056</c:v>
                </c:pt>
                <c:pt idx="681">
                  <c:v>-1.401758429737221E-2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-2.1340000000000026E-2</c:v>
                </c:pt>
                <c:pt idx="693">
                  <c:v>-2.7515344600000158E-2</c:v>
                </c:pt>
                <c:pt idx="694">
                  <c:v>0</c:v>
                </c:pt>
                <c:pt idx="695">
                  <c:v>-5.604000000000009E-2</c:v>
                </c:pt>
                <c:pt idx="696">
                  <c:v>-7.293688399999998E-2</c:v>
                </c:pt>
                <c:pt idx="697">
                  <c:v>-3.6577468590479945E-2</c:v>
                </c:pt>
                <c:pt idx="698">
                  <c:v>-2.0632825695652279E-2</c:v>
                </c:pt>
                <c:pt idx="699">
                  <c:v>0</c:v>
                </c:pt>
                <c:pt idx="700">
                  <c:v>0</c:v>
                </c:pt>
                <c:pt idx="701">
                  <c:v>-2.7760000000000007E-2</c:v>
                </c:pt>
                <c:pt idx="702">
                  <c:v>-7.7804679999999848E-3</c:v>
                </c:pt>
                <c:pt idx="703">
                  <c:v>-3.5334404403639885E-2</c:v>
                </c:pt>
                <c:pt idx="704">
                  <c:v>-9.0908789365946263E-2</c:v>
                </c:pt>
                <c:pt idx="705">
                  <c:v>-4.6699683792812197E-2</c:v>
                </c:pt>
                <c:pt idx="706">
                  <c:v>-3.6677075192198538E-3</c:v>
                </c:pt>
                <c:pt idx="707">
                  <c:v>0</c:v>
                </c:pt>
                <c:pt idx="708">
                  <c:v>-7.1900000000001407E-3</c:v>
                </c:pt>
                <c:pt idx="709">
                  <c:v>0</c:v>
                </c:pt>
                <c:pt idx="710">
                  <c:v>-4.713999999999996E-2</c:v>
                </c:pt>
                <c:pt idx="711">
                  <c:v>-1.9669046200000206E-2</c:v>
                </c:pt>
                <c:pt idx="712">
                  <c:v>-1.2659679880330232E-2</c:v>
                </c:pt>
                <c:pt idx="713">
                  <c:v>0</c:v>
                </c:pt>
                <c:pt idx="714">
                  <c:v>-2.9400000000001647E-3</c:v>
                </c:pt>
                <c:pt idx="715">
                  <c:v>0</c:v>
                </c:pt>
                <c:pt idx="716">
                  <c:v>0</c:v>
                </c:pt>
                <c:pt idx="717">
                  <c:v>-4.3399999999999994E-2</c:v>
                </c:pt>
                <c:pt idx="718">
                  <c:v>-4.7446418000000046E-2</c:v>
                </c:pt>
                <c:pt idx="719">
                  <c:v>-7.3613064897540048E-2</c:v>
                </c:pt>
                <c:pt idx="720">
                  <c:v>-5.9531983483982587E-2</c:v>
                </c:pt>
                <c:pt idx="721">
                  <c:v>-5.6409629669149419E-2</c:v>
                </c:pt>
                <c:pt idx="722">
                  <c:v>-4.2668258046665297E-3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-7.7199999999999491E-3</c:v>
                </c:pt>
                <c:pt idx="731">
                  <c:v>-5.7939290800000043E-2</c:v>
                </c:pt>
                <c:pt idx="732">
                  <c:v>-7.1825265653608028E-2</c:v>
                </c:pt>
                <c:pt idx="733">
                  <c:v>-5.7095132619530697E-2</c:v>
                </c:pt>
                <c:pt idx="734">
                  <c:v>-4.2932701511476101E-2</c:v>
                </c:pt>
                <c:pt idx="735">
                  <c:v>-0.12271383151347937</c:v>
                </c:pt>
                <c:pt idx="736">
                  <c:v>-0.12971457513800189</c:v>
                </c:pt>
                <c:pt idx="737">
                  <c:v>-0.18150526077153928</c:v>
                </c:pt>
                <c:pt idx="738">
                  <c:v>-0.20074807209080037</c:v>
                </c:pt>
                <c:pt idx="739">
                  <c:v>-0.21830763694696553</c:v>
                </c:pt>
                <c:pt idx="740">
                  <c:v>-0.19388756752518888</c:v>
                </c:pt>
                <c:pt idx="741">
                  <c:v>-0.15454928082041819</c:v>
                </c:pt>
                <c:pt idx="742">
                  <c:v>-0.22025771071505529</c:v>
                </c:pt>
                <c:pt idx="743">
                  <c:v>-0.23081542131197341</c:v>
                </c:pt>
                <c:pt idx="744">
                  <c:v>-0.21622398985426161</c:v>
                </c:pt>
                <c:pt idx="745">
                  <c:v>-0.31350626823355054</c:v>
                </c:pt>
                <c:pt idx="746">
                  <c:v>-0.47174307340571719</c:v>
                </c:pt>
                <c:pt idx="747">
                  <c:v>-0.54610051839312845</c:v>
                </c:pt>
                <c:pt idx="748">
                  <c:v>-0.53740380432554069</c:v>
                </c:pt>
                <c:pt idx="749">
                  <c:v>-0.55411277891330224</c:v>
                </c:pt>
                <c:pt idx="750">
                  <c:v>-0.60988435252682627</c:v>
                </c:pt>
                <c:pt idx="751">
                  <c:v>-0.56293393435342987</c:v>
                </c:pt>
                <c:pt idx="752">
                  <c:v>-0.46036327006749278</c:v>
                </c:pt>
                <c:pt idx="753">
                  <c:v>-0.40209869233668005</c:v>
                </c:pt>
                <c:pt idx="754">
                  <c:v>-0.38255927760224284</c:v>
                </c:pt>
                <c:pt idx="755">
                  <c:v>-0.32117949538868173</c:v>
                </c:pt>
                <c:pt idx="756">
                  <c:v>-0.26945337293729932</c:v>
                </c:pt>
                <c:pt idx="757">
                  <c:v>-0.20821895465690377</c:v>
                </c:pt>
                <c:pt idx="758">
                  <c:v>-0.24951825398199967</c:v>
                </c:pt>
                <c:pt idx="759">
                  <c:v>-0.23032843573631934</c:v>
                </c:pt>
                <c:pt idx="760">
                  <c:v>-0.17230289650648034</c:v>
                </c:pt>
                <c:pt idx="761">
                  <c:v>-0.18527291011822367</c:v>
                </c:pt>
                <c:pt idx="762">
                  <c:v>-0.15245570293778565</c:v>
                </c:pt>
                <c:pt idx="763">
                  <c:v>-8.3940221963276107E-2</c:v>
                </c:pt>
                <c:pt idx="764">
                  <c:v>-1.2890625578747761E-2</c:v>
                </c:pt>
                <c:pt idx="765">
                  <c:v>-9.4840445843200172E-2</c:v>
                </c:pt>
                <c:pt idx="766">
                  <c:v>-0.16078131936352302</c:v>
                </c:pt>
                <c:pt idx="767">
                  <c:v>-0.10789375810981205</c:v>
                </c:pt>
                <c:pt idx="768">
                  <c:v>-0.1674150865687255</c:v>
                </c:pt>
                <c:pt idx="769">
                  <c:v>-7.5564318918987294E-2</c:v>
                </c:pt>
                <c:pt idx="770">
                  <c:v>-3.3169698584612162E-2</c:v>
                </c:pt>
                <c:pt idx="771">
                  <c:v>-4.290477481334487E-3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-1.9050000000000011E-2</c:v>
                </c:pt>
                <c:pt idx="778">
                  <c:v>-4.2955751499999972E-2</c:v>
                </c:pt>
                <c:pt idx="779">
                  <c:v>-6.571426372932998E-2</c:v>
                </c:pt>
                <c:pt idx="780">
                  <c:v>-0.15406966580844728</c:v>
                </c:pt>
                <c:pt idx="781">
                  <c:v>-0.24927912492170656</c:v>
                </c:pt>
                <c:pt idx="782">
                  <c:v>-0.15262381225537625</c:v>
                </c:pt>
                <c:pt idx="783">
                  <c:v>-0.16867311725125944</c:v>
                </c:pt>
                <c:pt idx="784">
                  <c:v>-0.1689308285849116</c:v>
                </c:pt>
                <c:pt idx="785">
                  <c:v>-0.10406587975596393</c:v>
                </c:pt>
                <c:pt idx="786">
                  <c:v>-6.4752290559655701E-2</c:v>
                </c:pt>
                <c:pt idx="787">
                  <c:v>-4.2437280212409001E-2</c:v>
                </c:pt>
                <c:pt idx="788">
                  <c:v>-5.8658392685610794E-2</c:v>
                </c:pt>
                <c:pt idx="789">
                  <c:v>-0.12830825821080238</c:v>
                </c:pt>
                <c:pt idx="790">
                  <c:v>-9.7921084092031041E-2</c:v>
                </c:pt>
                <c:pt idx="791">
                  <c:v>-0.10276524787045682</c:v>
                </c:pt>
                <c:pt idx="792">
                  <c:v>-8.1994263358657893E-2</c:v>
                </c:pt>
                <c:pt idx="793">
                  <c:v>-4.2593457142011459E-2</c:v>
                </c:pt>
                <c:pt idx="794">
                  <c:v>-6.0410792904598609E-2</c:v>
                </c:pt>
                <c:pt idx="795">
                  <c:v>-6.1294006759268327E-2</c:v>
                </c:pt>
                <c:pt idx="796">
                  <c:v>-4.1196311443984279E-2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-2.4439999999999906E-2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-4.5200000000000795E-3</c:v>
                </c:pt>
                <c:pt idx="810">
                  <c:v>0</c:v>
                </c:pt>
                <c:pt idx="811">
                  <c:v>0</c:v>
                </c:pt>
                <c:pt idx="812">
                  <c:v>-2.8619999999999868E-2</c:v>
                </c:pt>
                <c:pt idx="813">
                  <c:v>-2.5016180199999849E-2</c:v>
                </c:pt>
                <c:pt idx="814">
                  <c:v>0</c:v>
                </c:pt>
                <c:pt idx="815">
                  <c:v>-5.046000000000006E-2</c:v>
                </c:pt>
                <c:pt idx="816">
                  <c:v>-8.5852860000000808E-3</c:v>
                </c:pt>
                <c:pt idx="817">
                  <c:v>-6.5056268109439985E-2</c:v>
                </c:pt>
                <c:pt idx="818">
                  <c:v>-4.1879012995873044E-2</c:v>
                </c:pt>
                <c:pt idx="819">
                  <c:v>-5.4047149530825456E-2</c:v>
                </c:pt>
                <c:pt idx="820">
                  <c:v>-4.8238999028944685E-2</c:v>
                </c:pt>
                <c:pt idx="821">
                  <c:v>-7.8961844140290283E-2</c:v>
                </c:pt>
                <c:pt idx="822">
                  <c:v>-2.2594309001676027E-2</c:v>
                </c:pt>
                <c:pt idx="823">
                  <c:v>-2.7041504895718438E-2</c:v>
                </c:pt>
                <c:pt idx="824">
                  <c:v>-6.2785706101931016E-3</c:v>
                </c:pt>
                <c:pt idx="825">
                  <c:v>-7.1629826823499387E-3</c:v>
                </c:pt>
                <c:pt idx="826">
                  <c:v>-2.3167515401510519E-2</c:v>
                </c:pt>
                <c:pt idx="827">
                  <c:v>-6.0140624943563425E-2</c:v>
                </c:pt>
                <c:pt idx="828">
                  <c:v>-9.7048902602029696E-2</c:v>
                </c:pt>
                <c:pt idx="829">
                  <c:v>-0.15153297181902325</c:v>
                </c:pt>
                <c:pt idx="830">
                  <c:v>-0.10455335246864261</c:v>
                </c:pt>
                <c:pt idx="831">
                  <c:v>-9.9431397644763386E-2</c:v>
                </c:pt>
                <c:pt idx="832">
                  <c:v>-0.14603582281664684</c:v>
                </c:pt>
                <c:pt idx="833">
                  <c:v>-0.21431879842422785</c:v>
                </c:pt>
                <c:pt idx="834">
                  <c:v>-0.21120750086598783</c:v>
                </c:pt>
                <c:pt idx="835">
                  <c:v>-0.14103652014302615</c:v>
                </c:pt>
                <c:pt idx="836">
                  <c:v>-0.10365442949965065</c:v>
                </c:pt>
                <c:pt idx="837">
                  <c:v>-0.10720395795883209</c:v>
                </c:pt>
                <c:pt idx="838">
                  <c:v>-0.10007944554334336</c:v>
                </c:pt>
                <c:pt idx="839">
                  <c:v>-5.6622281968631505E-2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E-459C-9DD9-6401F31E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9679400"/>
        <c:axId val="739679072"/>
      </c:barChart>
      <c:catAx>
        <c:axId val="743233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6224"/>
        <c:crosses val="autoZero"/>
        <c:auto val="1"/>
        <c:lblAlgn val="ctr"/>
        <c:lblOffset val="100"/>
        <c:noMultiLvlLbl val="0"/>
      </c:catAx>
      <c:valAx>
        <c:axId val="7432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3233928"/>
        <c:crosses val="autoZero"/>
        <c:crossBetween val="between"/>
      </c:valAx>
      <c:valAx>
        <c:axId val="739679072"/>
        <c:scaling>
          <c:orientation val="minMax"/>
          <c:max val="1"/>
          <c:min val="-0.70000000000000007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9679400"/>
        <c:crosses val="max"/>
        <c:crossBetween val="between"/>
      </c:valAx>
      <c:dateAx>
        <c:axId val="739679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6790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Magical 1 moments and recession 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'P-values and recession 1oN'!$N$1</c:f>
              <c:strCache>
                <c:ptCount val="1"/>
                <c:pt idx="0">
                  <c:v>P-value of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'P-values and recession 1oN'!$K$2:$K$841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 1oN'!$N$2:$N$841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1.0000000607518944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1.0000001400707474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1.0000000829378828</c:v>
                </c:pt>
                <c:pt idx="57">
                  <c:v>1.0000011882283708</c:v>
                </c:pt>
                <c:pt idx="58">
                  <c:v>0</c:v>
                </c:pt>
                <c:pt idx="59">
                  <c:v>1.0000036685978613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1.0000000671876033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1.0000000856008588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1.0000002229860079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1.0000023382617729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1.0000001428271077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1.0000010577829901</c:v>
                </c:pt>
                <c:pt idx="115">
                  <c:v>1.0000000684909498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1.0000005179598417</c:v>
                </c:pt>
                <c:pt idx="126">
                  <c:v>0</c:v>
                </c:pt>
                <c:pt idx="127">
                  <c:v>0.99999999242292814</c:v>
                </c:pt>
                <c:pt idx="128">
                  <c:v>0</c:v>
                </c:pt>
                <c:pt idx="129">
                  <c:v>1.0000011491923888</c:v>
                </c:pt>
                <c:pt idx="130">
                  <c:v>0</c:v>
                </c:pt>
                <c:pt idx="131">
                  <c:v>1.0000068678179344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1.0000006986048433</c:v>
                </c:pt>
                <c:pt idx="139">
                  <c:v>0</c:v>
                </c:pt>
                <c:pt idx="140">
                  <c:v>0</c:v>
                </c:pt>
                <c:pt idx="141">
                  <c:v>1.0000035657478661</c:v>
                </c:pt>
                <c:pt idx="142">
                  <c:v>1.0000025065973914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1.0000000040288668</c:v>
                </c:pt>
                <c:pt idx="153">
                  <c:v>0</c:v>
                </c:pt>
                <c:pt idx="154">
                  <c:v>1.0000007877545123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1.0000003907262767</c:v>
                </c:pt>
                <c:pt idx="164">
                  <c:v>1.0000013921530475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1.0000012622385557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1.0000002458780586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1.0000001360775557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0.99999999990500521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1.0000001324760432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1.0000000269274771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1.0000000046428117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1.0000005274864217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1.0000000844534651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1.0000020128723626</c:v>
                </c:pt>
                <c:pt idx="310">
                  <c:v>0</c:v>
                </c:pt>
                <c:pt idx="311">
                  <c:v>0</c:v>
                </c:pt>
                <c:pt idx="312">
                  <c:v>1.0000000105716182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1.0000003355142206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1.0000005610366347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1.0000006937252102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1.000000155811106</c:v>
                </c:pt>
                <c:pt idx="371">
                  <c:v>0</c:v>
                </c:pt>
                <c:pt idx="372">
                  <c:v>0</c:v>
                </c:pt>
                <c:pt idx="373">
                  <c:v>1.0000000204757702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1.0000006280156815</c:v>
                </c:pt>
                <c:pt idx="380">
                  <c:v>0</c:v>
                </c:pt>
                <c:pt idx="381">
                  <c:v>1.000001113156155</c:v>
                </c:pt>
                <c:pt idx="382">
                  <c:v>0</c:v>
                </c:pt>
                <c:pt idx="383">
                  <c:v>1.0000000503349074</c:v>
                </c:pt>
                <c:pt idx="384">
                  <c:v>1.0000013557932772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1.0000000167580936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1.0000002337432439</c:v>
                </c:pt>
                <c:pt idx="395">
                  <c:v>0</c:v>
                </c:pt>
                <c:pt idx="396">
                  <c:v>1.0000003559075661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1.0000003035941663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1.0000019140023018</c:v>
                </c:pt>
                <c:pt idx="409">
                  <c:v>0</c:v>
                </c:pt>
                <c:pt idx="410">
                  <c:v>1.0000002872777125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1.0000019147475785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1.0000019086069878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1.0000000079856557</c:v>
                </c:pt>
                <c:pt idx="446">
                  <c:v>1.0000008726419172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1.0000006738809404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1.0000000267894178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1.0000017017641423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1.0000000455453943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1.0000003812135785</c:v>
                </c:pt>
                <c:pt idx="531">
                  <c:v>0</c:v>
                </c:pt>
                <c:pt idx="532">
                  <c:v>1.000000177197554</c:v>
                </c:pt>
                <c:pt idx="533">
                  <c:v>0</c:v>
                </c:pt>
                <c:pt idx="534">
                  <c:v>0</c:v>
                </c:pt>
                <c:pt idx="535">
                  <c:v>1.0000000082648561</c:v>
                </c:pt>
                <c:pt idx="536">
                  <c:v>1.0000006426420991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1.0000010653100244</c:v>
                </c:pt>
                <c:pt idx="546">
                  <c:v>0</c:v>
                </c:pt>
                <c:pt idx="547">
                  <c:v>0</c:v>
                </c:pt>
                <c:pt idx="548">
                  <c:v>1.000000472099825</c:v>
                </c:pt>
                <c:pt idx="549">
                  <c:v>0</c:v>
                </c:pt>
                <c:pt idx="550">
                  <c:v>0</c:v>
                </c:pt>
                <c:pt idx="551">
                  <c:v>1.0000028613838201</c:v>
                </c:pt>
                <c:pt idx="552">
                  <c:v>0</c:v>
                </c:pt>
                <c:pt idx="553">
                  <c:v>1.000000466537762</c:v>
                </c:pt>
                <c:pt idx="554">
                  <c:v>0</c:v>
                </c:pt>
                <c:pt idx="555">
                  <c:v>0</c:v>
                </c:pt>
                <c:pt idx="556">
                  <c:v>1.0000000330863248</c:v>
                </c:pt>
                <c:pt idx="557">
                  <c:v>0</c:v>
                </c:pt>
                <c:pt idx="558">
                  <c:v>0</c:v>
                </c:pt>
                <c:pt idx="559">
                  <c:v>1.0000007270828013</c:v>
                </c:pt>
                <c:pt idx="560">
                  <c:v>1.0000009170645516</c:v>
                </c:pt>
                <c:pt idx="561">
                  <c:v>0</c:v>
                </c:pt>
                <c:pt idx="562">
                  <c:v>0</c:v>
                </c:pt>
                <c:pt idx="563">
                  <c:v>1.0000002276111708</c:v>
                </c:pt>
                <c:pt idx="564">
                  <c:v>1.0000002995784087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1.0000001076412781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1.000000582535967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1.0000011379233973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1.0000026370978807</c:v>
                </c:pt>
                <c:pt idx="613">
                  <c:v>1.0000000219844856</c:v>
                </c:pt>
                <c:pt idx="614">
                  <c:v>0</c:v>
                </c:pt>
                <c:pt idx="615">
                  <c:v>1.0000003490463272</c:v>
                </c:pt>
                <c:pt idx="616">
                  <c:v>1.0000003839628757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1.0000000643091678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1.0000000210422946</c:v>
                </c:pt>
                <c:pt idx="627">
                  <c:v>1.0000004052668494</c:v>
                </c:pt>
                <c:pt idx="628">
                  <c:v>1.0000042765179546</c:v>
                </c:pt>
                <c:pt idx="629">
                  <c:v>1.0000007721589177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1.0000000627708807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1.0000003639326789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1.0000001972048085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1.0000001384807187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1.0000063932503949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1.0000003264050563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1.0000000824784607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1.0000000715203277</c:v>
                </c:pt>
                <c:pt idx="700">
                  <c:v>0</c:v>
                </c:pt>
                <c:pt idx="701">
                  <c:v>0</c:v>
                </c:pt>
                <c:pt idx="702">
                  <c:v>1.0000005065778692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1.0000012024432126</c:v>
                </c:pt>
                <c:pt idx="719">
                  <c:v>1.0000003040802667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1.0000001632347231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1.0000001493834549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1.000005470001835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1.0000010351432287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1.0000000641865716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1.0000000467972903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1.0000001316758136</c:v>
                </c:pt>
                <c:pt idx="827">
                  <c:v>0</c:v>
                </c:pt>
                <c:pt idx="828">
                  <c:v>0</c:v>
                </c:pt>
                <c:pt idx="829">
                  <c:v>1.0000003187290567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1.0000003272983244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1-4D10-B378-C43DE794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6908064"/>
        <c:axId val="746908392"/>
      </c:barChart>
      <c:barChart>
        <c:barDir val="col"/>
        <c:grouping val="clustered"/>
        <c:varyColors val="0"/>
        <c:ser>
          <c:idx val="0"/>
          <c:order val="0"/>
          <c:tx>
            <c:strRef>
              <c:f>'P-values and recession 1oN'!$M$1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'P-values and recession 1oN'!$K$2:$K$841</c:f>
              <c:numCache>
                <c:formatCode>m/d/yyyy</c:formatCode>
                <c:ptCount val="840"/>
                <c:pt idx="0">
                  <c:v>17015</c:v>
                </c:pt>
                <c:pt idx="1">
                  <c:v>17046</c:v>
                </c:pt>
                <c:pt idx="2">
                  <c:v>17076</c:v>
                </c:pt>
                <c:pt idx="3">
                  <c:v>17107</c:v>
                </c:pt>
                <c:pt idx="4">
                  <c:v>17137</c:v>
                </c:pt>
                <c:pt idx="5">
                  <c:v>17168</c:v>
                </c:pt>
                <c:pt idx="6">
                  <c:v>17199</c:v>
                </c:pt>
                <c:pt idx="7">
                  <c:v>17227</c:v>
                </c:pt>
                <c:pt idx="8">
                  <c:v>17258</c:v>
                </c:pt>
                <c:pt idx="9">
                  <c:v>17288</c:v>
                </c:pt>
                <c:pt idx="10">
                  <c:v>17319</c:v>
                </c:pt>
                <c:pt idx="11">
                  <c:v>17349</c:v>
                </c:pt>
                <c:pt idx="12">
                  <c:v>17380</c:v>
                </c:pt>
                <c:pt idx="13">
                  <c:v>17411</c:v>
                </c:pt>
                <c:pt idx="14">
                  <c:v>17441</c:v>
                </c:pt>
                <c:pt idx="15">
                  <c:v>17472</c:v>
                </c:pt>
                <c:pt idx="16">
                  <c:v>17502</c:v>
                </c:pt>
                <c:pt idx="17">
                  <c:v>17533</c:v>
                </c:pt>
                <c:pt idx="18">
                  <c:v>17564</c:v>
                </c:pt>
                <c:pt idx="19">
                  <c:v>17593</c:v>
                </c:pt>
                <c:pt idx="20">
                  <c:v>17624</c:v>
                </c:pt>
                <c:pt idx="21">
                  <c:v>17654</c:v>
                </c:pt>
                <c:pt idx="22">
                  <c:v>17685</c:v>
                </c:pt>
                <c:pt idx="23">
                  <c:v>17715</c:v>
                </c:pt>
                <c:pt idx="24">
                  <c:v>17746</c:v>
                </c:pt>
                <c:pt idx="25">
                  <c:v>17777</c:v>
                </c:pt>
                <c:pt idx="26">
                  <c:v>17807</c:v>
                </c:pt>
                <c:pt idx="27">
                  <c:v>17838</c:v>
                </c:pt>
                <c:pt idx="28">
                  <c:v>17868</c:v>
                </c:pt>
                <c:pt idx="29">
                  <c:v>17899</c:v>
                </c:pt>
                <c:pt idx="30">
                  <c:v>17930</c:v>
                </c:pt>
                <c:pt idx="31">
                  <c:v>17958</c:v>
                </c:pt>
                <c:pt idx="32">
                  <c:v>17989</c:v>
                </c:pt>
                <c:pt idx="33">
                  <c:v>18019</c:v>
                </c:pt>
                <c:pt idx="34">
                  <c:v>18050</c:v>
                </c:pt>
                <c:pt idx="35">
                  <c:v>18080</c:v>
                </c:pt>
                <c:pt idx="36">
                  <c:v>18111</c:v>
                </c:pt>
                <c:pt idx="37">
                  <c:v>18142</c:v>
                </c:pt>
                <c:pt idx="38">
                  <c:v>18172</c:v>
                </c:pt>
                <c:pt idx="39">
                  <c:v>18203</c:v>
                </c:pt>
                <c:pt idx="40">
                  <c:v>18233</c:v>
                </c:pt>
                <c:pt idx="41">
                  <c:v>18264</c:v>
                </c:pt>
                <c:pt idx="42">
                  <c:v>18295</c:v>
                </c:pt>
                <c:pt idx="43">
                  <c:v>18323</c:v>
                </c:pt>
                <c:pt idx="44">
                  <c:v>18354</c:v>
                </c:pt>
                <c:pt idx="45">
                  <c:v>18384</c:v>
                </c:pt>
                <c:pt idx="46">
                  <c:v>18415</c:v>
                </c:pt>
                <c:pt idx="47">
                  <c:v>18445</c:v>
                </c:pt>
                <c:pt idx="48">
                  <c:v>18476</c:v>
                </c:pt>
                <c:pt idx="49">
                  <c:v>18507</c:v>
                </c:pt>
                <c:pt idx="50">
                  <c:v>18537</c:v>
                </c:pt>
                <c:pt idx="51">
                  <c:v>18568</c:v>
                </c:pt>
                <c:pt idx="52">
                  <c:v>18598</c:v>
                </c:pt>
                <c:pt idx="53">
                  <c:v>18629</c:v>
                </c:pt>
                <c:pt idx="54">
                  <c:v>18660</c:v>
                </c:pt>
                <c:pt idx="55">
                  <c:v>18688</c:v>
                </c:pt>
                <c:pt idx="56">
                  <c:v>18719</c:v>
                </c:pt>
                <c:pt idx="57">
                  <c:v>18749</c:v>
                </c:pt>
                <c:pt idx="58">
                  <c:v>18780</c:v>
                </c:pt>
                <c:pt idx="59">
                  <c:v>18810</c:v>
                </c:pt>
                <c:pt idx="60">
                  <c:v>18841</c:v>
                </c:pt>
                <c:pt idx="61">
                  <c:v>18872</c:v>
                </c:pt>
                <c:pt idx="62">
                  <c:v>18902</c:v>
                </c:pt>
                <c:pt idx="63">
                  <c:v>18933</c:v>
                </c:pt>
                <c:pt idx="64">
                  <c:v>18963</c:v>
                </c:pt>
                <c:pt idx="65">
                  <c:v>18994</c:v>
                </c:pt>
                <c:pt idx="66">
                  <c:v>19025</c:v>
                </c:pt>
                <c:pt idx="67">
                  <c:v>19054</c:v>
                </c:pt>
                <c:pt idx="68">
                  <c:v>19085</c:v>
                </c:pt>
                <c:pt idx="69">
                  <c:v>19115</c:v>
                </c:pt>
                <c:pt idx="70">
                  <c:v>19146</c:v>
                </c:pt>
                <c:pt idx="71">
                  <c:v>19176</c:v>
                </c:pt>
                <c:pt idx="72">
                  <c:v>19207</c:v>
                </c:pt>
                <c:pt idx="73">
                  <c:v>19238</c:v>
                </c:pt>
                <c:pt idx="74">
                  <c:v>19268</c:v>
                </c:pt>
                <c:pt idx="75">
                  <c:v>19299</c:v>
                </c:pt>
                <c:pt idx="76">
                  <c:v>19329</c:v>
                </c:pt>
                <c:pt idx="77">
                  <c:v>19360</c:v>
                </c:pt>
                <c:pt idx="78">
                  <c:v>19391</c:v>
                </c:pt>
                <c:pt idx="79">
                  <c:v>19419</c:v>
                </c:pt>
                <c:pt idx="80">
                  <c:v>19450</c:v>
                </c:pt>
                <c:pt idx="81">
                  <c:v>19480</c:v>
                </c:pt>
                <c:pt idx="82">
                  <c:v>19511</c:v>
                </c:pt>
                <c:pt idx="83">
                  <c:v>19541</c:v>
                </c:pt>
                <c:pt idx="84">
                  <c:v>19572</c:v>
                </c:pt>
                <c:pt idx="85">
                  <c:v>19603</c:v>
                </c:pt>
                <c:pt idx="86">
                  <c:v>19633</c:v>
                </c:pt>
                <c:pt idx="87">
                  <c:v>19664</c:v>
                </c:pt>
                <c:pt idx="88">
                  <c:v>19694</c:v>
                </c:pt>
                <c:pt idx="89">
                  <c:v>19725</c:v>
                </c:pt>
                <c:pt idx="90">
                  <c:v>19756</c:v>
                </c:pt>
                <c:pt idx="91">
                  <c:v>19784</c:v>
                </c:pt>
                <c:pt idx="92">
                  <c:v>19815</c:v>
                </c:pt>
                <c:pt idx="93">
                  <c:v>19845</c:v>
                </c:pt>
                <c:pt idx="94">
                  <c:v>19876</c:v>
                </c:pt>
                <c:pt idx="95">
                  <c:v>19906</c:v>
                </c:pt>
                <c:pt idx="96">
                  <c:v>19937</c:v>
                </c:pt>
                <c:pt idx="97">
                  <c:v>19968</c:v>
                </c:pt>
                <c:pt idx="98">
                  <c:v>19998</c:v>
                </c:pt>
                <c:pt idx="99">
                  <c:v>20029</c:v>
                </c:pt>
                <c:pt idx="100">
                  <c:v>20059</c:v>
                </c:pt>
                <c:pt idx="101">
                  <c:v>20090</c:v>
                </c:pt>
                <c:pt idx="102">
                  <c:v>20121</c:v>
                </c:pt>
                <c:pt idx="103">
                  <c:v>20149</c:v>
                </c:pt>
                <c:pt idx="104">
                  <c:v>20180</c:v>
                </c:pt>
                <c:pt idx="105">
                  <c:v>20210</c:v>
                </c:pt>
                <c:pt idx="106">
                  <c:v>20241</c:v>
                </c:pt>
                <c:pt idx="107">
                  <c:v>20271</c:v>
                </c:pt>
                <c:pt idx="108">
                  <c:v>20302</c:v>
                </c:pt>
                <c:pt idx="109">
                  <c:v>20333</c:v>
                </c:pt>
                <c:pt idx="110">
                  <c:v>20363</c:v>
                </c:pt>
                <c:pt idx="111">
                  <c:v>20394</c:v>
                </c:pt>
                <c:pt idx="112">
                  <c:v>20424</c:v>
                </c:pt>
                <c:pt idx="113">
                  <c:v>20455</c:v>
                </c:pt>
                <c:pt idx="114">
                  <c:v>20486</c:v>
                </c:pt>
                <c:pt idx="115">
                  <c:v>20515</c:v>
                </c:pt>
                <c:pt idx="116">
                  <c:v>20546</c:v>
                </c:pt>
                <c:pt idx="117">
                  <c:v>20576</c:v>
                </c:pt>
                <c:pt idx="118">
                  <c:v>20607</c:v>
                </c:pt>
                <c:pt idx="119">
                  <c:v>20637</c:v>
                </c:pt>
                <c:pt idx="120">
                  <c:v>20668</c:v>
                </c:pt>
                <c:pt idx="121">
                  <c:v>20699</c:v>
                </c:pt>
                <c:pt idx="122">
                  <c:v>20729</c:v>
                </c:pt>
                <c:pt idx="123">
                  <c:v>20760</c:v>
                </c:pt>
                <c:pt idx="124">
                  <c:v>20790</c:v>
                </c:pt>
                <c:pt idx="125">
                  <c:v>20821</c:v>
                </c:pt>
                <c:pt idx="126">
                  <c:v>20852</c:v>
                </c:pt>
                <c:pt idx="127">
                  <c:v>20880</c:v>
                </c:pt>
                <c:pt idx="128">
                  <c:v>20911</c:v>
                </c:pt>
                <c:pt idx="129">
                  <c:v>20941</c:v>
                </c:pt>
                <c:pt idx="130">
                  <c:v>20972</c:v>
                </c:pt>
                <c:pt idx="131">
                  <c:v>21002</c:v>
                </c:pt>
                <c:pt idx="132">
                  <c:v>21033</c:v>
                </c:pt>
                <c:pt idx="133">
                  <c:v>21064</c:v>
                </c:pt>
                <c:pt idx="134">
                  <c:v>21094</c:v>
                </c:pt>
                <c:pt idx="135">
                  <c:v>21125</c:v>
                </c:pt>
                <c:pt idx="136">
                  <c:v>21155</c:v>
                </c:pt>
                <c:pt idx="137">
                  <c:v>21186</c:v>
                </c:pt>
                <c:pt idx="138">
                  <c:v>21217</c:v>
                </c:pt>
                <c:pt idx="139">
                  <c:v>21245</c:v>
                </c:pt>
                <c:pt idx="140">
                  <c:v>21276</c:v>
                </c:pt>
                <c:pt idx="141">
                  <c:v>21306</c:v>
                </c:pt>
                <c:pt idx="142">
                  <c:v>21337</c:v>
                </c:pt>
                <c:pt idx="143">
                  <c:v>21367</c:v>
                </c:pt>
                <c:pt idx="144">
                  <c:v>21398</c:v>
                </c:pt>
                <c:pt idx="145">
                  <c:v>21429</c:v>
                </c:pt>
                <c:pt idx="146">
                  <c:v>21459</c:v>
                </c:pt>
                <c:pt idx="147">
                  <c:v>21490</c:v>
                </c:pt>
                <c:pt idx="148">
                  <c:v>21520</c:v>
                </c:pt>
                <c:pt idx="149">
                  <c:v>21551</c:v>
                </c:pt>
                <c:pt idx="150">
                  <c:v>21582</c:v>
                </c:pt>
                <c:pt idx="151">
                  <c:v>21610</c:v>
                </c:pt>
                <c:pt idx="152">
                  <c:v>21641</c:v>
                </c:pt>
                <c:pt idx="153">
                  <c:v>21671</c:v>
                </c:pt>
                <c:pt idx="154">
                  <c:v>21702</c:v>
                </c:pt>
                <c:pt idx="155">
                  <c:v>21732</c:v>
                </c:pt>
                <c:pt idx="156">
                  <c:v>21763</c:v>
                </c:pt>
                <c:pt idx="157">
                  <c:v>21794</c:v>
                </c:pt>
                <c:pt idx="158">
                  <c:v>21824</c:v>
                </c:pt>
                <c:pt idx="159">
                  <c:v>21855</c:v>
                </c:pt>
                <c:pt idx="160">
                  <c:v>21885</c:v>
                </c:pt>
                <c:pt idx="161">
                  <c:v>21916</c:v>
                </c:pt>
                <c:pt idx="162">
                  <c:v>21947</c:v>
                </c:pt>
                <c:pt idx="163">
                  <c:v>21976</c:v>
                </c:pt>
                <c:pt idx="164">
                  <c:v>22007</c:v>
                </c:pt>
                <c:pt idx="165">
                  <c:v>22037</c:v>
                </c:pt>
                <c:pt idx="166">
                  <c:v>22068</c:v>
                </c:pt>
                <c:pt idx="167">
                  <c:v>22098</c:v>
                </c:pt>
                <c:pt idx="168">
                  <c:v>22129</c:v>
                </c:pt>
                <c:pt idx="169">
                  <c:v>22160</c:v>
                </c:pt>
                <c:pt idx="170">
                  <c:v>22190</c:v>
                </c:pt>
                <c:pt idx="171">
                  <c:v>22221</c:v>
                </c:pt>
                <c:pt idx="172">
                  <c:v>22251</c:v>
                </c:pt>
                <c:pt idx="173">
                  <c:v>22282</c:v>
                </c:pt>
                <c:pt idx="174">
                  <c:v>22313</c:v>
                </c:pt>
                <c:pt idx="175">
                  <c:v>22341</c:v>
                </c:pt>
                <c:pt idx="176">
                  <c:v>22372</c:v>
                </c:pt>
                <c:pt idx="177">
                  <c:v>22402</c:v>
                </c:pt>
                <c:pt idx="178">
                  <c:v>22433</c:v>
                </c:pt>
                <c:pt idx="179">
                  <c:v>22463</c:v>
                </c:pt>
                <c:pt idx="180">
                  <c:v>22494</c:v>
                </c:pt>
                <c:pt idx="181">
                  <c:v>22525</c:v>
                </c:pt>
                <c:pt idx="182">
                  <c:v>22555</c:v>
                </c:pt>
                <c:pt idx="183">
                  <c:v>22586</c:v>
                </c:pt>
                <c:pt idx="184">
                  <c:v>22616</c:v>
                </c:pt>
                <c:pt idx="185">
                  <c:v>22647</c:v>
                </c:pt>
                <c:pt idx="186">
                  <c:v>22678</c:v>
                </c:pt>
                <c:pt idx="187">
                  <c:v>22706</c:v>
                </c:pt>
                <c:pt idx="188">
                  <c:v>22737</c:v>
                </c:pt>
                <c:pt idx="189">
                  <c:v>22767</c:v>
                </c:pt>
                <c:pt idx="190">
                  <c:v>22798</c:v>
                </c:pt>
                <c:pt idx="191">
                  <c:v>22828</c:v>
                </c:pt>
                <c:pt idx="192">
                  <c:v>22859</c:v>
                </c:pt>
                <c:pt idx="193">
                  <c:v>22890</c:v>
                </c:pt>
                <c:pt idx="194">
                  <c:v>22920</c:v>
                </c:pt>
                <c:pt idx="195">
                  <c:v>22951</c:v>
                </c:pt>
                <c:pt idx="196">
                  <c:v>22981</c:v>
                </c:pt>
                <c:pt idx="197">
                  <c:v>23012</c:v>
                </c:pt>
                <c:pt idx="198">
                  <c:v>23043</c:v>
                </c:pt>
                <c:pt idx="199">
                  <c:v>23071</c:v>
                </c:pt>
                <c:pt idx="200">
                  <c:v>23102</c:v>
                </c:pt>
                <c:pt idx="201">
                  <c:v>23132</c:v>
                </c:pt>
                <c:pt idx="202">
                  <c:v>23163</c:v>
                </c:pt>
                <c:pt idx="203">
                  <c:v>23193</c:v>
                </c:pt>
                <c:pt idx="204">
                  <c:v>23224</c:v>
                </c:pt>
                <c:pt idx="205">
                  <c:v>23255</c:v>
                </c:pt>
                <c:pt idx="206">
                  <c:v>23285</c:v>
                </c:pt>
                <c:pt idx="207">
                  <c:v>23316</c:v>
                </c:pt>
                <c:pt idx="208">
                  <c:v>23346</c:v>
                </c:pt>
                <c:pt idx="209">
                  <c:v>23377</c:v>
                </c:pt>
                <c:pt idx="210">
                  <c:v>23408</c:v>
                </c:pt>
                <c:pt idx="211">
                  <c:v>23437</c:v>
                </c:pt>
                <c:pt idx="212">
                  <c:v>23468</c:v>
                </c:pt>
                <c:pt idx="213">
                  <c:v>23498</c:v>
                </c:pt>
                <c:pt idx="214">
                  <c:v>23529</c:v>
                </c:pt>
                <c:pt idx="215">
                  <c:v>23559</c:v>
                </c:pt>
                <c:pt idx="216">
                  <c:v>23590</c:v>
                </c:pt>
                <c:pt idx="217">
                  <c:v>23621</c:v>
                </c:pt>
                <c:pt idx="218">
                  <c:v>23651</c:v>
                </c:pt>
                <c:pt idx="219">
                  <c:v>23682</c:v>
                </c:pt>
                <c:pt idx="220">
                  <c:v>23712</c:v>
                </c:pt>
                <c:pt idx="221">
                  <c:v>23743</c:v>
                </c:pt>
                <c:pt idx="222">
                  <c:v>23774</c:v>
                </c:pt>
                <c:pt idx="223">
                  <c:v>23802</c:v>
                </c:pt>
                <c:pt idx="224">
                  <c:v>23833</c:v>
                </c:pt>
                <c:pt idx="225">
                  <c:v>23863</c:v>
                </c:pt>
                <c:pt idx="226">
                  <c:v>23894</c:v>
                </c:pt>
                <c:pt idx="227">
                  <c:v>23924</c:v>
                </c:pt>
                <c:pt idx="228">
                  <c:v>23955</c:v>
                </c:pt>
                <c:pt idx="229">
                  <c:v>23986</c:v>
                </c:pt>
                <c:pt idx="230">
                  <c:v>24016</c:v>
                </c:pt>
                <c:pt idx="231">
                  <c:v>24047</c:v>
                </c:pt>
                <c:pt idx="232">
                  <c:v>24077</c:v>
                </c:pt>
                <c:pt idx="233">
                  <c:v>24108</c:v>
                </c:pt>
                <c:pt idx="234">
                  <c:v>24139</c:v>
                </c:pt>
                <c:pt idx="235">
                  <c:v>24167</c:v>
                </c:pt>
                <c:pt idx="236">
                  <c:v>24198</c:v>
                </c:pt>
                <c:pt idx="237">
                  <c:v>24228</c:v>
                </c:pt>
                <c:pt idx="238">
                  <c:v>24259</c:v>
                </c:pt>
                <c:pt idx="239">
                  <c:v>24289</c:v>
                </c:pt>
                <c:pt idx="240">
                  <c:v>24320</c:v>
                </c:pt>
                <c:pt idx="241">
                  <c:v>24351</c:v>
                </c:pt>
                <c:pt idx="242">
                  <c:v>24381</c:v>
                </c:pt>
                <c:pt idx="243">
                  <c:v>24412</c:v>
                </c:pt>
                <c:pt idx="244">
                  <c:v>24442</c:v>
                </c:pt>
                <c:pt idx="245">
                  <c:v>24473</c:v>
                </c:pt>
                <c:pt idx="246">
                  <c:v>24504</c:v>
                </c:pt>
                <c:pt idx="247">
                  <c:v>24532</c:v>
                </c:pt>
                <c:pt idx="248">
                  <c:v>24563</c:v>
                </c:pt>
                <c:pt idx="249">
                  <c:v>24593</c:v>
                </c:pt>
                <c:pt idx="250">
                  <c:v>24624</c:v>
                </c:pt>
                <c:pt idx="251">
                  <c:v>24654</c:v>
                </c:pt>
                <c:pt idx="252">
                  <c:v>24685</c:v>
                </c:pt>
                <c:pt idx="253">
                  <c:v>24716</c:v>
                </c:pt>
                <c:pt idx="254">
                  <c:v>24746</c:v>
                </c:pt>
                <c:pt idx="255">
                  <c:v>24777</c:v>
                </c:pt>
                <c:pt idx="256">
                  <c:v>24807</c:v>
                </c:pt>
                <c:pt idx="257">
                  <c:v>24838</c:v>
                </c:pt>
                <c:pt idx="258">
                  <c:v>24869</c:v>
                </c:pt>
                <c:pt idx="259">
                  <c:v>24898</c:v>
                </c:pt>
                <c:pt idx="260">
                  <c:v>24929</c:v>
                </c:pt>
                <c:pt idx="261">
                  <c:v>24959</c:v>
                </c:pt>
                <c:pt idx="262">
                  <c:v>24990</c:v>
                </c:pt>
                <c:pt idx="263">
                  <c:v>25020</c:v>
                </c:pt>
                <c:pt idx="264">
                  <c:v>25051</c:v>
                </c:pt>
                <c:pt idx="265">
                  <c:v>25082</c:v>
                </c:pt>
                <c:pt idx="266">
                  <c:v>25112</c:v>
                </c:pt>
                <c:pt idx="267">
                  <c:v>25143</c:v>
                </c:pt>
                <c:pt idx="268">
                  <c:v>25173</c:v>
                </c:pt>
                <c:pt idx="269">
                  <c:v>25204</c:v>
                </c:pt>
                <c:pt idx="270">
                  <c:v>25235</c:v>
                </c:pt>
                <c:pt idx="271">
                  <c:v>25263</c:v>
                </c:pt>
                <c:pt idx="272">
                  <c:v>25294</c:v>
                </c:pt>
                <c:pt idx="273">
                  <c:v>25324</c:v>
                </c:pt>
                <c:pt idx="274">
                  <c:v>25355</c:v>
                </c:pt>
                <c:pt idx="275">
                  <c:v>25385</c:v>
                </c:pt>
                <c:pt idx="276">
                  <c:v>25416</c:v>
                </c:pt>
                <c:pt idx="277">
                  <c:v>25447</c:v>
                </c:pt>
                <c:pt idx="278">
                  <c:v>25477</c:v>
                </c:pt>
                <c:pt idx="279">
                  <c:v>25508</c:v>
                </c:pt>
                <c:pt idx="280">
                  <c:v>25538</c:v>
                </c:pt>
                <c:pt idx="281">
                  <c:v>25569</c:v>
                </c:pt>
                <c:pt idx="282">
                  <c:v>25600</c:v>
                </c:pt>
                <c:pt idx="283">
                  <c:v>25628</c:v>
                </c:pt>
                <c:pt idx="284">
                  <c:v>25659</c:v>
                </c:pt>
                <c:pt idx="285">
                  <c:v>25689</c:v>
                </c:pt>
                <c:pt idx="286">
                  <c:v>25720</c:v>
                </c:pt>
                <c:pt idx="287">
                  <c:v>25750</c:v>
                </c:pt>
                <c:pt idx="288">
                  <c:v>25781</c:v>
                </c:pt>
                <c:pt idx="289">
                  <c:v>25812</c:v>
                </c:pt>
                <c:pt idx="290">
                  <c:v>25842</c:v>
                </c:pt>
                <c:pt idx="291">
                  <c:v>25873</c:v>
                </c:pt>
                <c:pt idx="292">
                  <c:v>25903</c:v>
                </c:pt>
                <c:pt idx="293">
                  <c:v>25934</c:v>
                </c:pt>
                <c:pt idx="294">
                  <c:v>25965</c:v>
                </c:pt>
                <c:pt idx="295">
                  <c:v>25993</c:v>
                </c:pt>
                <c:pt idx="296">
                  <c:v>26024</c:v>
                </c:pt>
                <c:pt idx="297">
                  <c:v>26054</c:v>
                </c:pt>
                <c:pt idx="298">
                  <c:v>26085</c:v>
                </c:pt>
                <c:pt idx="299">
                  <c:v>26115</c:v>
                </c:pt>
                <c:pt idx="300">
                  <c:v>26146</c:v>
                </c:pt>
                <c:pt idx="301">
                  <c:v>26177</c:v>
                </c:pt>
                <c:pt idx="302">
                  <c:v>26207</c:v>
                </c:pt>
                <c:pt idx="303">
                  <c:v>26238</c:v>
                </c:pt>
                <c:pt idx="304">
                  <c:v>26268</c:v>
                </c:pt>
                <c:pt idx="305">
                  <c:v>26299</c:v>
                </c:pt>
                <c:pt idx="306">
                  <c:v>26330</c:v>
                </c:pt>
                <c:pt idx="307">
                  <c:v>26359</c:v>
                </c:pt>
                <c:pt idx="308">
                  <c:v>26390</c:v>
                </c:pt>
                <c:pt idx="309">
                  <c:v>26420</c:v>
                </c:pt>
                <c:pt idx="310">
                  <c:v>26451</c:v>
                </c:pt>
                <c:pt idx="311">
                  <c:v>26481</c:v>
                </c:pt>
                <c:pt idx="312">
                  <c:v>26512</c:v>
                </c:pt>
                <c:pt idx="313">
                  <c:v>26543</c:v>
                </c:pt>
                <c:pt idx="314">
                  <c:v>26573</c:v>
                </c:pt>
                <c:pt idx="315">
                  <c:v>26604</c:v>
                </c:pt>
                <c:pt idx="316">
                  <c:v>26634</c:v>
                </c:pt>
                <c:pt idx="317">
                  <c:v>26665</c:v>
                </c:pt>
                <c:pt idx="318">
                  <c:v>26696</c:v>
                </c:pt>
                <c:pt idx="319">
                  <c:v>26724</c:v>
                </c:pt>
                <c:pt idx="320">
                  <c:v>26755</c:v>
                </c:pt>
                <c:pt idx="321">
                  <c:v>26785</c:v>
                </c:pt>
                <c:pt idx="322">
                  <c:v>26816</c:v>
                </c:pt>
                <c:pt idx="323">
                  <c:v>26846</c:v>
                </c:pt>
                <c:pt idx="324">
                  <c:v>26877</c:v>
                </c:pt>
                <c:pt idx="325">
                  <c:v>26908</c:v>
                </c:pt>
                <c:pt idx="326">
                  <c:v>26938</c:v>
                </c:pt>
                <c:pt idx="327">
                  <c:v>26969</c:v>
                </c:pt>
                <c:pt idx="328">
                  <c:v>26999</c:v>
                </c:pt>
                <c:pt idx="329">
                  <c:v>27030</c:v>
                </c:pt>
                <c:pt idx="330">
                  <c:v>27061</c:v>
                </c:pt>
                <c:pt idx="331">
                  <c:v>27089</c:v>
                </c:pt>
                <c:pt idx="332">
                  <c:v>27120</c:v>
                </c:pt>
                <c:pt idx="333">
                  <c:v>27150</c:v>
                </c:pt>
                <c:pt idx="334">
                  <c:v>27181</c:v>
                </c:pt>
                <c:pt idx="335">
                  <c:v>27211</c:v>
                </c:pt>
                <c:pt idx="336">
                  <c:v>27242</c:v>
                </c:pt>
                <c:pt idx="337">
                  <c:v>27273</c:v>
                </c:pt>
                <c:pt idx="338">
                  <c:v>27303</c:v>
                </c:pt>
                <c:pt idx="339">
                  <c:v>27334</c:v>
                </c:pt>
                <c:pt idx="340">
                  <c:v>27364</c:v>
                </c:pt>
                <c:pt idx="341">
                  <c:v>27395</c:v>
                </c:pt>
                <c:pt idx="342">
                  <c:v>27426</c:v>
                </c:pt>
                <c:pt idx="343">
                  <c:v>27454</c:v>
                </c:pt>
                <c:pt idx="344">
                  <c:v>27485</c:v>
                </c:pt>
                <c:pt idx="345">
                  <c:v>27515</c:v>
                </c:pt>
                <c:pt idx="346">
                  <c:v>27546</c:v>
                </c:pt>
                <c:pt idx="347">
                  <c:v>27576</c:v>
                </c:pt>
                <c:pt idx="348">
                  <c:v>27607</c:v>
                </c:pt>
                <c:pt idx="349">
                  <c:v>27638</c:v>
                </c:pt>
                <c:pt idx="350">
                  <c:v>27668</c:v>
                </c:pt>
                <c:pt idx="351">
                  <c:v>27699</c:v>
                </c:pt>
                <c:pt idx="352">
                  <c:v>27729</c:v>
                </c:pt>
                <c:pt idx="353">
                  <c:v>27760</c:v>
                </c:pt>
                <c:pt idx="354">
                  <c:v>27791</c:v>
                </c:pt>
                <c:pt idx="355">
                  <c:v>27820</c:v>
                </c:pt>
                <c:pt idx="356">
                  <c:v>27851</c:v>
                </c:pt>
                <c:pt idx="357">
                  <c:v>27881</c:v>
                </c:pt>
                <c:pt idx="358">
                  <c:v>27912</c:v>
                </c:pt>
                <c:pt idx="359">
                  <c:v>27942</c:v>
                </c:pt>
                <c:pt idx="360">
                  <c:v>27973</c:v>
                </c:pt>
                <c:pt idx="361">
                  <c:v>28004</c:v>
                </c:pt>
                <c:pt idx="362">
                  <c:v>28034</c:v>
                </c:pt>
                <c:pt idx="363">
                  <c:v>28065</c:v>
                </c:pt>
                <c:pt idx="364">
                  <c:v>28095</c:v>
                </c:pt>
                <c:pt idx="365">
                  <c:v>28126</c:v>
                </c:pt>
                <c:pt idx="366">
                  <c:v>28157</c:v>
                </c:pt>
                <c:pt idx="367">
                  <c:v>28185</c:v>
                </c:pt>
                <c:pt idx="368">
                  <c:v>28216</c:v>
                </c:pt>
                <c:pt idx="369">
                  <c:v>28246</c:v>
                </c:pt>
                <c:pt idx="370">
                  <c:v>28277</c:v>
                </c:pt>
                <c:pt idx="371">
                  <c:v>28307</c:v>
                </c:pt>
                <c:pt idx="372">
                  <c:v>28338</c:v>
                </c:pt>
                <c:pt idx="373">
                  <c:v>28369</c:v>
                </c:pt>
                <c:pt idx="374">
                  <c:v>28399</c:v>
                </c:pt>
                <c:pt idx="375">
                  <c:v>28430</c:v>
                </c:pt>
                <c:pt idx="376">
                  <c:v>28460</c:v>
                </c:pt>
                <c:pt idx="377">
                  <c:v>28491</c:v>
                </c:pt>
                <c:pt idx="378">
                  <c:v>28522</c:v>
                </c:pt>
                <c:pt idx="379">
                  <c:v>28550</c:v>
                </c:pt>
                <c:pt idx="380">
                  <c:v>28581</c:v>
                </c:pt>
                <c:pt idx="381">
                  <c:v>28611</c:v>
                </c:pt>
                <c:pt idx="382">
                  <c:v>28642</c:v>
                </c:pt>
                <c:pt idx="383">
                  <c:v>28672</c:v>
                </c:pt>
                <c:pt idx="384">
                  <c:v>28703</c:v>
                </c:pt>
                <c:pt idx="385">
                  <c:v>28734</c:v>
                </c:pt>
                <c:pt idx="386">
                  <c:v>28764</c:v>
                </c:pt>
                <c:pt idx="387">
                  <c:v>28795</c:v>
                </c:pt>
                <c:pt idx="388">
                  <c:v>28825</c:v>
                </c:pt>
                <c:pt idx="389">
                  <c:v>28856</c:v>
                </c:pt>
                <c:pt idx="390">
                  <c:v>28887</c:v>
                </c:pt>
                <c:pt idx="391">
                  <c:v>28915</c:v>
                </c:pt>
                <c:pt idx="392">
                  <c:v>28946</c:v>
                </c:pt>
                <c:pt idx="393">
                  <c:v>28976</c:v>
                </c:pt>
                <c:pt idx="394">
                  <c:v>29007</c:v>
                </c:pt>
                <c:pt idx="395">
                  <c:v>29037</c:v>
                </c:pt>
                <c:pt idx="396">
                  <c:v>29068</c:v>
                </c:pt>
                <c:pt idx="397">
                  <c:v>29099</c:v>
                </c:pt>
                <c:pt idx="398">
                  <c:v>29129</c:v>
                </c:pt>
                <c:pt idx="399">
                  <c:v>29160</c:v>
                </c:pt>
                <c:pt idx="400">
                  <c:v>29190</c:v>
                </c:pt>
                <c:pt idx="401">
                  <c:v>29221</c:v>
                </c:pt>
                <c:pt idx="402">
                  <c:v>29252</c:v>
                </c:pt>
                <c:pt idx="403">
                  <c:v>29281</c:v>
                </c:pt>
                <c:pt idx="404">
                  <c:v>29312</c:v>
                </c:pt>
                <c:pt idx="405">
                  <c:v>29342</c:v>
                </c:pt>
                <c:pt idx="406">
                  <c:v>29373</c:v>
                </c:pt>
                <c:pt idx="407">
                  <c:v>29403</c:v>
                </c:pt>
                <c:pt idx="408">
                  <c:v>29434</c:v>
                </c:pt>
                <c:pt idx="409">
                  <c:v>29465</c:v>
                </c:pt>
                <c:pt idx="410">
                  <c:v>29495</c:v>
                </c:pt>
                <c:pt idx="411">
                  <c:v>29526</c:v>
                </c:pt>
                <c:pt idx="412">
                  <c:v>29556</c:v>
                </c:pt>
                <c:pt idx="413">
                  <c:v>29587</c:v>
                </c:pt>
                <c:pt idx="414">
                  <c:v>29618</c:v>
                </c:pt>
                <c:pt idx="415">
                  <c:v>29646</c:v>
                </c:pt>
                <c:pt idx="416">
                  <c:v>29677</c:v>
                </c:pt>
                <c:pt idx="417">
                  <c:v>29707</c:v>
                </c:pt>
                <c:pt idx="418">
                  <c:v>29738</c:v>
                </c:pt>
                <c:pt idx="419">
                  <c:v>29768</c:v>
                </c:pt>
                <c:pt idx="420">
                  <c:v>29799</c:v>
                </c:pt>
                <c:pt idx="421">
                  <c:v>29830</c:v>
                </c:pt>
                <c:pt idx="422">
                  <c:v>29860</c:v>
                </c:pt>
                <c:pt idx="423">
                  <c:v>29891</c:v>
                </c:pt>
                <c:pt idx="424">
                  <c:v>29921</c:v>
                </c:pt>
                <c:pt idx="425">
                  <c:v>29952</c:v>
                </c:pt>
                <c:pt idx="426">
                  <c:v>29983</c:v>
                </c:pt>
                <c:pt idx="427">
                  <c:v>30011</c:v>
                </c:pt>
                <c:pt idx="428">
                  <c:v>30042</c:v>
                </c:pt>
                <c:pt idx="429">
                  <c:v>30072</c:v>
                </c:pt>
                <c:pt idx="430">
                  <c:v>30103</c:v>
                </c:pt>
                <c:pt idx="431">
                  <c:v>30133</c:v>
                </c:pt>
                <c:pt idx="432">
                  <c:v>30164</c:v>
                </c:pt>
                <c:pt idx="433">
                  <c:v>30195</c:v>
                </c:pt>
                <c:pt idx="434">
                  <c:v>30225</c:v>
                </c:pt>
                <c:pt idx="435">
                  <c:v>30256</c:v>
                </c:pt>
                <c:pt idx="436">
                  <c:v>30286</c:v>
                </c:pt>
                <c:pt idx="437">
                  <c:v>30317</c:v>
                </c:pt>
                <c:pt idx="438">
                  <c:v>30348</c:v>
                </c:pt>
                <c:pt idx="439">
                  <c:v>30376</c:v>
                </c:pt>
                <c:pt idx="440">
                  <c:v>30407</c:v>
                </c:pt>
                <c:pt idx="441">
                  <c:v>30437</c:v>
                </c:pt>
                <c:pt idx="442">
                  <c:v>30468</c:v>
                </c:pt>
                <c:pt idx="443">
                  <c:v>30498</c:v>
                </c:pt>
                <c:pt idx="444">
                  <c:v>30529</c:v>
                </c:pt>
                <c:pt idx="445">
                  <c:v>30560</c:v>
                </c:pt>
                <c:pt idx="446">
                  <c:v>30590</c:v>
                </c:pt>
                <c:pt idx="447">
                  <c:v>30621</c:v>
                </c:pt>
                <c:pt idx="448">
                  <c:v>30651</c:v>
                </c:pt>
                <c:pt idx="449">
                  <c:v>30682</c:v>
                </c:pt>
                <c:pt idx="450">
                  <c:v>30713</c:v>
                </c:pt>
                <c:pt idx="451">
                  <c:v>30742</c:v>
                </c:pt>
                <c:pt idx="452">
                  <c:v>30773</c:v>
                </c:pt>
                <c:pt idx="453">
                  <c:v>30803</c:v>
                </c:pt>
                <c:pt idx="454">
                  <c:v>30834</c:v>
                </c:pt>
                <c:pt idx="455">
                  <c:v>30864</c:v>
                </c:pt>
                <c:pt idx="456">
                  <c:v>30895</c:v>
                </c:pt>
                <c:pt idx="457">
                  <c:v>30926</c:v>
                </c:pt>
                <c:pt idx="458">
                  <c:v>30956</c:v>
                </c:pt>
                <c:pt idx="459">
                  <c:v>30987</c:v>
                </c:pt>
                <c:pt idx="460">
                  <c:v>31017</c:v>
                </c:pt>
                <c:pt idx="461">
                  <c:v>31048</c:v>
                </c:pt>
                <c:pt idx="462">
                  <c:v>31079</c:v>
                </c:pt>
                <c:pt idx="463">
                  <c:v>31107</c:v>
                </c:pt>
                <c:pt idx="464">
                  <c:v>31138</c:v>
                </c:pt>
                <c:pt idx="465">
                  <c:v>31168</c:v>
                </c:pt>
                <c:pt idx="466">
                  <c:v>31199</c:v>
                </c:pt>
                <c:pt idx="467">
                  <c:v>31229</c:v>
                </c:pt>
                <c:pt idx="468">
                  <c:v>31260</c:v>
                </c:pt>
                <c:pt idx="469">
                  <c:v>31291</c:v>
                </c:pt>
                <c:pt idx="470">
                  <c:v>31321</c:v>
                </c:pt>
                <c:pt idx="471">
                  <c:v>31352</c:v>
                </c:pt>
                <c:pt idx="472">
                  <c:v>31382</c:v>
                </c:pt>
                <c:pt idx="473">
                  <c:v>31413</c:v>
                </c:pt>
                <c:pt idx="474">
                  <c:v>31444</c:v>
                </c:pt>
                <c:pt idx="475">
                  <c:v>31472</c:v>
                </c:pt>
                <c:pt idx="476">
                  <c:v>31503</c:v>
                </c:pt>
                <c:pt idx="477">
                  <c:v>31533</c:v>
                </c:pt>
                <c:pt idx="478">
                  <c:v>31564</c:v>
                </c:pt>
                <c:pt idx="479">
                  <c:v>31594</c:v>
                </c:pt>
                <c:pt idx="480">
                  <c:v>31625</c:v>
                </c:pt>
                <c:pt idx="481">
                  <c:v>31656</c:v>
                </c:pt>
                <c:pt idx="482">
                  <c:v>31686</c:v>
                </c:pt>
                <c:pt idx="483">
                  <c:v>31717</c:v>
                </c:pt>
                <c:pt idx="484">
                  <c:v>31747</c:v>
                </c:pt>
                <c:pt idx="485">
                  <c:v>31778</c:v>
                </c:pt>
                <c:pt idx="486">
                  <c:v>31809</c:v>
                </c:pt>
                <c:pt idx="487">
                  <c:v>31837</c:v>
                </c:pt>
                <c:pt idx="488">
                  <c:v>31868</c:v>
                </c:pt>
                <c:pt idx="489">
                  <c:v>31898</c:v>
                </c:pt>
                <c:pt idx="490">
                  <c:v>31929</c:v>
                </c:pt>
                <c:pt idx="491">
                  <c:v>31959</c:v>
                </c:pt>
                <c:pt idx="492">
                  <c:v>31990</c:v>
                </c:pt>
                <c:pt idx="493">
                  <c:v>32021</c:v>
                </c:pt>
                <c:pt idx="494">
                  <c:v>32051</c:v>
                </c:pt>
                <c:pt idx="495">
                  <c:v>32082</c:v>
                </c:pt>
                <c:pt idx="496">
                  <c:v>32112</c:v>
                </c:pt>
                <c:pt idx="497">
                  <c:v>32143</c:v>
                </c:pt>
                <c:pt idx="498">
                  <c:v>32174</c:v>
                </c:pt>
                <c:pt idx="499">
                  <c:v>32203</c:v>
                </c:pt>
                <c:pt idx="500">
                  <c:v>32234</c:v>
                </c:pt>
                <c:pt idx="501">
                  <c:v>32264</c:v>
                </c:pt>
                <c:pt idx="502">
                  <c:v>32295</c:v>
                </c:pt>
                <c:pt idx="503">
                  <c:v>32325</c:v>
                </c:pt>
                <c:pt idx="504">
                  <c:v>32356</c:v>
                </c:pt>
                <c:pt idx="505">
                  <c:v>32387</c:v>
                </c:pt>
                <c:pt idx="506">
                  <c:v>32417</c:v>
                </c:pt>
                <c:pt idx="507">
                  <c:v>32448</c:v>
                </c:pt>
                <c:pt idx="508">
                  <c:v>32478</c:v>
                </c:pt>
                <c:pt idx="509">
                  <c:v>32509</c:v>
                </c:pt>
                <c:pt idx="510">
                  <c:v>32540</c:v>
                </c:pt>
                <c:pt idx="511">
                  <c:v>32568</c:v>
                </c:pt>
                <c:pt idx="512">
                  <c:v>32599</c:v>
                </c:pt>
                <c:pt idx="513">
                  <c:v>32629</c:v>
                </c:pt>
                <c:pt idx="514">
                  <c:v>32660</c:v>
                </c:pt>
                <c:pt idx="515">
                  <c:v>32690</c:v>
                </c:pt>
                <c:pt idx="516">
                  <c:v>32721</c:v>
                </c:pt>
                <c:pt idx="517">
                  <c:v>32752</c:v>
                </c:pt>
                <c:pt idx="518">
                  <c:v>32782</c:v>
                </c:pt>
                <c:pt idx="519">
                  <c:v>32813</c:v>
                </c:pt>
                <c:pt idx="520">
                  <c:v>32843</c:v>
                </c:pt>
                <c:pt idx="521">
                  <c:v>32874</c:v>
                </c:pt>
                <c:pt idx="522">
                  <c:v>32905</c:v>
                </c:pt>
                <c:pt idx="523">
                  <c:v>32933</c:v>
                </c:pt>
                <c:pt idx="524">
                  <c:v>32964</c:v>
                </c:pt>
                <c:pt idx="525">
                  <c:v>32994</c:v>
                </c:pt>
                <c:pt idx="526">
                  <c:v>33025</c:v>
                </c:pt>
                <c:pt idx="527">
                  <c:v>33055</c:v>
                </c:pt>
                <c:pt idx="528">
                  <c:v>33086</c:v>
                </c:pt>
                <c:pt idx="529">
                  <c:v>33117</c:v>
                </c:pt>
                <c:pt idx="530">
                  <c:v>33147</c:v>
                </c:pt>
                <c:pt idx="531">
                  <c:v>33178</c:v>
                </c:pt>
                <c:pt idx="532">
                  <c:v>33208</c:v>
                </c:pt>
                <c:pt idx="533">
                  <c:v>33239</c:v>
                </c:pt>
                <c:pt idx="534">
                  <c:v>33270</c:v>
                </c:pt>
                <c:pt idx="535">
                  <c:v>33298</c:v>
                </c:pt>
                <c:pt idx="536">
                  <c:v>33329</c:v>
                </c:pt>
                <c:pt idx="537">
                  <c:v>33359</c:v>
                </c:pt>
                <c:pt idx="538">
                  <c:v>33390</c:v>
                </c:pt>
                <c:pt idx="539">
                  <c:v>33420</c:v>
                </c:pt>
                <c:pt idx="540">
                  <c:v>33451</c:v>
                </c:pt>
                <c:pt idx="541">
                  <c:v>33482</c:v>
                </c:pt>
                <c:pt idx="542">
                  <c:v>33512</c:v>
                </c:pt>
                <c:pt idx="543">
                  <c:v>33543</c:v>
                </c:pt>
                <c:pt idx="544">
                  <c:v>33573</c:v>
                </c:pt>
                <c:pt idx="545">
                  <c:v>33604</c:v>
                </c:pt>
                <c:pt idx="546">
                  <c:v>33635</c:v>
                </c:pt>
                <c:pt idx="547">
                  <c:v>33664</c:v>
                </c:pt>
                <c:pt idx="548">
                  <c:v>33695</c:v>
                </c:pt>
                <c:pt idx="549">
                  <c:v>33725</c:v>
                </c:pt>
                <c:pt idx="550">
                  <c:v>33756</c:v>
                </c:pt>
                <c:pt idx="551">
                  <c:v>33786</c:v>
                </c:pt>
                <c:pt idx="552">
                  <c:v>33817</c:v>
                </c:pt>
                <c:pt idx="553">
                  <c:v>33848</c:v>
                </c:pt>
                <c:pt idx="554">
                  <c:v>33878</c:v>
                </c:pt>
                <c:pt idx="555">
                  <c:v>33909</c:v>
                </c:pt>
                <c:pt idx="556">
                  <c:v>33939</c:v>
                </c:pt>
                <c:pt idx="557">
                  <c:v>33970</c:v>
                </c:pt>
                <c:pt idx="558">
                  <c:v>34001</c:v>
                </c:pt>
                <c:pt idx="559">
                  <c:v>34029</c:v>
                </c:pt>
                <c:pt idx="560">
                  <c:v>34060</c:v>
                </c:pt>
                <c:pt idx="561">
                  <c:v>34090</c:v>
                </c:pt>
                <c:pt idx="562">
                  <c:v>34121</c:v>
                </c:pt>
                <c:pt idx="563">
                  <c:v>34151</c:v>
                </c:pt>
                <c:pt idx="564">
                  <c:v>34182</c:v>
                </c:pt>
                <c:pt idx="565">
                  <c:v>34213</c:v>
                </c:pt>
                <c:pt idx="566">
                  <c:v>34243</c:v>
                </c:pt>
                <c:pt idx="567">
                  <c:v>34274</c:v>
                </c:pt>
                <c:pt idx="568">
                  <c:v>34304</c:v>
                </c:pt>
                <c:pt idx="569">
                  <c:v>34335</c:v>
                </c:pt>
                <c:pt idx="570">
                  <c:v>34366</c:v>
                </c:pt>
                <c:pt idx="571">
                  <c:v>34394</c:v>
                </c:pt>
                <c:pt idx="572">
                  <c:v>34425</c:v>
                </c:pt>
                <c:pt idx="573">
                  <c:v>34455</c:v>
                </c:pt>
                <c:pt idx="574">
                  <c:v>34486</c:v>
                </c:pt>
                <c:pt idx="575">
                  <c:v>34516</c:v>
                </c:pt>
                <c:pt idx="576">
                  <c:v>34547</c:v>
                </c:pt>
                <c:pt idx="577">
                  <c:v>34578</c:v>
                </c:pt>
                <c:pt idx="578">
                  <c:v>34608</c:v>
                </c:pt>
                <c:pt idx="579">
                  <c:v>34639</c:v>
                </c:pt>
                <c:pt idx="580">
                  <c:v>34669</c:v>
                </c:pt>
                <c:pt idx="581">
                  <c:v>34700</c:v>
                </c:pt>
                <c:pt idx="582">
                  <c:v>34731</c:v>
                </c:pt>
                <c:pt idx="583">
                  <c:v>34759</c:v>
                </c:pt>
                <c:pt idx="584">
                  <c:v>34790</c:v>
                </c:pt>
                <c:pt idx="585">
                  <c:v>34820</c:v>
                </c:pt>
                <c:pt idx="586">
                  <c:v>34851</c:v>
                </c:pt>
                <c:pt idx="587">
                  <c:v>34881</c:v>
                </c:pt>
                <c:pt idx="588">
                  <c:v>34912</c:v>
                </c:pt>
                <c:pt idx="589">
                  <c:v>34943</c:v>
                </c:pt>
                <c:pt idx="590">
                  <c:v>34973</c:v>
                </c:pt>
                <c:pt idx="591">
                  <c:v>35004</c:v>
                </c:pt>
                <c:pt idx="592">
                  <c:v>35034</c:v>
                </c:pt>
                <c:pt idx="593">
                  <c:v>35065</c:v>
                </c:pt>
                <c:pt idx="594">
                  <c:v>35096</c:v>
                </c:pt>
                <c:pt idx="595">
                  <c:v>35125</c:v>
                </c:pt>
                <c:pt idx="596">
                  <c:v>35156</c:v>
                </c:pt>
                <c:pt idx="597">
                  <c:v>35186</c:v>
                </c:pt>
                <c:pt idx="598">
                  <c:v>35217</c:v>
                </c:pt>
                <c:pt idx="599">
                  <c:v>35247</c:v>
                </c:pt>
                <c:pt idx="600">
                  <c:v>35278</c:v>
                </c:pt>
                <c:pt idx="601">
                  <c:v>35309</c:v>
                </c:pt>
                <c:pt idx="602">
                  <c:v>35339</c:v>
                </c:pt>
                <c:pt idx="603">
                  <c:v>35370</c:v>
                </c:pt>
                <c:pt idx="604">
                  <c:v>35400</c:v>
                </c:pt>
                <c:pt idx="605">
                  <c:v>35431</c:v>
                </c:pt>
                <c:pt idx="606">
                  <c:v>35462</c:v>
                </c:pt>
                <c:pt idx="607">
                  <c:v>35490</c:v>
                </c:pt>
                <c:pt idx="608">
                  <c:v>35521</c:v>
                </c:pt>
                <c:pt idx="609">
                  <c:v>35551</c:v>
                </c:pt>
                <c:pt idx="610">
                  <c:v>35582</c:v>
                </c:pt>
                <c:pt idx="611">
                  <c:v>35612</c:v>
                </c:pt>
                <c:pt idx="612">
                  <c:v>35643</c:v>
                </c:pt>
                <c:pt idx="613">
                  <c:v>35674</c:v>
                </c:pt>
                <c:pt idx="614">
                  <c:v>35704</c:v>
                </c:pt>
                <c:pt idx="615">
                  <c:v>35735</c:v>
                </c:pt>
                <c:pt idx="616">
                  <c:v>35765</c:v>
                </c:pt>
                <c:pt idx="617">
                  <c:v>35796</c:v>
                </c:pt>
                <c:pt idx="618">
                  <c:v>35827</c:v>
                </c:pt>
                <c:pt idx="619">
                  <c:v>35855</c:v>
                </c:pt>
                <c:pt idx="620">
                  <c:v>35886</c:v>
                </c:pt>
                <c:pt idx="621">
                  <c:v>35916</c:v>
                </c:pt>
                <c:pt idx="622">
                  <c:v>35947</c:v>
                </c:pt>
                <c:pt idx="623">
                  <c:v>35977</c:v>
                </c:pt>
                <c:pt idx="624">
                  <c:v>36008</c:v>
                </c:pt>
                <c:pt idx="625">
                  <c:v>36039</c:v>
                </c:pt>
                <c:pt idx="626">
                  <c:v>36069</c:v>
                </c:pt>
                <c:pt idx="627">
                  <c:v>36100</c:v>
                </c:pt>
                <c:pt idx="628">
                  <c:v>36130</c:v>
                </c:pt>
                <c:pt idx="629">
                  <c:v>36161</c:v>
                </c:pt>
                <c:pt idx="630">
                  <c:v>36192</c:v>
                </c:pt>
                <c:pt idx="631">
                  <c:v>36220</c:v>
                </c:pt>
                <c:pt idx="632">
                  <c:v>36251</c:v>
                </c:pt>
                <c:pt idx="633">
                  <c:v>36281</c:v>
                </c:pt>
                <c:pt idx="634">
                  <c:v>36312</c:v>
                </c:pt>
                <c:pt idx="635">
                  <c:v>36342</c:v>
                </c:pt>
                <c:pt idx="636">
                  <c:v>36373</c:v>
                </c:pt>
                <c:pt idx="637">
                  <c:v>36404</c:v>
                </c:pt>
                <c:pt idx="638">
                  <c:v>36434</c:v>
                </c:pt>
                <c:pt idx="639">
                  <c:v>36465</c:v>
                </c:pt>
                <c:pt idx="640">
                  <c:v>36495</c:v>
                </c:pt>
                <c:pt idx="641">
                  <c:v>36526</c:v>
                </c:pt>
                <c:pt idx="642">
                  <c:v>36557</c:v>
                </c:pt>
                <c:pt idx="643">
                  <c:v>36586</c:v>
                </c:pt>
                <c:pt idx="644">
                  <c:v>36617</c:v>
                </c:pt>
                <c:pt idx="645">
                  <c:v>36647</c:v>
                </c:pt>
                <c:pt idx="646">
                  <c:v>36678</c:v>
                </c:pt>
                <c:pt idx="647">
                  <c:v>36708</c:v>
                </c:pt>
                <c:pt idx="648">
                  <c:v>36739</c:v>
                </c:pt>
                <c:pt idx="649">
                  <c:v>36770</c:v>
                </c:pt>
                <c:pt idx="650">
                  <c:v>36800</c:v>
                </c:pt>
                <c:pt idx="651">
                  <c:v>36831</c:v>
                </c:pt>
                <c:pt idx="652">
                  <c:v>36861</c:v>
                </c:pt>
                <c:pt idx="653">
                  <c:v>36892</c:v>
                </c:pt>
                <c:pt idx="654">
                  <c:v>36923</c:v>
                </c:pt>
                <c:pt idx="655">
                  <c:v>36951</c:v>
                </c:pt>
                <c:pt idx="656">
                  <c:v>36982</c:v>
                </c:pt>
                <c:pt idx="657">
                  <c:v>37012</c:v>
                </c:pt>
                <c:pt idx="658">
                  <c:v>37043</c:v>
                </c:pt>
                <c:pt idx="659">
                  <c:v>37073</c:v>
                </c:pt>
                <c:pt idx="660">
                  <c:v>37104</c:v>
                </c:pt>
                <c:pt idx="661">
                  <c:v>37135</c:v>
                </c:pt>
                <c:pt idx="662">
                  <c:v>37165</c:v>
                </c:pt>
                <c:pt idx="663">
                  <c:v>37196</c:v>
                </c:pt>
                <c:pt idx="664">
                  <c:v>37226</c:v>
                </c:pt>
                <c:pt idx="665">
                  <c:v>37257</c:v>
                </c:pt>
                <c:pt idx="666">
                  <c:v>37288</c:v>
                </c:pt>
                <c:pt idx="667">
                  <c:v>37316</c:v>
                </c:pt>
                <c:pt idx="668">
                  <c:v>37347</c:v>
                </c:pt>
                <c:pt idx="669">
                  <c:v>37377</c:v>
                </c:pt>
                <c:pt idx="670">
                  <c:v>37408</c:v>
                </c:pt>
                <c:pt idx="671">
                  <c:v>37438</c:v>
                </c:pt>
                <c:pt idx="672">
                  <c:v>37469</c:v>
                </c:pt>
                <c:pt idx="673">
                  <c:v>37500</c:v>
                </c:pt>
                <c:pt idx="674">
                  <c:v>37530</c:v>
                </c:pt>
                <c:pt idx="675">
                  <c:v>37561</c:v>
                </c:pt>
                <c:pt idx="676">
                  <c:v>37591</c:v>
                </c:pt>
                <c:pt idx="677">
                  <c:v>37622</c:v>
                </c:pt>
                <c:pt idx="678">
                  <c:v>37653</c:v>
                </c:pt>
                <c:pt idx="679">
                  <c:v>37681</c:v>
                </c:pt>
                <c:pt idx="680">
                  <c:v>37712</c:v>
                </c:pt>
                <c:pt idx="681">
                  <c:v>37742</c:v>
                </c:pt>
                <c:pt idx="682">
                  <c:v>37773</c:v>
                </c:pt>
                <c:pt idx="683">
                  <c:v>37803</c:v>
                </c:pt>
                <c:pt idx="684">
                  <c:v>37834</c:v>
                </c:pt>
                <c:pt idx="685">
                  <c:v>37865</c:v>
                </c:pt>
                <c:pt idx="686">
                  <c:v>37895</c:v>
                </c:pt>
                <c:pt idx="687">
                  <c:v>37926</c:v>
                </c:pt>
                <c:pt idx="688">
                  <c:v>37956</c:v>
                </c:pt>
                <c:pt idx="689">
                  <c:v>37987</c:v>
                </c:pt>
                <c:pt idx="690">
                  <c:v>38018</c:v>
                </c:pt>
                <c:pt idx="691">
                  <c:v>38047</c:v>
                </c:pt>
                <c:pt idx="692">
                  <c:v>38078</c:v>
                </c:pt>
                <c:pt idx="693">
                  <c:v>38108</c:v>
                </c:pt>
                <c:pt idx="694">
                  <c:v>38139</c:v>
                </c:pt>
                <c:pt idx="695">
                  <c:v>38169</c:v>
                </c:pt>
                <c:pt idx="696">
                  <c:v>38200</c:v>
                </c:pt>
                <c:pt idx="697">
                  <c:v>38231</c:v>
                </c:pt>
                <c:pt idx="698">
                  <c:v>38261</c:v>
                </c:pt>
                <c:pt idx="699">
                  <c:v>38292</c:v>
                </c:pt>
                <c:pt idx="700">
                  <c:v>38322</c:v>
                </c:pt>
                <c:pt idx="701">
                  <c:v>38353</c:v>
                </c:pt>
                <c:pt idx="702">
                  <c:v>38384</c:v>
                </c:pt>
                <c:pt idx="703">
                  <c:v>38412</c:v>
                </c:pt>
                <c:pt idx="704">
                  <c:v>38443</c:v>
                </c:pt>
                <c:pt idx="705">
                  <c:v>38473</c:v>
                </c:pt>
                <c:pt idx="706">
                  <c:v>38504</c:v>
                </c:pt>
                <c:pt idx="707">
                  <c:v>38534</c:v>
                </c:pt>
                <c:pt idx="708">
                  <c:v>38565</c:v>
                </c:pt>
                <c:pt idx="709">
                  <c:v>38596</c:v>
                </c:pt>
                <c:pt idx="710">
                  <c:v>38626</c:v>
                </c:pt>
                <c:pt idx="711">
                  <c:v>38657</c:v>
                </c:pt>
                <c:pt idx="712">
                  <c:v>38687</c:v>
                </c:pt>
                <c:pt idx="713">
                  <c:v>38718</c:v>
                </c:pt>
                <c:pt idx="714">
                  <c:v>38749</c:v>
                </c:pt>
                <c:pt idx="715">
                  <c:v>38777</c:v>
                </c:pt>
                <c:pt idx="716">
                  <c:v>38808</c:v>
                </c:pt>
                <c:pt idx="717">
                  <c:v>38838</c:v>
                </c:pt>
                <c:pt idx="718">
                  <c:v>38869</c:v>
                </c:pt>
                <c:pt idx="719">
                  <c:v>38899</c:v>
                </c:pt>
                <c:pt idx="720">
                  <c:v>38930</c:v>
                </c:pt>
                <c:pt idx="721">
                  <c:v>38961</c:v>
                </c:pt>
                <c:pt idx="722">
                  <c:v>38991</c:v>
                </c:pt>
                <c:pt idx="723">
                  <c:v>39022</c:v>
                </c:pt>
                <c:pt idx="724">
                  <c:v>39052</c:v>
                </c:pt>
                <c:pt idx="725">
                  <c:v>39083</c:v>
                </c:pt>
                <c:pt idx="726">
                  <c:v>39114</c:v>
                </c:pt>
                <c:pt idx="727">
                  <c:v>39142</c:v>
                </c:pt>
                <c:pt idx="728">
                  <c:v>39173</c:v>
                </c:pt>
                <c:pt idx="729">
                  <c:v>39203</c:v>
                </c:pt>
                <c:pt idx="730">
                  <c:v>39234</c:v>
                </c:pt>
                <c:pt idx="731">
                  <c:v>39264</c:v>
                </c:pt>
                <c:pt idx="732">
                  <c:v>39295</c:v>
                </c:pt>
                <c:pt idx="733">
                  <c:v>39326</c:v>
                </c:pt>
                <c:pt idx="734">
                  <c:v>39356</c:v>
                </c:pt>
                <c:pt idx="735">
                  <c:v>39387</c:v>
                </c:pt>
                <c:pt idx="736">
                  <c:v>39417</c:v>
                </c:pt>
                <c:pt idx="737">
                  <c:v>39448</c:v>
                </c:pt>
                <c:pt idx="738">
                  <c:v>39479</c:v>
                </c:pt>
                <c:pt idx="739">
                  <c:v>39508</c:v>
                </c:pt>
                <c:pt idx="740">
                  <c:v>39539</c:v>
                </c:pt>
                <c:pt idx="741">
                  <c:v>39569</c:v>
                </c:pt>
                <c:pt idx="742">
                  <c:v>39600</c:v>
                </c:pt>
                <c:pt idx="743">
                  <c:v>39630</c:v>
                </c:pt>
                <c:pt idx="744">
                  <c:v>39661</c:v>
                </c:pt>
                <c:pt idx="745">
                  <c:v>39692</c:v>
                </c:pt>
                <c:pt idx="746">
                  <c:v>39722</c:v>
                </c:pt>
                <c:pt idx="747">
                  <c:v>39753</c:v>
                </c:pt>
                <c:pt idx="748">
                  <c:v>39783</c:v>
                </c:pt>
                <c:pt idx="749">
                  <c:v>39814</c:v>
                </c:pt>
                <c:pt idx="750">
                  <c:v>39845</c:v>
                </c:pt>
                <c:pt idx="751">
                  <c:v>39873</c:v>
                </c:pt>
                <c:pt idx="752">
                  <c:v>39904</c:v>
                </c:pt>
                <c:pt idx="753">
                  <c:v>39934</c:v>
                </c:pt>
                <c:pt idx="754">
                  <c:v>39965</c:v>
                </c:pt>
                <c:pt idx="755">
                  <c:v>39995</c:v>
                </c:pt>
                <c:pt idx="756">
                  <c:v>40026</c:v>
                </c:pt>
                <c:pt idx="757">
                  <c:v>40057</c:v>
                </c:pt>
                <c:pt idx="758">
                  <c:v>40087</c:v>
                </c:pt>
                <c:pt idx="759">
                  <c:v>40118</c:v>
                </c:pt>
                <c:pt idx="760">
                  <c:v>40148</c:v>
                </c:pt>
                <c:pt idx="761">
                  <c:v>40179</c:v>
                </c:pt>
                <c:pt idx="762">
                  <c:v>40210</c:v>
                </c:pt>
                <c:pt idx="763">
                  <c:v>40238</c:v>
                </c:pt>
                <c:pt idx="764">
                  <c:v>40269</c:v>
                </c:pt>
                <c:pt idx="765">
                  <c:v>40299</c:v>
                </c:pt>
                <c:pt idx="766">
                  <c:v>40330</c:v>
                </c:pt>
                <c:pt idx="767">
                  <c:v>40360</c:v>
                </c:pt>
                <c:pt idx="768">
                  <c:v>40391</c:v>
                </c:pt>
                <c:pt idx="769">
                  <c:v>40422</c:v>
                </c:pt>
                <c:pt idx="770">
                  <c:v>40452</c:v>
                </c:pt>
                <c:pt idx="771">
                  <c:v>40483</c:v>
                </c:pt>
                <c:pt idx="772">
                  <c:v>40513</c:v>
                </c:pt>
                <c:pt idx="773">
                  <c:v>40544</c:v>
                </c:pt>
                <c:pt idx="774">
                  <c:v>40575</c:v>
                </c:pt>
                <c:pt idx="775">
                  <c:v>40603</c:v>
                </c:pt>
                <c:pt idx="776">
                  <c:v>40634</c:v>
                </c:pt>
                <c:pt idx="777">
                  <c:v>40664</c:v>
                </c:pt>
                <c:pt idx="778">
                  <c:v>40695</c:v>
                </c:pt>
                <c:pt idx="779">
                  <c:v>40725</c:v>
                </c:pt>
                <c:pt idx="780">
                  <c:v>40756</c:v>
                </c:pt>
                <c:pt idx="781">
                  <c:v>40787</c:v>
                </c:pt>
                <c:pt idx="782">
                  <c:v>40817</c:v>
                </c:pt>
                <c:pt idx="783">
                  <c:v>40848</c:v>
                </c:pt>
                <c:pt idx="784">
                  <c:v>40878</c:v>
                </c:pt>
                <c:pt idx="785">
                  <c:v>40909</c:v>
                </c:pt>
                <c:pt idx="786">
                  <c:v>40940</c:v>
                </c:pt>
                <c:pt idx="787">
                  <c:v>40969</c:v>
                </c:pt>
                <c:pt idx="788">
                  <c:v>41000</c:v>
                </c:pt>
                <c:pt idx="789">
                  <c:v>41030</c:v>
                </c:pt>
                <c:pt idx="790">
                  <c:v>41061</c:v>
                </c:pt>
                <c:pt idx="791">
                  <c:v>41091</c:v>
                </c:pt>
                <c:pt idx="792">
                  <c:v>41122</c:v>
                </c:pt>
                <c:pt idx="793">
                  <c:v>41153</c:v>
                </c:pt>
                <c:pt idx="794">
                  <c:v>41183</c:v>
                </c:pt>
                <c:pt idx="795">
                  <c:v>41214</c:v>
                </c:pt>
                <c:pt idx="796">
                  <c:v>41244</c:v>
                </c:pt>
                <c:pt idx="797">
                  <c:v>41275</c:v>
                </c:pt>
                <c:pt idx="798">
                  <c:v>41306</c:v>
                </c:pt>
                <c:pt idx="799">
                  <c:v>41334</c:v>
                </c:pt>
                <c:pt idx="800">
                  <c:v>41365</c:v>
                </c:pt>
                <c:pt idx="801">
                  <c:v>41395</c:v>
                </c:pt>
                <c:pt idx="802">
                  <c:v>41426</c:v>
                </c:pt>
                <c:pt idx="803">
                  <c:v>41456</c:v>
                </c:pt>
                <c:pt idx="804">
                  <c:v>41487</c:v>
                </c:pt>
                <c:pt idx="805">
                  <c:v>41518</c:v>
                </c:pt>
                <c:pt idx="806">
                  <c:v>41548</c:v>
                </c:pt>
                <c:pt idx="807">
                  <c:v>41579</c:v>
                </c:pt>
                <c:pt idx="808">
                  <c:v>41609</c:v>
                </c:pt>
                <c:pt idx="809">
                  <c:v>41640</c:v>
                </c:pt>
                <c:pt idx="810">
                  <c:v>41671</c:v>
                </c:pt>
                <c:pt idx="811">
                  <c:v>41699</c:v>
                </c:pt>
                <c:pt idx="812">
                  <c:v>41730</c:v>
                </c:pt>
                <c:pt idx="813">
                  <c:v>41760</c:v>
                </c:pt>
                <c:pt idx="814">
                  <c:v>41791</c:v>
                </c:pt>
                <c:pt idx="815">
                  <c:v>41821</c:v>
                </c:pt>
                <c:pt idx="816">
                  <c:v>41852</c:v>
                </c:pt>
                <c:pt idx="817">
                  <c:v>41883</c:v>
                </c:pt>
                <c:pt idx="818">
                  <c:v>41913</c:v>
                </c:pt>
                <c:pt idx="819">
                  <c:v>41944</c:v>
                </c:pt>
                <c:pt idx="820">
                  <c:v>41974</c:v>
                </c:pt>
                <c:pt idx="821">
                  <c:v>42005</c:v>
                </c:pt>
                <c:pt idx="822">
                  <c:v>42036</c:v>
                </c:pt>
                <c:pt idx="823">
                  <c:v>42064</c:v>
                </c:pt>
                <c:pt idx="824">
                  <c:v>42095</c:v>
                </c:pt>
                <c:pt idx="825">
                  <c:v>42125</c:v>
                </c:pt>
                <c:pt idx="826">
                  <c:v>42156</c:v>
                </c:pt>
                <c:pt idx="827">
                  <c:v>42186</c:v>
                </c:pt>
                <c:pt idx="828">
                  <c:v>42217</c:v>
                </c:pt>
                <c:pt idx="829">
                  <c:v>42248</c:v>
                </c:pt>
                <c:pt idx="830">
                  <c:v>42278</c:v>
                </c:pt>
                <c:pt idx="831">
                  <c:v>42309</c:v>
                </c:pt>
                <c:pt idx="832">
                  <c:v>42339</c:v>
                </c:pt>
                <c:pt idx="833">
                  <c:v>42370</c:v>
                </c:pt>
                <c:pt idx="834">
                  <c:v>42401</c:v>
                </c:pt>
                <c:pt idx="835">
                  <c:v>42430</c:v>
                </c:pt>
                <c:pt idx="836">
                  <c:v>42461</c:v>
                </c:pt>
                <c:pt idx="837">
                  <c:v>42491</c:v>
                </c:pt>
                <c:pt idx="838">
                  <c:v>42522</c:v>
                </c:pt>
                <c:pt idx="839">
                  <c:v>42552</c:v>
                </c:pt>
              </c:numCache>
            </c:numRef>
          </c:cat>
          <c:val>
            <c:numRef>
              <c:f>'P-values and recession 1oN'!$M$2:$M$841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1-4D10-B378-C43DE794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214592"/>
        <c:axId val="689214264"/>
      </c:barChart>
      <c:dateAx>
        <c:axId val="74690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6908392"/>
        <c:crosses val="autoZero"/>
        <c:auto val="1"/>
        <c:lblOffset val="100"/>
        <c:baseTimeUnit val="months"/>
      </c:dateAx>
      <c:valAx>
        <c:axId val="746908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46908064"/>
        <c:crosses val="autoZero"/>
        <c:crossBetween val="between"/>
      </c:valAx>
      <c:valAx>
        <c:axId val="6892142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9214592"/>
        <c:crosses val="max"/>
        <c:crossBetween val="between"/>
      </c:valAx>
      <c:dateAx>
        <c:axId val="689214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92142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B07AD78-1492-43AE-85E8-A7E32B081FBF}">
          <cx:dataId val="0"/>
          <cx:layoutPr>
            <cx:binning intervalClosed="r" underflow="auto" overflow="0.98999999999999999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P-values for CEO VIXTimeTA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P-values for CEO VIXTimeTA</a:t>
          </a:r>
        </a:p>
      </cx:txPr>
    </cx:title>
    <cx:plotArea>
      <cx:plotAreaRegion>
        <cx:series layoutId="clusteredColumn" uniqueId="{6B07AD78-1492-43AE-85E8-A7E32B081FBF}">
          <cx:dataId val="0"/>
          <cx:layoutPr>
            <cx:binning intervalClosed="r" underflow="auto" overflow="0.98999999999999999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B07AD78-1492-43AE-85E8-A7E32B081FBF}">
          <cx:dataId val="0"/>
          <cx:layoutPr>
            <cx:binning intervalClosed="r" underflow="auto" overflow="0.98999999999999999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393EF0DA-2382-4E0F-820E-799B69EBE32A}">
          <cx:dataId val="0"/>
          <cx:layoutPr>
            <cx:binning intervalClosed="r" overflow="0.98999999999999999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CEF7A5F-D1C4-473E-A36A-1FF9F4083C81}">
          <cx:dataId val="0"/>
          <cx:layoutPr>
            <cx:binning intervalClosed="r" underflow="-2" overflow="0.98999999999999999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</xdr:row>
      <xdr:rowOff>28575</xdr:rowOff>
    </xdr:from>
    <xdr:to>
      <xdr:col>19</xdr:col>
      <xdr:colOff>133350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EAD343-8F4B-4C6A-A199-5042EAFB5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19</xdr:row>
      <xdr:rowOff>9525</xdr:rowOff>
    </xdr:from>
    <xdr:to>
      <xdr:col>19</xdr:col>
      <xdr:colOff>361951</xdr:colOff>
      <xdr:row>49</xdr:row>
      <xdr:rowOff>40820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75408B-1617-423E-9382-AE962AF99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0175" y="3629025"/>
              <a:ext cx="4238626" cy="5746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</xdr:row>
      <xdr:rowOff>28575</xdr:rowOff>
    </xdr:from>
    <xdr:to>
      <xdr:col>19</xdr:col>
      <xdr:colOff>133350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4B8128-72F8-4B96-8809-1F8DAE80A5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11</xdr:row>
      <xdr:rowOff>66675</xdr:rowOff>
    </xdr:from>
    <xdr:to>
      <xdr:col>15</xdr:col>
      <xdr:colOff>228600</xdr:colOff>
      <xdr:row>25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A037984-4CB8-4AF9-AB92-87621F8D57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2162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13</xdr:row>
      <xdr:rowOff>57150</xdr:rowOff>
    </xdr:from>
    <xdr:to>
      <xdr:col>15</xdr:col>
      <xdr:colOff>457200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DB09A03-AB30-41EE-96A7-47B722C5CB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2533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1</xdr:row>
      <xdr:rowOff>38099</xdr:rowOff>
    </xdr:from>
    <xdr:to>
      <xdr:col>35</xdr:col>
      <xdr:colOff>447675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CC038-2B4A-4944-B328-F1974D44D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321252</xdr:colOff>
      <xdr:row>6</xdr:row>
      <xdr:rowOff>20781</xdr:rowOff>
    </xdr:from>
    <xdr:to>
      <xdr:col>30</xdr:col>
      <xdr:colOff>554182</xdr:colOff>
      <xdr:row>58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4F08-9F8B-4BDA-B55B-F723FADF0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584489</xdr:colOff>
      <xdr:row>55</xdr:row>
      <xdr:rowOff>1730</xdr:rowOff>
    </xdr:from>
    <xdr:to>
      <xdr:col>43</xdr:col>
      <xdr:colOff>330777</xdr:colOff>
      <xdr:row>84</xdr:row>
      <xdr:rowOff>30306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886CFD-9EAD-45B2-8B5B-778512D2C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840797</xdr:colOff>
      <xdr:row>8</xdr:row>
      <xdr:rowOff>38099</xdr:rowOff>
    </xdr:from>
    <xdr:to>
      <xdr:col>33</xdr:col>
      <xdr:colOff>536864</xdr:colOff>
      <xdr:row>60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7567A-61D6-40D2-87BF-6F6515A22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584489</xdr:colOff>
      <xdr:row>55</xdr:row>
      <xdr:rowOff>1730</xdr:rowOff>
    </xdr:from>
    <xdr:to>
      <xdr:col>43</xdr:col>
      <xdr:colOff>330777</xdr:colOff>
      <xdr:row>84</xdr:row>
      <xdr:rowOff>30306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AE2B4-9142-4941-9044-B72260D61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4"/>
  <sheetViews>
    <sheetView workbookViewId="0">
      <selection activeCell="N1" sqref="N1:N8"/>
    </sheetView>
  </sheetViews>
  <sheetFormatPr defaultRowHeight="15" x14ac:dyDescent="0.25"/>
  <sheetData>
    <row r="1" spans="1:15" x14ac:dyDescent="0.25">
      <c r="A1">
        <v>-4.5100010480000003</v>
      </c>
      <c r="B1">
        <v>-7.1629999819999997</v>
      </c>
      <c r="C1">
        <v>-4.51</v>
      </c>
      <c r="D1">
        <v>-4.51</v>
      </c>
      <c r="E1">
        <v>-4.51</v>
      </c>
      <c r="F1">
        <v>-4.51</v>
      </c>
      <c r="G1">
        <v>-4.51</v>
      </c>
      <c r="H1">
        <v>0.999999148</v>
      </c>
      <c r="I1">
        <v>0.99999916899999997</v>
      </c>
      <c r="J1">
        <v>0.99999803899999995</v>
      </c>
      <c r="K1">
        <v>0.99999798900000003</v>
      </c>
      <c r="L1">
        <v>0.99999803600000003</v>
      </c>
      <c r="M1">
        <v>0.999999148</v>
      </c>
      <c r="N1" t="s">
        <v>0</v>
      </c>
      <c r="O1">
        <v>9.3680818999999999E-2</v>
      </c>
    </row>
    <row r="2" spans="1:15" x14ac:dyDescent="0.25">
      <c r="A2">
        <v>-7.7400003460000004</v>
      </c>
      <c r="B2">
        <v>-12.88900001</v>
      </c>
      <c r="C2">
        <v>-10.029999999999999</v>
      </c>
      <c r="D2">
        <v>-10.029999999999999</v>
      </c>
      <c r="E2">
        <v>-10.029999999999999</v>
      </c>
      <c r="F2">
        <v>-10.029999999999999</v>
      </c>
      <c r="G2">
        <v>-10.029999999999999</v>
      </c>
      <c r="H2">
        <v>0.55525347400000002</v>
      </c>
      <c r="I2">
        <v>0.55525347400000002</v>
      </c>
      <c r="J2">
        <v>0.55525337299999999</v>
      </c>
      <c r="K2">
        <v>0.55525337399999997</v>
      </c>
      <c r="L2">
        <v>0.55525337399999997</v>
      </c>
      <c r="M2">
        <v>0.55525347400000002</v>
      </c>
      <c r="N2" t="s">
        <v>1</v>
      </c>
      <c r="O2">
        <v>0.67262837499999995</v>
      </c>
    </row>
    <row r="3" spans="1:15" x14ac:dyDescent="0.25">
      <c r="A3">
        <v>1.192585526</v>
      </c>
      <c r="B3">
        <v>-1.703999995</v>
      </c>
      <c r="C3">
        <v>1.1499999999999999</v>
      </c>
      <c r="D3">
        <v>1.1499999999999999</v>
      </c>
      <c r="E3">
        <v>1.1499999999999999</v>
      </c>
      <c r="F3">
        <v>1.1499999999999999</v>
      </c>
      <c r="G3">
        <v>1.1499999999999999</v>
      </c>
      <c r="H3">
        <v>0.98529787099999999</v>
      </c>
      <c r="I3">
        <v>0.98529787099999999</v>
      </c>
      <c r="J3">
        <v>0.985297741</v>
      </c>
      <c r="K3">
        <v>0.98529773899999995</v>
      </c>
      <c r="L3">
        <v>0.98529774000000003</v>
      </c>
      <c r="M3">
        <v>0.98529787099999999</v>
      </c>
      <c r="N3" t="s">
        <v>2</v>
      </c>
      <c r="O3">
        <v>126</v>
      </c>
    </row>
    <row r="4" spans="1:15" x14ac:dyDescent="0.25">
      <c r="A4">
        <v>1.4399937629999999</v>
      </c>
      <c r="B4">
        <v>-0.53499998299999996</v>
      </c>
      <c r="C4">
        <v>0.8</v>
      </c>
      <c r="D4">
        <v>0.8</v>
      </c>
      <c r="E4">
        <v>0.8</v>
      </c>
      <c r="F4">
        <v>0.8</v>
      </c>
      <c r="G4">
        <v>0.8</v>
      </c>
      <c r="H4">
        <v>0.67595115900000002</v>
      </c>
      <c r="I4">
        <v>0.67595115500000003</v>
      </c>
      <c r="J4">
        <v>0.675951262</v>
      </c>
      <c r="K4">
        <v>0.67595126100000003</v>
      </c>
      <c r="L4">
        <v>0.67595126000000005</v>
      </c>
      <c r="M4">
        <v>0.67595115900000002</v>
      </c>
      <c r="N4" t="s">
        <v>3</v>
      </c>
      <c r="O4">
        <v>1.78</v>
      </c>
    </row>
    <row r="5" spans="1:15" x14ac:dyDescent="0.25">
      <c r="A5">
        <v>7.8199989380000003</v>
      </c>
      <c r="B5">
        <v>5.0049999950000004</v>
      </c>
      <c r="C5">
        <v>7.23</v>
      </c>
      <c r="D5">
        <v>7.23</v>
      </c>
      <c r="E5">
        <v>7.23</v>
      </c>
      <c r="F5">
        <v>7.23</v>
      </c>
      <c r="G5">
        <v>7.23</v>
      </c>
      <c r="H5">
        <v>0.79040816899999999</v>
      </c>
      <c r="I5">
        <v>0.79040802700000001</v>
      </c>
      <c r="J5">
        <v>0.79038580300000005</v>
      </c>
      <c r="K5">
        <v>0.79038528799999996</v>
      </c>
      <c r="L5">
        <v>0.79038510399999995</v>
      </c>
      <c r="M5">
        <v>0.79040816899999999</v>
      </c>
      <c r="N5" t="s">
        <v>4</v>
      </c>
      <c r="O5">
        <v>6.2271762749999997</v>
      </c>
    </row>
    <row r="6" spans="1:15" x14ac:dyDescent="0.25">
      <c r="A6">
        <v>9.9899999099999999</v>
      </c>
      <c r="B6">
        <v>2.772999993</v>
      </c>
      <c r="C6">
        <v>1.27</v>
      </c>
      <c r="D6">
        <v>1.27</v>
      </c>
      <c r="E6">
        <v>1.27</v>
      </c>
      <c r="F6">
        <v>1.27</v>
      </c>
      <c r="G6">
        <v>1.27</v>
      </c>
      <c r="H6">
        <v>-0.20825822499999999</v>
      </c>
      <c r="I6">
        <v>-0.20825822499999999</v>
      </c>
      <c r="J6">
        <v>-0.20825712699999999</v>
      </c>
      <c r="K6">
        <v>-0.208257153</v>
      </c>
      <c r="L6">
        <v>-0.20825702400000001</v>
      </c>
      <c r="M6">
        <v>-0.20825822499999999</v>
      </c>
      <c r="N6" t="s">
        <v>5</v>
      </c>
      <c r="O6">
        <v>0.28635187299999998</v>
      </c>
    </row>
    <row r="7" spans="1:15" x14ac:dyDescent="0.25">
      <c r="A7">
        <v>0.239998817</v>
      </c>
      <c r="B7">
        <v>-1.5870000070000001</v>
      </c>
      <c r="C7">
        <v>-1.39</v>
      </c>
      <c r="D7">
        <v>-1.39</v>
      </c>
      <c r="E7">
        <v>-1.39</v>
      </c>
      <c r="F7">
        <v>-1.39</v>
      </c>
      <c r="G7">
        <v>-1.39</v>
      </c>
      <c r="H7">
        <v>0.107827057</v>
      </c>
      <c r="I7">
        <v>0.107827057</v>
      </c>
      <c r="J7">
        <v>0.107827082</v>
      </c>
      <c r="K7">
        <v>0.107827082</v>
      </c>
      <c r="L7">
        <v>0.107827082</v>
      </c>
      <c r="M7">
        <v>0.107827057</v>
      </c>
      <c r="N7" t="s">
        <v>6</v>
      </c>
      <c r="O7">
        <v>537</v>
      </c>
    </row>
    <row r="8" spans="1:15" x14ac:dyDescent="0.25">
      <c r="A8">
        <v>1.479998403</v>
      </c>
      <c r="B8">
        <v>-2.8100000089999999</v>
      </c>
      <c r="C8">
        <v>-3.15</v>
      </c>
      <c r="D8">
        <v>-3.15</v>
      </c>
      <c r="E8">
        <v>-3.15</v>
      </c>
      <c r="F8">
        <v>-3.15</v>
      </c>
      <c r="G8">
        <v>-3.15</v>
      </c>
      <c r="H8">
        <v>-7.9252409999999995E-2</v>
      </c>
      <c r="I8">
        <v>-7.9252418000000005E-2</v>
      </c>
      <c r="J8">
        <v>-7.9252999000000005E-2</v>
      </c>
      <c r="K8">
        <v>-7.9252995000000007E-2</v>
      </c>
      <c r="L8">
        <v>-7.9252992999999994E-2</v>
      </c>
      <c r="M8">
        <v>-7.9252409999999995E-2</v>
      </c>
      <c r="N8" t="s">
        <v>7</v>
      </c>
      <c r="O8" s="1">
        <v>0.63600000000000001</v>
      </c>
    </row>
    <row r="9" spans="1:15" x14ac:dyDescent="0.25">
      <c r="A9">
        <v>-2.4300003380000001</v>
      </c>
      <c r="B9">
        <v>-7.6479999980000004</v>
      </c>
      <c r="C9">
        <v>-8.4600000000000009</v>
      </c>
      <c r="D9">
        <v>-8.4600000000000009</v>
      </c>
      <c r="E9">
        <v>-8.4600000000000009</v>
      </c>
      <c r="F9">
        <v>-8.4600000000000009</v>
      </c>
      <c r="G9">
        <v>-8.4600000000000009</v>
      </c>
      <c r="H9">
        <v>-0.15561113800000001</v>
      </c>
      <c r="I9">
        <v>-0.15561113500000001</v>
      </c>
      <c r="J9">
        <v>-0.15560681300000001</v>
      </c>
      <c r="K9">
        <v>-0.155606888</v>
      </c>
      <c r="L9">
        <v>-0.15560685199999999</v>
      </c>
      <c r="M9">
        <v>-0.15561113800000001</v>
      </c>
    </row>
    <row r="10" spans="1:15" x14ac:dyDescent="0.25">
      <c r="A10">
        <v>-1.9300038509999999</v>
      </c>
      <c r="B10">
        <v>-3.6269999990000001</v>
      </c>
      <c r="C10">
        <v>-1.93</v>
      </c>
      <c r="D10">
        <v>-1.93</v>
      </c>
      <c r="E10">
        <v>-1.93</v>
      </c>
      <c r="F10">
        <v>-1.93</v>
      </c>
      <c r="G10">
        <v>-1.93</v>
      </c>
      <c r="H10">
        <v>1.0000020460000001</v>
      </c>
      <c r="I10">
        <v>1.000002045</v>
      </c>
      <c r="J10">
        <v>1.000002039</v>
      </c>
      <c r="K10">
        <v>1.000002039</v>
      </c>
      <c r="L10">
        <v>1.000002039</v>
      </c>
      <c r="M10">
        <v>1.0000020460000001</v>
      </c>
    </row>
    <row r="11" spans="1:15" x14ac:dyDescent="0.25">
      <c r="A11">
        <v>9.8799975240000002</v>
      </c>
      <c r="B11">
        <v>5.9880000019999997</v>
      </c>
      <c r="C11">
        <v>4.9000000000000004</v>
      </c>
      <c r="D11">
        <v>4.9000000000000004</v>
      </c>
      <c r="E11">
        <v>3.08</v>
      </c>
      <c r="F11">
        <v>3.08</v>
      </c>
      <c r="G11">
        <v>3.08</v>
      </c>
      <c r="H11">
        <v>-0.27922058900000002</v>
      </c>
      <c r="I11">
        <v>-0.27877847500000003</v>
      </c>
      <c r="J11">
        <v>-0.74705453600000005</v>
      </c>
      <c r="K11">
        <v>-0.74697923099999997</v>
      </c>
      <c r="L11">
        <v>-0.74696970200000001</v>
      </c>
      <c r="M11">
        <v>-0.27922058900000002</v>
      </c>
    </row>
    <row r="12" spans="1:15" x14ac:dyDescent="0.25">
      <c r="A12">
        <v>8.4499995450000007</v>
      </c>
      <c r="B12">
        <v>5.7429999870000001</v>
      </c>
      <c r="C12">
        <v>8.4499999999999993</v>
      </c>
      <c r="D12">
        <v>8.4499999999999993</v>
      </c>
      <c r="E12">
        <v>8.4499999999999993</v>
      </c>
      <c r="F12">
        <v>8.4499999999999993</v>
      </c>
      <c r="G12">
        <v>8.4499999999999993</v>
      </c>
      <c r="H12">
        <v>0.99999995100000005</v>
      </c>
      <c r="I12">
        <v>0.99999995200000003</v>
      </c>
      <c r="J12">
        <v>1.0000000069999999</v>
      </c>
      <c r="K12">
        <v>1.0000000069999999</v>
      </c>
      <c r="L12">
        <v>1.0000000069999999</v>
      </c>
      <c r="M12">
        <v>0.99999995100000005</v>
      </c>
    </row>
    <row r="13" spans="1:15" x14ac:dyDescent="0.25">
      <c r="A13">
        <v>-0.28000895999999997</v>
      </c>
      <c r="B13">
        <v>-2.055999994</v>
      </c>
      <c r="C13">
        <v>-1.28</v>
      </c>
      <c r="D13">
        <v>-1.28</v>
      </c>
      <c r="E13">
        <v>-1.28</v>
      </c>
      <c r="F13">
        <v>-1.28</v>
      </c>
      <c r="G13">
        <v>-1.28</v>
      </c>
      <c r="H13">
        <v>0.436939085</v>
      </c>
      <c r="I13">
        <v>0.436939085</v>
      </c>
      <c r="J13">
        <v>0.436939101</v>
      </c>
      <c r="K13">
        <v>0.436939101</v>
      </c>
      <c r="L13">
        <v>0.436939101</v>
      </c>
      <c r="M13">
        <v>0.436939085</v>
      </c>
    </row>
    <row r="14" spans="1:15" x14ac:dyDescent="0.25">
      <c r="A14">
        <v>2.1499994400000002</v>
      </c>
      <c r="B14">
        <v>-5.4000011000000001E-2</v>
      </c>
      <c r="C14">
        <v>1.5</v>
      </c>
      <c r="D14">
        <v>1.5</v>
      </c>
      <c r="E14">
        <v>1.5</v>
      </c>
      <c r="F14">
        <v>1.5</v>
      </c>
      <c r="G14">
        <v>1.5</v>
      </c>
      <c r="H14">
        <v>0.70508188900000002</v>
      </c>
      <c r="I14">
        <v>0.70508188800000005</v>
      </c>
      <c r="J14">
        <v>0.70508279399999996</v>
      </c>
      <c r="K14">
        <v>0.70508279600000001</v>
      </c>
      <c r="L14">
        <v>0.70508280000000001</v>
      </c>
      <c r="M14">
        <v>0.70508188900000002</v>
      </c>
    </row>
    <row r="15" spans="1:15" x14ac:dyDescent="0.25">
      <c r="A15">
        <v>6.7799992109999998</v>
      </c>
      <c r="B15">
        <v>3.1259999970000001</v>
      </c>
      <c r="C15">
        <v>1.06</v>
      </c>
      <c r="D15">
        <v>1.06</v>
      </c>
      <c r="E15">
        <v>1.06</v>
      </c>
      <c r="F15">
        <v>1.06</v>
      </c>
      <c r="G15">
        <v>1.06</v>
      </c>
      <c r="H15">
        <v>-0.56540246900000002</v>
      </c>
      <c r="I15">
        <v>-0.56540239400000003</v>
      </c>
      <c r="J15">
        <v>-0.56539634999999999</v>
      </c>
      <c r="K15">
        <v>-0.56539620599999996</v>
      </c>
      <c r="L15">
        <v>-0.56539607800000002</v>
      </c>
      <c r="M15">
        <v>-0.56540246900000002</v>
      </c>
    </row>
    <row r="16" spans="1:15" x14ac:dyDescent="0.25">
      <c r="A16">
        <v>-0.39000063699999998</v>
      </c>
      <c r="B16">
        <v>-3.6510000169999999</v>
      </c>
      <c r="C16">
        <v>-0.39</v>
      </c>
      <c r="D16">
        <v>-0.39</v>
      </c>
      <c r="E16">
        <v>-0.39</v>
      </c>
      <c r="F16">
        <v>-0.39</v>
      </c>
      <c r="G16">
        <v>-0.39</v>
      </c>
      <c r="H16">
        <v>0.99999992800000004</v>
      </c>
      <c r="I16">
        <v>0.99999992800000004</v>
      </c>
      <c r="J16">
        <v>0.99999937299999997</v>
      </c>
      <c r="K16">
        <v>0.99999936700000003</v>
      </c>
      <c r="L16">
        <v>0.99999936700000003</v>
      </c>
      <c r="M16">
        <v>0.99999992800000004</v>
      </c>
    </row>
    <row r="17" spans="1:13" x14ac:dyDescent="0.25">
      <c r="A17">
        <v>12.36998129</v>
      </c>
      <c r="B17">
        <v>2.0959999979999999</v>
      </c>
      <c r="C17">
        <v>2.17</v>
      </c>
      <c r="D17">
        <v>2.21</v>
      </c>
      <c r="E17">
        <v>4.74</v>
      </c>
      <c r="F17">
        <v>4.74</v>
      </c>
      <c r="G17">
        <v>4.74</v>
      </c>
      <c r="H17">
        <v>7.4827690000000002E-3</v>
      </c>
      <c r="I17">
        <v>1.0676423000000001E-2</v>
      </c>
      <c r="J17">
        <v>0.25738382199999998</v>
      </c>
      <c r="K17">
        <v>0.257412472</v>
      </c>
      <c r="L17">
        <v>0.25741149800000002</v>
      </c>
      <c r="M17">
        <v>7.4827690000000002E-3</v>
      </c>
    </row>
    <row r="18" spans="1:13" x14ac:dyDescent="0.25">
      <c r="A18">
        <v>3.2899987460000002</v>
      </c>
      <c r="B18">
        <v>-1.6660000100000001</v>
      </c>
      <c r="C18">
        <v>-4.1399999999999997</v>
      </c>
      <c r="D18">
        <v>-4.1399999999999997</v>
      </c>
      <c r="E18">
        <v>-4.1399999999999997</v>
      </c>
      <c r="F18">
        <v>-4.1399999999999997</v>
      </c>
      <c r="G18">
        <v>-4.1399999999999997</v>
      </c>
      <c r="H18">
        <v>-0.49919269500000002</v>
      </c>
      <c r="I18">
        <v>-0.49919269300000002</v>
      </c>
      <c r="J18">
        <v>-0.49919281100000001</v>
      </c>
      <c r="K18">
        <v>-0.49919280900000002</v>
      </c>
      <c r="L18">
        <v>-0.499192792</v>
      </c>
      <c r="M18">
        <v>-0.49919269500000002</v>
      </c>
    </row>
    <row r="19" spans="1:13" x14ac:dyDescent="0.25">
      <c r="A19">
        <v>-3.3700004969999999</v>
      </c>
      <c r="B19">
        <v>-5.5040000019999997</v>
      </c>
      <c r="C19">
        <v>-6.3</v>
      </c>
      <c r="D19">
        <v>-6.3</v>
      </c>
      <c r="E19">
        <v>-6.3</v>
      </c>
      <c r="F19">
        <v>-6.3</v>
      </c>
      <c r="G19">
        <v>-6.3</v>
      </c>
      <c r="H19">
        <v>-0.37300408499999999</v>
      </c>
      <c r="I19">
        <v>-0.37300408400000001</v>
      </c>
      <c r="J19">
        <v>-0.37300852499999998</v>
      </c>
      <c r="K19">
        <v>-0.37300852499999998</v>
      </c>
      <c r="L19">
        <v>-0.37300852499999998</v>
      </c>
      <c r="M19">
        <v>-0.37300408499999999</v>
      </c>
    </row>
    <row r="20" spans="1:13" x14ac:dyDescent="0.25">
      <c r="A20">
        <v>12.36999761</v>
      </c>
      <c r="B20">
        <v>9.2800000049999998</v>
      </c>
      <c r="C20">
        <v>7.93</v>
      </c>
      <c r="D20">
        <v>7.58</v>
      </c>
      <c r="E20">
        <v>9.35</v>
      </c>
      <c r="F20">
        <v>9.35</v>
      </c>
      <c r="G20">
        <v>9.35</v>
      </c>
      <c r="H20">
        <v>-0.43760681400000001</v>
      </c>
      <c r="I20">
        <v>-0.55149957400000005</v>
      </c>
      <c r="J20">
        <v>2.2502122999999999E-2</v>
      </c>
      <c r="K20">
        <v>2.2500984000000002E-2</v>
      </c>
      <c r="L20">
        <v>2.2500769E-2</v>
      </c>
      <c r="M20">
        <v>-0.43760681400000001</v>
      </c>
    </row>
    <row r="21" spans="1:13" x14ac:dyDescent="0.25">
      <c r="A21">
        <v>13.76998519</v>
      </c>
      <c r="B21">
        <v>4.1019999939999998</v>
      </c>
      <c r="C21">
        <v>1.8</v>
      </c>
      <c r="D21">
        <v>1.8</v>
      </c>
      <c r="E21">
        <v>1.8</v>
      </c>
      <c r="F21">
        <v>1.8</v>
      </c>
      <c r="G21">
        <v>1.8</v>
      </c>
      <c r="H21">
        <v>-0.23810540399999999</v>
      </c>
      <c r="I21">
        <v>-0.23810540399999999</v>
      </c>
      <c r="J21">
        <v>-0.238105442</v>
      </c>
      <c r="K21">
        <v>-0.238105442</v>
      </c>
      <c r="L21">
        <v>-0.238105442</v>
      </c>
      <c r="M21">
        <v>-0.23810540399999999</v>
      </c>
    </row>
    <row r="22" spans="1:13" x14ac:dyDescent="0.25">
      <c r="A22">
        <v>13.9899988</v>
      </c>
      <c r="B22">
        <v>8.8849999759999996</v>
      </c>
      <c r="C22">
        <v>8.67</v>
      </c>
      <c r="D22">
        <v>8.67</v>
      </c>
      <c r="E22">
        <v>8.67</v>
      </c>
      <c r="F22">
        <v>8.67</v>
      </c>
      <c r="G22">
        <v>8.67</v>
      </c>
      <c r="H22">
        <v>-4.2117205999999997E-2</v>
      </c>
      <c r="I22">
        <v>-4.2117211000000002E-2</v>
      </c>
      <c r="J22">
        <v>-4.2115543999999998E-2</v>
      </c>
      <c r="K22">
        <v>-4.2115542999999998E-2</v>
      </c>
      <c r="L22">
        <v>-4.2115542999999998E-2</v>
      </c>
      <c r="M22">
        <v>-4.2117205999999997E-2</v>
      </c>
    </row>
    <row r="23" spans="1:13" x14ac:dyDescent="0.25">
      <c r="A23">
        <v>2.3899974249999998</v>
      </c>
      <c r="B23">
        <v>-0.54000000199999998</v>
      </c>
      <c r="C23">
        <v>-1.77</v>
      </c>
      <c r="D23">
        <v>-1.77</v>
      </c>
      <c r="E23">
        <v>-1.77</v>
      </c>
      <c r="F23">
        <v>-1.77</v>
      </c>
      <c r="G23">
        <v>-1.77</v>
      </c>
      <c r="H23">
        <v>-0.41979559100000002</v>
      </c>
      <c r="I23">
        <v>-0.41979559100000002</v>
      </c>
      <c r="J23">
        <v>-0.41979554499999999</v>
      </c>
      <c r="K23">
        <v>-0.41979554600000002</v>
      </c>
      <c r="L23">
        <v>-0.41979554600000002</v>
      </c>
      <c r="M23">
        <v>-0.41979559100000002</v>
      </c>
    </row>
    <row r="24" spans="1:13" x14ac:dyDescent="0.25">
      <c r="A24">
        <v>-3.1150539689999999</v>
      </c>
      <c r="B24">
        <v>-5.7120000080000004</v>
      </c>
      <c r="C24">
        <v>-7.38</v>
      </c>
      <c r="D24">
        <v>-7.38</v>
      </c>
      <c r="E24">
        <v>-7.76</v>
      </c>
      <c r="F24">
        <v>-7.76</v>
      </c>
      <c r="G24">
        <v>-7.76</v>
      </c>
      <c r="H24">
        <v>-0.64239366499999995</v>
      </c>
      <c r="I24">
        <v>-0.64411019199999997</v>
      </c>
      <c r="J24">
        <v>-0.78860872500000001</v>
      </c>
      <c r="K24">
        <v>-0.78860857100000004</v>
      </c>
      <c r="L24">
        <v>-0.78860886200000002</v>
      </c>
      <c r="M24">
        <v>-0.64239366499999995</v>
      </c>
    </row>
    <row r="25" spans="1:13" x14ac:dyDescent="0.25">
      <c r="A25">
        <v>0.26999543399999998</v>
      </c>
      <c r="B25">
        <v>-0.63399999600000001</v>
      </c>
      <c r="C25">
        <v>-1.65</v>
      </c>
      <c r="D25">
        <v>-1.65</v>
      </c>
      <c r="E25">
        <v>-1.65</v>
      </c>
      <c r="F25">
        <v>-1.65</v>
      </c>
      <c r="G25">
        <v>-1.65</v>
      </c>
      <c r="H25">
        <v>-1.123810677</v>
      </c>
      <c r="I25">
        <v>-1.1238101869999999</v>
      </c>
      <c r="J25">
        <v>-1.123898941</v>
      </c>
      <c r="K25">
        <v>-1.1238989429999999</v>
      </c>
      <c r="L25">
        <v>-1.123898946</v>
      </c>
      <c r="M25">
        <v>-1.123810677</v>
      </c>
    </row>
    <row r="26" spans="1:13" x14ac:dyDescent="0.25">
      <c r="A26">
        <v>-1.9100001150000001</v>
      </c>
      <c r="B26">
        <v>-4.3360000230000004</v>
      </c>
      <c r="C26">
        <v>-4.99</v>
      </c>
      <c r="D26">
        <v>-4.99</v>
      </c>
      <c r="E26">
        <v>-4.17</v>
      </c>
      <c r="F26">
        <v>-4.17</v>
      </c>
      <c r="G26">
        <v>-4.17</v>
      </c>
      <c r="H26">
        <v>-0.26957935399999999</v>
      </c>
      <c r="I26">
        <v>-0.26957935399999999</v>
      </c>
      <c r="J26">
        <v>6.8425285000000002E-2</v>
      </c>
      <c r="K26">
        <v>6.8425175000000005E-2</v>
      </c>
      <c r="L26">
        <v>6.8425191999999996E-2</v>
      </c>
      <c r="M26">
        <v>-0.26957935399999999</v>
      </c>
    </row>
    <row r="27" spans="1:13" x14ac:dyDescent="0.25">
      <c r="A27">
        <v>7.7298966509999998</v>
      </c>
      <c r="B27">
        <v>5.3569999910000003</v>
      </c>
      <c r="C27">
        <v>5.13</v>
      </c>
      <c r="D27">
        <v>5.13</v>
      </c>
      <c r="E27">
        <v>5.13</v>
      </c>
      <c r="F27">
        <v>5.13</v>
      </c>
      <c r="G27">
        <v>5.13</v>
      </c>
      <c r="H27">
        <v>-9.5663707000000001E-2</v>
      </c>
      <c r="I27">
        <v>-9.5663708E-2</v>
      </c>
      <c r="J27">
        <v>-9.5663497E-2</v>
      </c>
      <c r="K27">
        <v>-9.5663502999999997E-2</v>
      </c>
      <c r="L27">
        <v>-9.5663509999999993E-2</v>
      </c>
      <c r="M27">
        <v>-9.5663707000000001E-2</v>
      </c>
    </row>
    <row r="28" spans="1:13" x14ac:dyDescent="0.25">
      <c r="A28">
        <v>-7.3200003320000002</v>
      </c>
      <c r="B28">
        <v>-10.502000000000001</v>
      </c>
      <c r="C28">
        <v>-11.12</v>
      </c>
      <c r="D28">
        <v>-11.12</v>
      </c>
      <c r="E28">
        <v>-11.12</v>
      </c>
      <c r="F28">
        <v>-11.12</v>
      </c>
      <c r="G28">
        <v>-11.12</v>
      </c>
      <c r="H28">
        <v>-0.19420278699999999</v>
      </c>
      <c r="I28">
        <v>-0.19420296000000001</v>
      </c>
      <c r="J28">
        <v>-0.19421820200000001</v>
      </c>
      <c r="K28">
        <v>-0.19421823399999999</v>
      </c>
      <c r="L28">
        <v>-0.194218214</v>
      </c>
      <c r="M28">
        <v>-0.19420278699999999</v>
      </c>
    </row>
    <row r="29" spans="1:13" x14ac:dyDescent="0.25">
      <c r="A29">
        <v>6.539998679</v>
      </c>
      <c r="B29">
        <v>1.813000012</v>
      </c>
      <c r="C29">
        <v>5.79</v>
      </c>
      <c r="D29">
        <v>5.79</v>
      </c>
      <c r="E29">
        <v>5.79</v>
      </c>
      <c r="F29">
        <v>5.79</v>
      </c>
      <c r="G29">
        <v>5.79</v>
      </c>
      <c r="H29">
        <v>0.84133699200000001</v>
      </c>
      <c r="I29">
        <v>0.84133699200000001</v>
      </c>
      <c r="J29">
        <v>0.84133684799999997</v>
      </c>
      <c r="K29">
        <v>0.84133684500000006</v>
      </c>
      <c r="L29">
        <v>0.84133684500000006</v>
      </c>
      <c r="M29">
        <v>0.84133699200000001</v>
      </c>
    </row>
    <row r="30" spans="1:13" x14ac:dyDescent="0.25">
      <c r="A30">
        <v>4.8499989289999998</v>
      </c>
      <c r="B30">
        <v>1.955000005</v>
      </c>
      <c r="C30">
        <v>4.51</v>
      </c>
      <c r="D30">
        <v>4.51</v>
      </c>
      <c r="E30">
        <v>4.51</v>
      </c>
      <c r="F30">
        <v>4.51</v>
      </c>
      <c r="G30">
        <v>4.51</v>
      </c>
      <c r="H30">
        <v>0.88255431100000004</v>
      </c>
      <c r="I30">
        <v>0.882554281</v>
      </c>
      <c r="J30">
        <v>0.88255380400000005</v>
      </c>
      <c r="K30">
        <v>0.88255368199999995</v>
      </c>
      <c r="L30">
        <v>0.88255363799999997</v>
      </c>
      <c r="M30">
        <v>0.88255431100000004</v>
      </c>
    </row>
    <row r="31" spans="1:13" x14ac:dyDescent="0.25">
      <c r="A31">
        <v>0.449999292</v>
      </c>
      <c r="B31">
        <v>-4.2710000030000002</v>
      </c>
      <c r="C31">
        <v>-6.35</v>
      </c>
      <c r="D31">
        <v>-6.35</v>
      </c>
      <c r="E31">
        <v>-6.35</v>
      </c>
      <c r="F31">
        <v>-6.35</v>
      </c>
      <c r="G31">
        <v>-6.35</v>
      </c>
      <c r="H31">
        <v>-0.44037285500000001</v>
      </c>
      <c r="I31">
        <v>-0.44037285500000001</v>
      </c>
      <c r="J31">
        <v>-0.44037285599999998</v>
      </c>
      <c r="K31">
        <v>-0.44037285599999998</v>
      </c>
      <c r="L31">
        <v>-0.44037285599999998</v>
      </c>
      <c r="M31">
        <v>-0.44037285500000001</v>
      </c>
    </row>
    <row r="32" spans="1:13" x14ac:dyDescent="0.25">
      <c r="A32">
        <v>7.3199964020000001</v>
      </c>
      <c r="B32">
        <v>6.030000019</v>
      </c>
      <c r="C32">
        <v>6.43</v>
      </c>
      <c r="D32">
        <v>6.43</v>
      </c>
      <c r="E32">
        <v>6.47</v>
      </c>
      <c r="F32">
        <v>6.47</v>
      </c>
      <c r="G32">
        <v>6.47</v>
      </c>
      <c r="H32">
        <v>0.312216455</v>
      </c>
      <c r="I32">
        <v>0.31257959699999999</v>
      </c>
      <c r="J32">
        <v>0.33903715299999998</v>
      </c>
      <c r="K32">
        <v>0.33916344900000001</v>
      </c>
      <c r="L32">
        <v>0.33901235499999999</v>
      </c>
      <c r="M32">
        <v>0.312216455</v>
      </c>
    </row>
    <row r="33" spans="1:13" x14ac:dyDescent="0.25">
      <c r="A33">
        <v>0.74999902500000004</v>
      </c>
      <c r="B33">
        <v>-3.0259999959999999</v>
      </c>
      <c r="C33">
        <v>-1.56</v>
      </c>
      <c r="D33">
        <v>-1.56</v>
      </c>
      <c r="E33">
        <v>-1.56</v>
      </c>
      <c r="F33">
        <v>-1.56</v>
      </c>
      <c r="G33">
        <v>-1.56</v>
      </c>
      <c r="H33">
        <v>0.38824157199999998</v>
      </c>
      <c r="I33">
        <v>0.38824157199999998</v>
      </c>
      <c r="J33">
        <v>0.38824151400000001</v>
      </c>
      <c r="K33">
        <v>0.38824151400000001</v>
      </c>
      <c r="L33">
        <v>0.38824151299999998</v>
      </c>
      <c r="M33">
        <v>0.38824157199999998</v>
      </c>
    </row>
    <row r="34" spans="1:13" x14ac:dyDescent="0.25">
      <c r="A34">
        <v>-0.57000024900000001</v>
      </c>
      <c r="B34">
        <v>-4.0539999880000002</v>
      </c>
      <c r="C34">
        <v>-6.52</v>
      </c>
      <c r="D34">
        <v>-6.52</v>
      </c>
      <c r="E34">
        <v>-6.52</v>
      </c>
      <c r="F34">
        <v>-6.52</v>
      </c>
      <c r="G34">
        <v>-6.52</v>
      </c>
      <c r="H34">
        <v>-0.70780684699999996</v>
      </c>
      <c r="I34">
        <v>-0.70780684800000004</v>
      </c>
      <c r="J34">
        <v>-0.70766902499999995</v>
      </c>
      <c r="K34">
        <v>-0.70766791799999995</v>
      </c>
      <c r="L34">
        <v>-0.70766770700000003</v>
      </c>
      <c r="M34">
        <v>-0.70780684699999996</v>
      </c>
    </row>
    <row r="35" spans="1:13" x14ac:dyDescent="0.25">
      <c r="A35">
        <v>3.4599998470000002</v>
      </c>
      <c r="B35">
        <v>-0.158000005</v>
      </c>
      <c r="C35">
        <v>2.5499999999999998</v>
      </c>
      <c r="D35">
        <v>2.5499999999999998</v>
      </c>
      <c r="E35">
        <v>-0.41</v>
      </c>
      <c r="F35">
        <v>-0.41</v>
      </c>
      <c r="G35">
        <v>-0.41</v>
      </c>
      <c r="H35">
        <v>0.74847573999999994</v>
      </c>
      <c r="I35">
        <v>0.748475746</v>
      </c>
      <c r="J35">
        <v>-6.9651280999999995E-2</v>
      </c>
      <c r="K35">
        <v>-6.9651326E-2</v>
      </c>
      <c r="L35">
        <v>-6.9651307999999995E-2</v>
      </c>
      <c r="M35">
        <v>0.74847573999999994</v>
      </c>
    </row>
    <row r="36" spans="1:13" x14ac:dyDescent="0.25">
      <c r="A36">
        <v>9.3799992789999997</v>
      </c>
      <c r="B36">
        <v>5.9999999879999999</v>
      </c>
      <c r="C36">
        <v>5.34</v>
      </c>
      <c r="D36">
        <v>5.34</v>
      </c>
      <c r="E36">
        <v>5.43</v>
      </c>
      <c r="F36">
        <v>5.43</v>
      </c>
      <c r="G36">
        <v>5.43</v>
      </c>
      <c r="H36">
        <v>-0.19573001500000001</v>
      </c>
      <c r="I36">
        <v>-0.193798577</v>
      </c>
      <c r="J36">
        <v>-0.16882557000000001</v>
      </c>
      <c r="K36">
        <v>-0.168198556</v>
      </c>
      <c r="L36">
        <v>-0.168657433</v>
      </c>
      <c r="M36">
        <v>-0.19573001500000001</v>
      </c>
    </row>
    <row r="37" spans="1:13" x14ac:dyDescent="0.25">
      <c r="A37">
        <v>6.2599993749999996</v>
      </c>
      <c r="B37">
        <v>2.5560000070000002</v>
      </c>
      <c r="C37">
        <v>2.13</v>
      </c>
      <c r="D37">
        <v>2.13</v>
      </c>
      <c r="E37">
        <v>2.13</v>
      </c>
      <c r="F37">
        <v>2.13</v>
      </c>
      <c r="G37">
        <v>2.13</v>
      </c>
      <c r="H37">
        <v>-0.115009187</v>
      </c>
      <c r="I37">
        <v>-0.115009217</v>
      </c>
      <c r="J37">
        <v>-0.11501033500000001</v>
      </c>
      <c r="K37">
        <v>-0.115010345</v>
      </c>
      <c r="L37">
        <v>-0.115010341</v>
      </c>
      <c r="M37">
        <v>-0.115009187</v>
      </c>
    </row>
    <row r="38" spans="1:13" x14ac:dyDescent="0.25">
      <c r="A38">
        <v>15.089988569999999</v>
      </c>
      <c r="B38">
        <v>5.4670000070000002</v>
      </c>
      <c r="C38">
        <v>6.08</v>
      </c>
      <c r="D38">
        <v>6.08</v>
      </c>
      <c r="E38">
        <v>6.08</v>
      </c>
      <c r="F38">
        <v>6.08</v>
      </c>
      <c r="G38">
        <v>6.08</v>
      </c>
      <c r="H38">
        <v>6.3701479000000005E-2</v>
      </c>
      <c r="I38">
        <v>6.3701480000000005E-2</v>
      </c>
      <c r="J38">
        <v>6.3692155E-2</v>
      </c>
      <c r="K38">
        <v>6.3691966000000003E-2</v>
      </c>
      <c r="L38">
        <v>6.3692517000000004E-2</v>
      </c>
      <c r="M38">
        <v>6.3701479000000005E-2</v>
      </c>
    </row>
    <row r="39" spans="1:13" x14ac:dyDescent="0.25">
      <c r="A39">
        <v>6.9599993720000004</v>
      </c>
      <c r="B39">
        <v>3.9679999910000001</v>
      </c>
      <c r="C39">
        <v>3.72</v>
      </c>
      <c r="D39">
        <v>3.72</v>
      </c>
      <c r="E39">
        <v>3.72</v>
      </c>
      <c r="F39">
        <v>3.72</v>
      </c>
      <c r="G39">
        <v>3.72</v>
      </c>
      <c r="H39">
        <v>-8.2887722999999996E-2</v>
      </c>
      <c r="I39">
        <v>-8.2887722999999996E-2</v>
      </c>
      <c r="J39">
        <v>-8.2887497000000004E-2</v>
      </c>
      <c r="K39">
        <v>-8.2887485999999996E-2</v>
      </c>
      <c r="L39">
        <v>-8.2887485999999996E-2</v>
      </c>
      <c r="M39">
        <v>-8.2887722999999996E-2</v>
      </c>
    </row>
    <row r="40" spans="1:13" x14ac:dyDescent="0.25">
      <c r="A40">
        <v>3.7099982069999999</v>
      </c>
      <c r="B40">
        <v>0.94399998699999998</v>
      </c>
      <c r="C40">
        <v>-1.21</v>
      </c>
      <c r="D40">
        <v>-1.21</v>
      </c>
      <c r="E40">
        <v>-1.21</v>
      </c>
      <c r="F40">
        <v>-1.21</v>
      </c>
      <c r="G40">
        <v>-1.21</v>
      </c>
      <c r="H40">
        <v>-0.77869563399999997</v>
      </c>
      <c r="I40">
        <v>-0.77869538299999996</v>
      </c>
      <c r="J40">
        <v>-0.77870704999999996</v>
      </c>
      <c r="K40">
        <v>-0.77870709599999999</v>
      </c>
      <c r="L40">
        <v>-0.77870726800000001</v>
      </c>
      <c r="M40">
        <v>-0.77869563399999997</v>
      </c>
    </row>
    <row r="41" spans="1:13" x14ac:dyDescent="0.25">
      <c r="A41">
        <v>13.92999985</v>
      </c>
      <c r="B41">
        <v>7.4960000070000001</v>
      </c>
      <c r="C41">
        <v>8.5</v>
      </c>
      <c r="D41">
        <v>8.5</v>
      </c>
      <c r="E41">
        <v>8.27</v>
      </c>
      <c r="F41">
        <v>8.27</v>
      </c>
      <c r="G41">
        <v>8.27</v>
      </c>
      <c r="H41">
        <v>0.15586719800000001</v>
      </c>
      <c r="I41">
        <v>0.15618072399999999</v>
      </c>
      <c r="J41">
        <v>0.12023165</v>
      </c>
      <c r="K41">
        <v>0.12095295</v>
      </c>
      <c r="L41">
        <v>0.120751742</v>
      </c>
      <c r="M41">
        <v>0.15586719800000001</v>
      </c>
    </row>
    <row r="42" spans="1:13" x14ac:dyDescent="0.25">
      <c r="A42">
        <v>9.7099997170000005</v>
      </c>
      <c r="B42">
        <v>3.9560000199999998</v>
      </c>
      <c r="C42">
        <v>4.76</v>
      </c>
      <c r="D42">
        <v>4.76</v>
      </c>
      <c r="E42">
        <v>4.76</v>
      </c>
      <c r="F42">
        <v>4.76</v>
      </c>
      <c r="G42">
        <v>4.76</v>
      </c>
      <c r="H42">
        <v>0.13972889099999999</v>
      </c>
      <c r="I42">
        <v>0.13972889099999999</v>
      </c>
      <c r="J42">
        <v>0.13972889099999999</v>
      </c>
      <c r="K42">
        <v>0.13972889099999999</v>
      </c>
      <c r="L42">
        <v>0.13972889099999999</v>
      </c>
      <c r="M42">
        <v>0.13972889099999999</v>
      </c>
    </row>
    <row r="43" spans="1:13" x14ac:dyDescent="0.25">
      <c r="A43">
        <v>4.3099928849999998</v>
      </c>
      <c r="B43">
        <v>1.8510000069999999</v>
      </c>
      <c r="C43">
        <v>2.96</v>
      </c>
      <c r="D43">
        <v>2.96</v>
      </c>
      <c r="E43">
        <v>2.96</v>
      </c>
      <c r="F43">
        <v>2.96</v>
      </c>
      <c r="G43">
        <v>2.96</v>
      </c>
      <c r="H43">
        <v>0.45099757299999998</v>
      </c>
      <c r="I43">
        <v>0.45099757400000001</v>
      </c>
      <c r="J43">
        <v>0.45099752399999998</v>
      </c>
      <c r="K43">
        <v>0.45099752199999998</v>
      </c>
      <c r="L43">
        <v>0.45099752199999998</v>
      </c>
      <c r="M43">
        <v>0.45099757299999998</v>
      </c>
    </row>
    <row r="44" spans="1:13" x14ac:dyDescent="0.25">
      <c r="A44">
        <v>6.4799998499999996</v>
      </c>
      <c r="B44">
        <v>0.89499997899999995</v>
      </c>
      <c r="C44">
        <v>1.67</v>
      </c>
      <c r="D44">
        <v>1.67</v>
      </c>
      <c r="E44">
        <v>1.67</v>
      </c>
      <c r="F44">
        <v>1.67</v>
      </c>
      <c r="G44">
        <v>1.67</v>
      </c>
      <c r="H44">
        <v>0.13876453899999999</v>
      </c>
      <c r="I44">
        <v>0.13876453899999999</v>
      </c>
      <c r="J44">
        <v>0.13876453999999999</v>
      </c>
      <c r="K44">
        <v>0.13876453999999999</v>
      </c>
      <c r="L44">
        <v>0.13876453999999999</v>
      </c>
      <c r="M44">
        <v>0.13876453899999999</v>
      </c>
    </row>
    <row r="45" spans="1:13" x14ac:dyDescent="0.25">
      <c r="A45">
        <v>19.069961540000001</v>
      </c>
      <c r="B45">
        <v>6.2799999919999996</v>
      </c>
      <c r="C45">
        <v>0.21</v>
      </c>
      <c r="D45">
        <v>0.21</v>
      </c>
      <c r="E45">
        <v>0.21</v>
      </c>
      <c r="F45">
        <v>0.21</v>
      </c>
      <c r="G45">
        <v>0.21</v>
      </c>
      <c r="H45">
        <v>-0.47459083099999999</v>
      </c>
      <c r="I45">
        <v>-0.47459083099999999</v>
      </c>
      <c r="J45">
        <v>-0.47459083899999999</v>
      </c>
      <c r="K45">
        <v>-0.47459083899999999</v>
      </c>
      <c r="L45">
        <v>-0.47459083899999999</v>
      </c>
      <c r="M45">
        <v>-0.47459083099999999</v>
      </c>
    </row>
    <row r="46" spans="1:13" x14ac:dyDescent="0.25">
      <c r="A46">
        <v>9.2399999000000008</v>
      </c>
      <c r="B46">
        <v>2.4789999979999999</v>
      </c>
      <c r="C46">
        <v>4.33</v>
      </c>
      <c r="D46">
        <v>4.33</v>
      </c>
      <c r="E46">
        <v>4.33</v>
      </c>
      <c r="F46">
        <v>4.33</v>
      </c>
      <c r="G46">
        <v>4.33</v>
      </c>
      <c r="H46">
        <v>0.27377602200000001</v>
      </c>
      <c r="I46">
        <v>0.27377602200000001</v>
      </c>
      <c r="J46">
        <v>0.273775932</v>
      </c>
      <c r="K46">
        <v>0.273775932</v>
      </c>
      <c r="L46">
        <v>0.273775932</v>
      </c>
      <c r="M46">
        <v>0.27377602200000001</v>
      </c>
    </row>
    <row r="47" spans="1:13" x14ac:dyDescent="0.25">
      <c r="A47">
        <v>-4.9100005839999996</v>
      </c>
      <c r="B47">
        <v>-7.7200000089999996</v>
      </c>
      <c r="C47">
        <v>-9.7100000000000009</v>
      </c>
      <c r="D47">
        <v>-9.7100000000000009</v>
      </c>
      <c r="E47">
        <v>-9.7100000000000009</v>
      </c>
      <c r="F47">
        <v>-9.7100000000000009</v>
      </c>
      <c r="G47">
        <v>-9.7100000000000009</v>
      </c>
      <c r="H47">
        <v>-0.70818448000000001</v>
      </c>
      <c r="I47">
        <v>-0.70818448099999998</v>
      </c>
      <c r="J47">
        <v>-0.70818457099999998</v>
      </c>
      <c r="K47">
        <v>-0.70818457199999996</v>
      </c>
      <c r="L47">
        <v>-0.70818457199999996</v>
      </c>
      <c r="M47">
        <v>-0.70818448000000001</v>
      </c>
    </row>
    <row r="48" spans="1:13" x14ac:dyDescent="0.25">
      <c r="A48">
        <v>10.69999909</v>
      </c>
      <c r="B48">
        <v>2.5250000130000001</v>
      </c>
      <c r="C48">
        <v>10.7</v>
      </c>
      <c r="D48">
        <v>10.7</v>
      </c>
      <c r="E48">
        <v>10.7</v>
      </c>
      <c r="F48">
        <v>10.7</v>
      </c>
      <c r="G48">
        <v>10.7</v>
      </c>
      <c r="H48">
        <v>0.99999971899999995</v>
      </c>
      <c r="I48">
        <v>0.99999971899999995</v>
      </c>
      <c r="J48">
        <v>0.99995193999999998</v>
      </c>
      <c r="K48">
        <v>0.99995198900000004</v>
      </c>
      <c r="L48">
        <v>0.99995200500000003</v>
      </c>
      <c r="M48">
        <v>0.99999971899999995</v>
      </c>
    </row>
    <row r="49" spans="1:13" x14ac:dyDescent="0.25">
      <c r="A49">
        <v>7.8999952609999999</v>
      </c>
      <c r="B49">
        <v>5.3829999969999998</v>
      </c>
      <c r="C49">
        <v>5.74</v>
      </c>
      <c r="D49">
        <v>5.74</v>
      </c>
      <c r="E49">
        <v>5.74</v>
      </c>
      <c r="F49">
        <v>5.74</v>
      </c>
      <c r="G49">
        <v>5.74</v>
      </c>
      <c r="H49">
        <v>0.14183593799999999</v>
      </c>
      <c r="I49">
        <v>0.141835937</v>
      </c>
      <c r="J49">
        <v>0.14183493599999999</v>
      </c>
      <c r="K49">
        <v>0.14183493799999999</v>
      </c>
      <c r="L49">
        <v>0.14183490300000001</v>
      </c>
      <c r="M49">
        <v>0.14183593799999999</v>
      </c>
    </row>
    <row r="50" spans="1:13" x14ac:dyDescent="0.25">
      <c r="A50">
        <v>7.3999991349999998</v>
      </c>
      <c r="B50">
        <v>5.3570000000000002</v>
      </c>
      <c r="C50">
        <v>6.17</v>
      </c>
      <c r="D50">
        <v>6.17</v>
      </c>
      <c r="E50">
        <v>6.17</v>
      </c>
      <c r="F50">
        <v>6.17</v>
      </c>
      <c r="G50">
        <v>6.17</v>
      </c>
      <c r="H50">
        <v>0.39794428599999998</v>
      </c>
      <c r="I50">
        <v>0.39794428599999998</v>
      </c>
      <c r="J50">
        <v>0.39794429599999998</v>
      </c>
      <c r="K50">
        <v>0.39794429599999998</v>
      </c>
      <c r="L50">
        <v>0.39794429599999998</v>
      </c>
      <c r="M50">
        <v>0.39794428599999998</v>
      </c>
    </row>
    <row r="51" spans="1:13" x14ac:dyDescent="0.25">
      <c r="A51">
        <v>0.54999625600000002</v>
      </c>
      <c r="B51">
        <v>-0.94200001</v>
      </c>
      <c r="C51">
        <v>0.31</v>
      </c>
      <c r="D51">
        <v>0.31</v>
      </c>
      <c r="E51">
        <v>0.31</v>
      </c>
      <c r="F51">
        <v>0.31</v>
      </c>
      <c r="G51">
        <v>0.31</v>
      </c>
      <c r="H51">
        <v>0.83913935699999997</v>
      </c>
      <c r="I51">
        <v>0.83913935200000001</v>
      </c>
      <c r="J51">
        <v>0.83914392100000001</v>
      </c>
      <c r="K51">
        <v>0.83914392100000001</v>
      </c>
      <c r="L51">
        <v>0.83914391899999996</v>
      </c>
      <c r="M51">
        <v>0.83913935699999997</v>
      </c>
    </row>
    <row r="52" spans="1:13" x14ac:dyDescent="0.25">
      <c r="A52">
        <v>5.519994928</v>
      </c>
      <c r="B52">
        <v>2.0519999769999999</v>
      </c>
      <c r="C52">
        <v>2.65</v>
      </c>
      <c r="D52">
        <v>2.65</v>
      </c>
      <c r="E52">
        <v>2.5099999999999998</v>
      </c>
      <c r="F52">
        <v>2.5099999999999998</v>
      </c>
      <c r="G52">
        <v>2.5099999999999998</v>
      </c>
      <c r="H52">
        <v>0.172422785</v>
      </c>
      <c r="I52">
        <v>0.17229652000000001</v>
      </c>
      <c r="J52">
        <v>0.13234663899999999</v>
      </c>
      <c r="K52">
        <v>0.13218439000000001</v>
      </c>
      <c r="L52">
        <v>0.13221498600000001</v>
      </c>
      <c r="M52">
        <v>0.172422785</v>
      </c>
    </row>
    <row r="53" spans="1:13" x14ac:dyDescent="0.25">
      <c r="A53">
        <v>13.94999994</v>
      </c>
      <c r="B53">
        <v>7.2290000159999996</v>
      </c>
      <c r="C53">
        <v>6.3</v>
      </c>
      <c r="D53">
        <v>6.3</v>
      </c>
      <c r="E53">
        <v>4.7300000000000004</v>
      </c>
      <c r="F53">
        <v>4.7300000000000004</v>
      </c>
      <c r="G53">
        <v>4.7300000000000004</v>
      </c>
      <c r="H53">
        <v>-0.138223818</v>
      </c>
      <c r="I53">
        <v>-0.13822382599999999</v>
      </c>
      <c r="J53">
        <v>-0.37183544000000002</v>
      </c>
      <c r="K53">
        <v>-0.371830724</v>
      </c>
      <c r="L53">
        <v>-0.37182944400000001</v>
      </c>
      <c r="M53">
        <v>-0.138223818</v>
      </c>
    </row>
    <row r="54" spans="1:13" x14ac:dyDescent="0.25">
      <c r="A54">
        <v>9.7699963739999998</v>
      </c>
      <c r="B54">
        <v>6.9680000050000004</v>
      </c>
      <c r="C54">
        <v>9.26</v>
      </c>
      <c r="D54">
        <v>9.26</v>
      </c>
      <c r="E54">
        <v>9.26</v>
      </c>
      <c r="F54">
        <v>9.26</v>
      </c>
      <c r="G54">
        <v>9.26</v>
      </c>
      <c r="H54">
        <v>0.81798797000000001</v>
      </c>
      <c r="I54">
        <v>0.81798797000000001</v>
      </c>
      <c r="J54">
        <v>0.81798773400000002</v>
      </c>
      <c r="K54">
        <v>0.81798773300000005</v>
      </c>
      <c r="L54">
        <v>0.81798773300000005</v>
      </c>
      <c r="M54">
        <v>0.81798797000000001</v>
      </c>
    </row>
    <row r="55" spans="1:13" x14ac:dyDescent="0.25">
      <c r="A55">
        <v>4.4699995990000003</v>
      </c>
      <c r="B55">
        <v>1.8139999929999999</v>
      </c>
      <c r="C55">
        <v>1.49</v>
      </c>
      <c r="D55">
        <v>1.49</v>
      </c>
      <c r="E55">
        <v>1.49</v>
      </c>
      <c r="F55">
        <v>1.49</v>
      </c>
      <c r="G55">
        <v>1.49</v>
      </c>
      <c r="H55">
        <v>-0.12198956399999999</v>
      </c>
      <c r="I55">
        <v>-0.12198956499999999</v>
      </c>
      <c r="J55">
        <v>-0.121987896</v>
      </c>
      <c r="K55">
        <v>-0.121988345</v>
      </c>
      <c r="L55">
        <v>-0.121988343</v>
      </c>
      <c r="M55">
        <v>-0.12198956399999999</v>
      </c>
    </row>
    <row r="56" spans="1:13" x14ac:dyDescent="0.25">
      <c r="A56">
        <v>-4.0000385999999999E-2</v>
      </c>
      <c r="B56">
        <v>-2.7609999959999998</v>
      </c>
      <c r="C56">
        <v>-3.89</v>
      </c>
      <c r="D56">
        <v>-3.89</v>
      </c>
      <c r="E56">
        <v>-3.9</v>
      </c>
      <c r="F56">
        <v>-3.9</v>
      </c>
      <c r="G56">
        <v>-3.9</v>
      </c>
      <c r="H56">
        <v>-0.41316181600000002</v>
      </c>
      <c r="I56">
        <v>-0.41315045099999997</v>
      </c>
      <c r="J56">
        <v>-0.41736352199999999</v>
      </c>
      <c r="K56">
        <v>-0.41742499399999999</v>
      </c>
      <c r="L56">
        <v>-0.41740394600000003</v>
      </c>
      <c r="M56">
        <v>-0.41316181600000002</v>
      </c>
    </row>
    <row r="57" spans="1:13" x14ac:dyDescent="0.25">
      <c r="A57">
        <v>8.8999988400000003</v>
      </c>
      <c r="B57">
        <v>4.107999993</v>
      </c>
      <c r="C57">
        <v>8.9</v>
      </c>
      <c r="D57">
        <v>8.9</v>
      </c>
      <c r="E57">
        <v>2.44</v>
      </c>
      <c r="F57">
        <v>2.44</v>
      </c>
      <c r="G57">
        <v>2.44</v>
      </c>
      <c r="H57">
        <v>1.0000000170000001</v>
      </c>
      <c r="I57">
        <v>1.0000000179999999</v>
      </c>
      <c r="J57">
        <v>-0.34807981199999999</v>
      </c>
      <c r="K57">
        <v>-0.34807929500000001</v>
      </c>
      <c r="L57">
        <v>-0.34795047299999998</v>
      </c>
      <c r="M57">
        <v>1.0000000170000001</v>
      </c>
    </row>
    <row r="58" spans="1:13" x14ac:dyDescent="0.25">
      <c r="A58">
        <v>0.73999986600000001</v>
      </c>
      <c r="B58">
        <v>-2.5539999980000001</v>
      </c>
      <c r="C58">
        <v>0.74</v>
      </c>
      <c r="D58">
        <v>0.74</v>
      </c>
      <c r="E58">
        <v>-2.79</v>
      </c>
      <c r="F58">
        <v>-2.79</v>
      </c>
      <c r="G58">
        <v>-2.79</v>
      </c>
      <c r="H58">
        <v>0.99999939599999998</v>
      </c>
      <c r="I58">
        <v>0.99999938499999996</v>
      </c>
      <c r="J58">
        <v>-7.1611235999999995E-2</v>
      </c>
      <c r="K58">
        <v>-7.1604866000000003E-2</v>
      </c>
      <c r="L58">
        <v>-7.1602600000000002E-2</v>
      </c>
      <c r="M58">
        <v>0.99999939599999998</v>
      </c>
    </row>
    <row r="59" spans="1:13" x14ac:dyDescent="0.25">
      <c r="A59">
        <v>-0.88000063399999995</v>
      </c>
      <c r="B59">
        <v>-3.9270000079999998</v>
      </c>
      <c r="C59">
        <v>-1.45</v>
      </c>
      <c r="D59">
        <v>-1.45</v>
      </c>
      <c r="E59">
        <v>-1.45</v>
      </c>
      <c r="F59">
        <v>-1.45</v>
      </c>
      <c r="G59">
        <v>-1.45</v>
      </c>
      <c r="H59">
        <v>0.81293074099999996</v>
      </c>
      <c r="I59">
        <v>0.81293074099999996</v>
      </c>
      <c r="J59">
        <v>0.81291132799999999</v>
      </c>
      <c r="K59">
        <v>0.81291148499999999</v>
      </c>
      <c r="L59">
        <v>0.81291082999999997</v>
      </c>
      <c r="M59">
        <v>0.81293074099999996</v>
      </c>
    </row>
    <row r="60" spans="1:13" x14ac:dyDescent="0.25">
      <c r="A60">
        <v>10.79999892</v>
      </c>
      <c r="B60">
        <v>6.2800000120000004</v>
      </c>
      <c r="C60">
        <v>10.8</v>
      </c>
      <c r="D60">
        <v>10.8</v>
      </c>
      <c r="E60">
        <v>5.0199999999999996</v>
      </c>
      <c r="F60">
        <v>5.0199999999999996</v>
      </c>
      <c r="G60">
        <v>5.0199999999999996</v>
      </c>
      <c r="H60">
        <v>0.99972176400000001</v>
      </c>
      <c r="I60">
        <v>0.99992038900000002</v>
      </c>
      <c r="J60">
        <v>-0.27876082099999999</v>
      </c>
      <c r="K60">
        <v>-0.27876084600000001</v>
      </c>
      <c r="L60">
        <v>-0.27876086799999999</v>
      </c>
      <c r="M60">
        <v>0.99972176400000001</v>
      </c>
    </row>
    <row r="61" spans="1:13" x14ac:dyDescent="0.25">
      <c r="A61">
        <v>6.5599969869999999</v>
      </c>
      <c r="B61">
        <v>4.4619999889999997</v>
      </c>
      <c r="C61">
        <v>4.21</v>
      </c>
      <c r="D61">
        <v>4.21</v>
      </c>
      <c r="E61">
        <v>4.21</v>
      </c>
      <c r="F61">
        <v>4.21</v>
      </c>
      <c r="G61">
        <v>4.21</v>
      </c>
      <c r="H61">
        <v>-0.120113573</v>
      </c>
      <c r="I61">
        <v>-0.12011359100000001</v>
      </c>
      <c r="J61">
        <v>-0.120110882</v>
      </c>
      <c r="K61">
        <v>-0.120110885</v>
      </c>
      <c r="L61">
        <v>-0.12011089</v>
      </c>
      <c r="M61">
        <v>-0.120113573</v>
      </c>
    </row>
    <row r="62" spans="1:13" x14ac:dyDescent="0.25">
      <c r="A62">
        <v>4.0899989730000001</v>
      </c>
      <c r="B62">
        <v>1.8779999999999999</v>
      </c>
      <c r="C62">
        <v>2.27</v>
      </c>
      <c r="D62">
        <v>2.27</v>
      </c>
      <c r="E62">
        <v>4.09</v>
      </c>
      <c r="F62">
        <v>4.09</v>
      </c>
      <c r="G62">
        <v>4.09</v>
      </c>
      <c r="H62">
        <v>0.17721726900000001</v>
      </c>
      <c r="I62">
        <v>0.17721725799999999</v>
      </c>
      <c r="J62">
        <v>0.99999814099999995</v>
      </c>
      <c r="K62">
        <v>0.99999807299999999</v>
      </c>
      <c r="L62">
        <v>0.999998414</v>
      </c>
      <c r="M62">
        <v>0.17721726900000001</v>
      </c>
    </row>
    <row r="63" spans="1:13" x14ac:dyDescent="0.25">
      <c r="A63">
        <v>0.95999936500000005</v>
      </c>
      <c r="B63">
        <v>-2.7949999989999998</v>
      </c>
      <c r="C63">
        <v>-2.5499999999999998</v>
      </c>
      <c r="D63">
        <v>-2.5499999999999998</v>
      </c>
      <c r="E63">
        <v>-2.5499999999999998</v>
      </c>
      <c r="F63">
        <v>-2.5499999999999998</v>
      </c>
      <c r="G63">
        <v>-2.5499999999999998</v>
      </c>
      <c r="H63">
        <v>6.5246377999999994E-2</v>
      </c>
      <c r="I63">
        <v>6.5246377999999994E-2</v>
      </c>
      <c r="J63">
        <v>6.5246876999999995E-2</v>
      </c>
      <c r="K63">
        <v>6.5246881000000007E-2</v>
      </c>
      <c r="L63">
        <v>6.5246878999999994E-2</v>
      </c>
      <c r="M63">
        <v>6.5246377999999994E-2</v>
      </c>
    </row>
    <row r="64" spans="1:13" x14ac:dyDescent="0.25">
      <c r="A64">
        <v>4.7299983220000001</v>
      </c>
      <c r="B64">
        <v>1.175000008</v>
      </c>
      <c r="C64">
        <v>2.04</v>
      </c>
      <c r="D64">
        <v>2.04</v>
      </c>
      <c r="E64">
        <v>2.04</v>
      </c>
      <c r="F64">
        <v>2.04</v>
      </c>
      <c r="G64">
        <v>2.04</v>
      </c>
      <c r="H64">
        <v>0.24331709800000001</v>
      </c>
      <c r="I64">
        <v>0.243317117</v>
      </c>
      <c r="J64">
        <v>0.243319015</v>
      </c>
      <c r="K64">
        <v>0.243319014</v>
      </c>
      <c r="L64">
        <v>0.243319015</v>
      </c>
      <c r="M64">
        <v>0.24331709800000001</v>
      </c>
    </row>
    <row r="65" spans="1:13" x14ac:dyDescent="0.25">
      <c r="A65">
        <v>3.1899981419999999</v>
      </c>
      <c r="B65">
        <v>1.6090000019999999</v>
      </c>
      <c r="C65">
        <v>1.72</v>
      </c>
      <c r="D65">
        <v>1.72</v>
      </c>
      <c r="E65">
        <v>1.72</v>
      </c>
      <c r="F65">
        <v>1.72</v>
      </c>
      <c r="G65">
        <v>1.72</v>
      </c>
      <c r="H65">
        <v>7.0207876000000002E-2</v>
      </c>
      <c r="I65">
        <v>7.0207876000000002E-2</v>
      </c>
      <c r="J65">
        <v>7.0206958E-2</v>
      </c>
      <c r="K65">
        <v>7.0206931E-2</v>
      </c>
      <c r="L65">
        <v>7.0206930000000001E-2</v>
      </c>
      <c r="M65">
        <v>7.0207876000000002E-2</v>
      </c>
    </row>
    <row r="66" spans="1:13" x14ac:dyDescent="0.25">
      <c r="A66">
        <v>6.7699996389999999</v>
      </c>
      <c r="B66">
        <v>2.010000002</v>
      </c>
      <c r="C66">
        <v>2</v>
      </c>
      <c r="D66">
        <v>2</v>
      </c>
      <c r="E66">
        <v>2.06</v>
      </c>
      <c r="F66">
        <v>2.1</v>
      </c>
      <c r="G66">
        <v>2.1</v>
      </c>
      <c r="H66">
        <v>-2.1074100000000001E-3</v>
      </c>
      <c r="I66">
        <v>-2.107439E-3</v>
      </c>
      <c r="J66">
        <v>9.5447229999999997E-3</v>
      </c>
      <c r="K66">
        <v>1.8794728E-2</v>
      </c>
      <c r="L66">
        <v>1.8808960999999999E-2</v>
      </c>
      <c r="M66">
        <v>-2.1074100000000001E-3</v>
      </c>
    </row>
    <row r="67" spans="1:13" x14ac:dyDescent="0.25">
      <c r="A67">
        <v>-0.23000087399999999</v>
      </c>
      <c r="B67">
        <v>-1.870000017</v>
      </c>
      <c r="C67">
        <v>-2.21</v>
      </c>
      <c r="D67">
        <v>-2.21</v>
      </c>
      <c r="E67">
        <v>-1.61</v>
      </c>
      <c r="F67">
        <v>-1.61</v>
      </c>
      <c r="G67">
        <v>-1.61</v>
      </c>
      <c r="H67">
        <v>-0.20731702399999999</v>
      </c>
      <c r="I67">
        <v>-0.20731702399999999</v>
      </c>
      <c r="J67">
        <v>0.15853500800000001</v>
      </c>
      <c r="K67">
        <v>0.158535017</v>
      </c>
      <c r="L67">
        <v>0.15853502</v>
      </c>
      <c r="M67">
        <v>-0.20731702399999999</v>
      </c>
    </row>
    <row r="68" spans="1:13" x14ac:dyDescent="0.25">
      <c r="A68">
        <v>6.1099979729999996</v>
      </c>
      <c r="B68">
        <v>2.554999998</v>
      </c>
      <c r="C68">
        <v>0.21</v>
      </c>
      <c r="D68">
        <v>0.21</v>
      </c>
      <c r="E68">
        <v>0.21</v>
      </c>
      <c r="F68">
        <v>0.21</v>
      </c>
      <c r="G68">
        <v>0.21</v>
      </c>
      <c r="H68">
        <v>-0.65960882899999995</v>
      </c>
      <c r="I68">
        <v>-0.65960379599999996</v>
      </c>
      <c r="J68">
        <v>-0.65963370499999996</v>
      </c>
      <c r="K68">
        <v>-0.65963370399999999</v>
      </c>
      <c r="L68">
        <v>-0.65963370300000002</v>
      </c>
      <c r="M68">
        <v>-0.65960882899999995</v>
      </c>
    </row>
    <row r="69" spans="1:13" x14ac:dyDescent="0.25">
      <c r="A69">
        <v>-1.720000333</v>
      </c>
      <c r="B69">
        <v>-4.112000009</v>
      </c>
      <c r="C69">
        <v>-3.57</v>
      </c>
      <c r="D69">
        <v>-3.57</v>
      </c>
      <c r="E69">
        <v>-4.08</v>
      </c>
      <c r="F69">
        <v>-4.08</v>
      </c>
      <c r="G69">
        <v>-4.08</v>
      </c>
      <c r="H69">
        <v>0.22852184</v>
      </c>
      <c r="I69">
        <v>0.228527116</v>
      </c>
      <c r="J69">
        <v>1.2698429000000001E-2</v>
      </c>
      <c r="K69">
        <v>1.3275066E-2</v>
      </c>
      <c r="L69">
        <v>1.1778222E-2</v>
      </c>
      <c r="M69">
        <v>0.22852184</v>
      </c>
    </row>
    <row r="70" spans="1:13" x14ac:dyDescent="0.25">
      <c r="A70">
        <v>3.2299889799999999</v>
      </c>
      <c r="B70">
        <v>2.1079999919999999</v>
      </c>
      <c r="C70">
        <v>3.19</v>
      </c>
      <c r="D70">
        <v>3.19</v>
      </c>
      <c r="E70">
        <v>3.19</v>
      </c>
      <c r="F70">
        <v>3.19</v>
      </c>
      <c r="G70">
        <v>3.19</v>
      </c>
      <c r="H70">
        <v>0.96434666700000005</v>
      </c>
      <c r="I70">
        <v>0.96434664699999995</v>
      </c>
      <c r="J70">
        <v>0.96434899299999999</v>
      </c>
      <c r="K70">
        <v>0.96431653699999997</v>
      </c>
      <c r="L70">
        <v>0.96431763800000003</v>
      </c>
      <c r="M70">
        <v>0.96434666700000005</v>
      </c>
    </row>
    <row r="71" spans="1:13" x14ac:dyDescent="0.25">
      <c r="A71">
        <v>4.349997653</v>
      </c>
      <c r="B71">
        <v>2.7879999959999999</v>
      </c>
      <c r="C71">
        <v>3.05</v>
      </c>
      <c r="D71">
        <v>3.05</v>
      </c>
      <c r="E71">
        <v>3.05</v>
      </c>
      <c r="F71">
        <v>3.05</v>
      </c>
      <c r="G71">
        <v>3.05</v>
      </c>
      <c r="H71">
        <v>0.167734408</v>
      </c>
      <c r="I71">
        <v>0.167734409</v>
      </c>
      <c r="J71">
        <v>0.16782395899999999</v>
      </c>
      <c r="K71">
        <v>0.167824576</v>
      </c>
      <c r="L71">
        <v>0.167824157</v>
      </c>
      <c r="M71">
        <v>0.167734408</v>
      </c>
    </row>
    <row r="72" spans="1:13" x14ac:dyDescent="0.25">
      <c r="A72">
        <v>3.1099992319999998</v>
      </c>
      <c r="B72">
        <v>0.84300000200000003</v>
      </c>
      <c r="C72">
        <v>1.1000000000000001</v>
      </c>
      <c r="D72">
        <v>1.1000000000000001</v>
      </c>
      <c r="E72">
        <v>1.1000000000000001</v>
      </c>
      <c r="F72">
        <v>1.1000000000000001</v>
      </c>
      <c r="G72">
        <v>1.1000000000000001</v>
      </c>
      <c r="H72">
        <v>0.11335506099999999</v>
      </c>
      <c r="I72">
        <v>0.113354079</v>
      </c>
      <c r="J72">
        <v>0.11336568900000001</v>
      </c>
      <c r="K72">
        <v>0.11336568900000001</v>
      </c>
      <c r="L72">
        <v>0.11336568900000001</v>
      </c>
      <c r="M72">
        <v>0.11335506099999999</v>
      </c>
    </row>
    <row r="73" spans="1:13" x14ac:dyDescent="0.25">
      <c r="A73">
        <v>2.1999921389999999</v>
      </c>
      <c r="B73">
        <v>0.221000001</v>
      </c>
      <c r="C73">
        <v>-1.7</v>
      </c>
      <c r="D73">
        <v>-1.7</v>
      </c>
      <c r="E73">
        <v>-1.48</v>
      </c>
      <c r="F73">
        <v>-1.47</v>
      </c>
      <c r="G73">
        <v>-1.47</v>
      </c>
      <c r="H73">
        <v>-0.97088737899999999</v>
      </c>
      <c r="I73">
        <v>-0.97053024399999999</v>
      </c>
      <c r="J73">
        <v>-0.85864696200000001</v>
      </c>
      <c r="K73">
        <v>-0.85513489200000004</v>
      </c>
      <c r="L73">
        <v>-0.856443434</v>
      </c>
      <c r="M73">
        <v>-0.97088737899999999</v>
      </c>
    </row>
    <row r="74" spans="1:13" x14ac:dyDescent="0.25">
      <c r="A74">
        <v>2.2799958469999999</v>
      </c>
      <c r="B74">
        <v>-0.86800000799999999</v>
      </c>
      <c r="C74">
        <v>-2.25</v>
      </c>
      <c r="D74">
        <v>-2.25</v>
      </c>
      <c r="E74">
        <v>-2.2999999999999998</v>
      </c>
      <c r="F74">
        <v>-2.2999999999999998</v>
      </c>
      <c r="G74">
        <v>-2.2999999999999998</v>
      </c>
      <c r="H74">
        <v>-0.43900940399999999</v>
      </c>
      <c r="I74">
        <v>-0.43900940300000002</v>
      </c>
      <c r="J74">
        <v>-0.45489247599999999</v>
      </c>
      <c r="K74">
        <v>-0.45489247599999999</v>
      </c>
      <c r="L74">
        <v>-0.45489247599999999</v>
      </c>
      <c r="M74">
        <v>-0.43900940399999999</v>
      </c>
    </row>
    <row r="75" spans="1:13" x14ac:dyDescent="0.25">
      <c r="A75">
        <v>1.9998387999999999E-2</v>
      </c>
      <c r="B75">
        <v>-0.82900001800000001</v>
      </c>
      <c r="C75">
        <v>0</v>
      </c>
      <c r="D75">
        <v>0</v>
      </c>
      <c r="E75">
        <v>0</v>
      </c>
      <c r="F75">
        <v>0</v>
      </c>
      <c r="G75">
        <v>0</v>
      </c>
      <c r="H75">
        <v>0.97644436400000001</v>
      </c>
      <c r="I75">
        <v>0.97644436499999998</v>
      </c>
      <c r="J75">
        <v>0.97643731</v>
      </c>
      <c r="K75">
        <v>0.97643731600000006</v>
      </c>
      <c r="L75">
        <v>0.97643732999999999</v>
      </c>
      <c r="M75">
        <v>0.97644436400000001</v>
      </c>
    </row>
    <row r="76" spans="1:13" x14ac:dyDescent="0.25">
      <c r="A76">
        <v>6.649978097</v>
      </c>
      <c r="B76">
        <v>5.2419999989999999</v>
      </c>
      <c r="C76">
        <v>5.39</v>
      </c>
      <c r="D76">
        <v>5.39</v>
      </c>
      <c r="E76">
        <v>3.64</v>
      </c>
      <c r="F76">
        <v>3.64</v>
      </c>
      <c r="G76">
        <v>3.64</v>
      </c>
      <c r="H76">
        <v>0.10511332299999999</v>
      </c>
      <c r="I76">
        <v>0.105113314</v>
      </c>
      <c r="J76">
        <v>-1.1362947249999999</v>
      </c>
      <c r="K76">
        <v>-1.1362410780000001</v>
      </c>
      <c r="L76">
        <v>-1.137145402</v>
      </c>
      <c r="M76">
        <v>0.10511332299999999</v>
      </c>
    </row>
    <row r="77" spans="1:13" x14ac:dyDescent="0.25">
      <c r="A77">
        <v>4.8199998490000002</v>
      </c>
      <c r="B77">
        <v>2.029999986</v>
      </c>
      <c r="C77">
        <v>4.82</v>
      </c>
      <c r="D77">
        <v>4.82</v>
      </c>
      <c r="E77">
        <v>1.78</v>
      </c>
      <c r="F77">
        <v>1.78</v>
      </c>
      <c r="G77">
        <v>1.78</v>
      </c>
      <c r="H77">
        <v>0.99997797200000005</v>
      </c>
      <c r="I77">
        <v>0.99997806199999995</v>
      </c>
      <c r="J77">
        <v>-8.9597549999999998E-2</v>
      </c>
      <c r="K77">
        <v>-8.9597530999999994E-2</v>
      </c>
      <c r="L77">
        <v>-8.9597547999999999E-2</v>
      </c>
      <c r="M77">
        <v>0.99997797200000005</v>
      </c>
    </row>
    <row r="78" spans="1:13" x14ac:dyDescent="0.25">
      <c r="A78">
        <v>6.2199990109999996</v>
      </c>
      <c r="B78">
        <v>2.071000003</v>
      </c>
      <c r="C78">
        <v>-1.42</v>
      </c>
      <c r="D78">
        <v>-1.42</v>
      </c>
      <c r="E78">
        <v>-1.42</v>
      </c>
      <c r="F78">
        <v>-1.42</v>
      </c>
      <c r="G78">
        <v>-1.42</v>
      </c>
      <c r="H78">
        <v>-0.84140134300000002</v>
      </c>
      <c r="I78">
        <v>-0.84140135000000005</v>
      </c>
      <c r="J78">
        <v>-0.84117391399999997</v>
      </c>
      <c r="K78">
        <v>-0.84117515300000001</v>
      </c>
      <c r="L78">
        <v>-0.84117918000000003</v>
      </c>
      <c r="M78">
        <v>-0.84140134300000002</v>
      </c>
    </row>
    <row r="79" spans="1:13" x14ac:dyDescent="0.25">
      <c r="A79">
        <v>4.5699967279999996</v>
      </c>
      <c r="B79">
        <v>1.554000002</v>
      </c>
      <c r="C79">
        <v>1.65</v>
      </c>
      <c r="D79">
        <v>1.65</v>
      </c>
      <c r="E79">
        <v>1.65</v>
      </c>
      <c r="F79">
        <v>1.65</v>
      </c>
      <c r="G79">
        <v>1.65</v>
      </c>
      <c r="H79">
        <v>3.1828122E-2</v>
      </c>
      <c r="I79">
        <v>3.1828253000000001E-2</v>
      </c>
      <c r="J79">
        <v>3.1816321000000002E-2</v>
      </c>
      <c r="K79">
        <v>3.1816110000000002E-2</v>
      </c>
      <c r="L79">
        <v>3.1816320000000002E-2</v>
      </c>
      <c r="M79">
        <v>3.1828122E-2</v>
      </c>
    </row>
    <row r="80" spans="1:13" x14ac:dyDescent="0.25">
      <c r="A80">
        <v>2.5799992949999999</v>
      </c>
      <c r="B80">
        <v>-0.75900000899999998</v>
      </c>
      <c r="C80">
        <v>0.56000000000000005</v>
      </c>
      <c r="D80">
        <v>0.56000000000000005</v>
      </c>
      <c r="E80">
        <v>-1.47</v>
      </c>
      <c r="F80">
        <v>-1.47</v>
      </c>
      <c r="G80">
        <v>-1.47</v>
      </c>
      <c r="H80">
        <v>0.39491593899999999</v>
      </c>
      <c r="I80">
        <v>0.39491497199999998</v>
      </c>
      <c r="J80">
        <v>-0.21292763300000001</v>
      </c>
      <c r="K80">
        <v>-0.21292493800000001</v>
      </c>
      <c r="L80">
        <v>-0.212923415</v>
      </c>
      <c r="M80">
        <v>0.39491593899999999</v>
      </c>
    </row>
    <row r="81" spans="1:13" x14ac:dyDescent="0.25">
      <c r="A81">
        <v>4.629999926</v>
      </c>
      <c r="B81">
        <v>-1.809000011</v>
      </c>
      <c r="C81">
        <v>-0.84</v>
      </c>
      <c r="D81">
        <v>-0.84</v>
      </c>
      <c r="E81">
        <v>-0.84</v>
      </c>
      <c r="F81">
        <v>-0.84</v>
      </c>
      <c r="G81">
        <v>-0.84</v>
      </c>
      <c r="H81">
        <v>0.150489075</v>
      </c>
      <c r="I81">
        <v>0.15048906500000001</v>
      </c>
      <c r="J81">
        <v>0.15048104000000001</v>
      </c>
      <c r="K81">
        <v>0.15048336500000001</v>
      </c>
      <c r="L81">
        <v>0.15048865</v>
      </c>
      <c r="M81">
        <v>0.150489075</v>
      </c>
    </row>
    <row r="82" spans="1:13" x14ac:dyDescent="0.25">
      <c r="A82">
        <v>1.459995221</v>
      </c>
      <c r="B82">
        <v>0.50800000099999998</v>
      </c>
      <c r="C82">
        <v>0.65</v>
      </c>
      <c r="D82">
        <v>0.65</v>
      </c>
      <c r="E82">
        <v>0.65</v>
      </c>
      <c r="F82">
        <v>0.65</v>
      </c>
      <c r="G82">
        <v>0.65</v>
      </c>
      <c r="H82">
        <v>0.149170742</v>
      </c>
      <c r="I82">
        <v>0.149170782</v>
      </c>
      <c r="J82">
        <v>0.1491604</v>
      </c>
      <c r="K82">
        <v>0.1491604</v>
      </c>
      <c r="L82">
        <v>0.1491604</v>
      </c>
      <c r="M82">
        <v>0.149170742</v>
      </c>
    </row>
    <row r="83" spans="1:13" x14ac:dyDescent="0.25">
      <c r="A83">
        <v>1.779999909</v>
      </c>
      <c r="B83">
        <v>-2.6590000109999998</v>
      </c>
      <c r="C83">
        <v>1.78</v>
      </c>
      <c r="D83">
        <v>1.78</v>
      </c>
      <c r="E83">
        <v>1.78</v>
      </c>
      <c r="F83">
        <v>1.78</v>
      </c>
      <c r="G83">
        <v>1.78</v>
      </c>
      <c r="H83">
        <v>0.99999985499999999</v>
      </c>
      <c r="I83">
        <v>0.99999985400000002</v>
      </c>
      <c r="J83">
        <v>0.99999993799999998</v>
      </c>
      <c r="K83">
        <v>0.99999993799999998</v>
      </c>
      <c r="L83">
        <v>0.99999993799999998</v>
      </c>
      <c r="M83">
        <v>0.99999985499999999</v>
      </c>
    </row>
    <row r="84" spans="1:13" x14ac:dyDescent="0.25">
      <c r="A84">
        <v>3.2299992749999999</v>
      </c>
      <c r="B84">
        <v>1.9559999910000001</v>
      </c>
      <c r="C84">
        <v>1.79</v>
      </c>
      <c r="D84">
        <v>1.79</v>
      </c>
      <c r="E84">
        <v>1.79</v>
      </c>
      <c r="F84">
        <v>1.79</v>
      </c>
      <c r="G84">
        <v>1.79</v>
      </c>
      <c r="H84">
        <v>-0.13029697700000001</v>
      </c>
      <c r="I84">
        <v>-0.13029696900000001</v>
      </c>
      <c r="J84">
        <v>-0.13029774799999999</v>
      </c>
      <c r="K84">
        <v>-0.1302905</v>
      </c>
      <c r="L84">
        <v>-0.130297622</v>
      </c>
      <c r="M84">
        <v>-0.13029697700000001</v>
      </c>
    </row>
    <row r="85" spans="1:13" x14ac:dyDescent="0.25">
      <c r="A85">
        <v>-0.21000047099999999</v>
      </c>
      <c r="B85">
        <v>-4.4979999929999996</v>
      </c>
      <c r="C85">
        <v>-2.46</v>
      </c>
      <c r="D85">
        <v>-2.46</v>
      </c>
      <c r="E85">
        <v>-2.46</v>
      </c>
      <c r="F85">
        <v>-2.46</v>
      </c>
      <c r="G85">
        <v>-2.46</v>
      </c>
      <c r="H85">
        <v>0.47527889800000001</v>
      </c>
      <c r="I85">
        <v>0.47527889600000001</v>
      </c>
      <c r="J85">
        <v>0.47527764099999997</v>
      </c>
      <c r="K85">
        <v>0.475277636</v>
      </c>
      <c r="L85">
        <v>0.47527763499999998</v>
      </c>
      <c r="M85">
        <v>0.47527889800000001</v>
      </c>
    </row>
    <row r="86" spans="1:13" x14ac:dyDescent="0.25">
      <c r="A86">
        <v>2.259998838</v>
      </c>
      <c r="B86">
        <v>-0.66599998199999999</v>
      </c>
      <c r="C86">
        <v>-0.38</v>
      </c>
      <c r="D86">
        <v>-0.38</v>
      </c>
      <c r="E86">
        <v>-3.25</v>
      </c>
      <c r="F86">
        <v>-3.25</v>
      </c>
      <c r="G86">
        <v>-3.25</v>
      </c>
      <c r="H86">
        <v>9.7743829000000004E-2</v>
      </c>
      <c r="I86">
        <v>9.7743832000000003E-2</v>
      </c>
      <c r="J86">
        <v>-0.88311460900000005</v>
      </c>
      <c r="K86">
        <v>-0.88311468400000004</v>
      </c>
      <c r="L86">
        <v>-0.88311454099999998</v>
      </c>
      <c r="M86">
        <v>9.7743829000000004E-2</v>
      </c>
    </row>
    <row r="87" spans="1:13" x14ac:dyDescent="0.25">
      <c r="A87">
        <v>6.6099985129999999</v>
      </c>
      <c r="B87">
        <v>3.53</v>
      </c>
      <c r="C87">
        <v>4.99</v>
      </c>
      <c r="D87">
        <v>4.99</v>
      </c>
      <c r="E87">
        <v>4.99</v>
      </c>
      <c r="F87">
        <v>4.99</v>
      </c>
      <c r="G87">
        <v>4.99</v>
      </c>
      <c r="H87">
        <v>0.47402430299999998</v>
      </c>
      <c r="I87">
        <v>0.47402427899999999</v>
      </c>
      <c r="J87">
        <v>0.47402576200000002</v>
      </c>
      <c r="K87">
        <v>0.47402575899999999</v>
      </c>
      <c r="L87">
        <v>0.47402575899999999</v>
      </c>
      <c r="M87">
        <v>0.47402430299999998</v>
      </c>
    </row>
    <row r="88" spans="1:13" x14ac:dyDescent="0.25">
      <c r="A88">
        <v>6.3099996520000001</v>
      </c>
      <c r="B88">
        <v>2.452999991</v>
      </c>
      <c r="C88">
        <v>1.94</v>
      </c>
      <c r="D88">
        <v>1.94</v>
      </c>
      <c r="E88">
        <v>1.94</v>
      </c>
      <c r="F88">
        <v>1.94</v>
      </c>
      <c r="G88">
        <v>1.94</v>
      </c>
      <c r="H88">
        <v>-0.13300483199999999</v>
      </c>
      <c r="I88">
        <v>-0.13300482999999999</v>
      </c>
      <c r="J88">
        <v>-0.13300437700000001</v>
      </c>
      <c r="K88">
        <v>-0.13300441399999999</v>
      </c>
      <c r="L88">
        <v>-0.13300446799999999</v>
      </c>
      <c r="M88">
        <v>-0.13300483199999999</v>
      </c>
    </row>
    <row r="89" spans="1:13" x14ac:dyDescent="0.25">
      <c r="A89">
        <v>0.83993108000000005</v>
      </c>
      <c r="B89">
        <v>-1.4240000100000001</v>
      </c>
      <c r="C89">
        <v>-0.67</v>
      </c>
      <c r="D89">
        <v>-0.67</v>
      </c>
      <c r="E89">
        <v>-2.2599999999999998</v>
      </c>
      <c r="F89">
        <v>-2.2599999999999998</v>
      </c>
      <c r="G89">
        <v>-2.2599999999999998</v>
      </c>
      <c r="H89">
        <v>0.33304635500000002</v>
      </c>
      <c r="I89">
        <v>0.333046387</v>
      </c>
      <c r="J89">
        <v>-0.36788447899999999</v>
      </c>
      <c r="K89">
        <v>-0.36772884700000003</v>
      </c>
      <c r="L89">
        <v>-0.36797981899999999</v>
      </c>
      <c r="M89">
        <v>0.33304635500000002</v>
      </c>
    </row>
    <row r="90" spans="1:13" x14ac:dyDescent="0.25">
      <c r="A90">
        <v>10.11999702</v>
      </c>
      <c r="B90">
        <v>6.6089999830000004</v>
      </c>
      <c r="C90">
        <v>10.119999999999999</v>
      </c>
      <c r="D90">
        <v>10.119999999999999</v>
      </c>
      <c r="E90">
        <v>10.119999999999999</v>
      </c>
      <c r="F90">
        <v>10.119999999999999</v>
      </c>
      <c r="G90">
        <v>10.119999999999999</v>
      </c>
      <c r="H90">
        <v>0.99993888399999997</v>
      </c>
      <c r="I90">
        <v>0.99993890399999996</v>
      </c>
      <c r="J90">
        <v>0.99987484699999996</v>
      </c>
      <c r="K90">
        <v>0.99987486000000003</v>
      </c>
      <c r="L90">
        <v>0.99987579800000004</v>
      </c>
      <c r="M90">
        <v>0.99993888399999997</v>
      </c>
    </row>
    <row r="91" spans="1:13" x14ac:dyDescent="0.25">
      <c r="A91">
        <v>3.3699942639999998</v>
      </c>
      <c r="B91">
        <v>1.5070000020000001</v>
      </c>
      <c r="C91">
        <v>0.26</v>
      </c>
      <c r="D91">
        <v>0.26</v>
      </c>
      <c r="E91">
        <v>0.26</v>
      </c>
      <c r="F91">
        <v>0.26</v>
      </c>
      <c r="G91">
        <v>0.26</v>
      </c>
      <c r="H91">
        <v>-0.66935027999999996</v>
      </c>
      <c r="I91">
        <v>-0.66935028200000002</v>
      </c>
      <c r="J91">
        <v>-0.66935204000000004</v>
      </c>
      <c r="K91">
        <v>-0.66935198500000004</v>
      </c>
      <c r="L91">
        <v>-0.66935196699999999</v>
      </c>
      <c r="M91">
        <v>-0.66935027999999996</v>
      </c>
    </row>
    <row r="92" spans="1:13" x14ac:dyDescent="0.25">
      <c r="A92">
        <v>4.389999832</v>
      </c>
      <c r="B92">
        <v>2.2429999789999999</v>
      </c>
      <c r="C92">
        <v>2.84</v>
      </c>
      <c r="D92">
        <v>2.84</v>
      </c>
      <c r="E92">
        <v>2.84</v>
      </c>
      <c r="F92">
        <v>2.84</v>
      </c>
      <c r="G92">
        <v>2.84</v>
      </c>
      <c r="H92">
        <v>0.27806393499999998</v>
      </c>
      <c r="I92">
        <v>0.27806392800000002</v>
      </c>
      <c r="J92">
        <v>0.27806254000000002</v>
      </c>
      <c r="K92">
        <v>0.27806253800000003</v>
      </c>
      <c r="L92">
        <v>0.27806254000000002</v>
      </c>
      <c r="M92">
        <v>0.27806393499999998</v>
      </c>
    </row>
    <row r="93" spans="1:13" x14ac:dyDescent="0.25">
      <c r="A93">
        <v>3.539996355</v>
      </c>
      <c r="B93">
        <v>1.568999998</v>
      </c>
      <c r="C93">
        <v>-0.8</v>
      </c>
      <c r="D93">
        <v>-0.8</v>
      </c>
      <c r="E93">
        <v>-0.8</v>
      </c>
      <c r="F93">
        <v>-0.8</v>
      </c>
      <c r="G93">
        <v>-0.8</v>
      </c>
      <c r="H93">
        <v>-1.201777286</v>
      </c>
      <c r="I93">
        <v>-1.201777146</v>
      </c>
      <c r="J93">
        <v>-1.201928109</v>
      </c>
      <c r="K93">
        <v>-1.201928154</v>
      </c>
      <c r="L93">
        <v>-1.2019280160000001</v>
      </c>
      <c r="M93">
        <v>-1.201777286</v>
      </c>
    </row>
    <row r="94" spans="1:13" x14ac:dyDescent="0.25">
      <c r="A94">
        <v>5.4299984639999996</v>
      </c>
      <c r="B94">
        <v>3.7030000240000001</v>
      </c>
      <c r="C94">
        <v>5.43</v>
      </c>
      <c r="D94">
        <v>5.43</v>
      </c>
      <c r="E94">
        <v>2.63</v>
      </c>
      <c r="F94">
        <v>2.63</v>
      </c>
      <c r="G94">
        <v>2.63</v>
      </c>
      <c r="H94">
        <v>0.99995837600000004</v>
      </c>
      <c r="I94">
        <v>0.99995955400000003</v>
      </c>
      <c r="J94">
        <v>-0.62130847199999995</v>
      </c>
      <c r="K94">
        <v>-0.621308474</v>
      </c>
      <c r="L94">
        <v>-0.62130847300000003</v>
      </c>
      <c r="M94">
        <v>0.99995837600000004</v>
      </c>
    </row>
    <row r="95" spans="1:13" x14ac:dyDescent="0.25">
      <c r="A95">
        <v>3.779999911</v>
      </c>
      <c r="B95">
        <v>0.96099998900000005</v>
      </c>
      <c r="C95">
        <v>1.35</v>
      </c>
      <c r="D95">
        <v>1.35</v>
      </c>
      <c r="E95">
        <v>1.35</v>
      </c>
      <c r="F95">
        <v>1.35</v>
      </c>
      <c r="G95">
        <v>1.35</v>
      </c>
      <c r="H95">
        <v>0.13799204100000001</v>
      </c>
      <c r="I95">
        <v>0.13799197299999999</v>
      </c>
      <c r="J95">
        <v>0.13799204500000001</v>
      </c>
      <c r="K95">
        <v>0.13799204500000001</v>
      </c>
      <c r="L95">
        <v>0.13799204400000001</v>
      </c>
      <c r="M95">
        <v>0.13799204100000001</v>
      </c>
    </row>
    <row r="96" spans="1:13" x14ac:dyDescent="0.25">
      <c r="A96">
        <v>9.0299966620000003</v>
      </c>
      <c r="B96">
        <v>7.0030000110000001</v>
      </c>
      <c r="C96">
        <v>7.67</v>
      </c>
      <c r="D96">
        <v>7.67</v>
      </c>
      <c r="E96">
        <v>7.67</v>
      </c>
      <c r="F96">
        <v>7.67</v>
      </c>
      <c r="G96">
        <v>7.67</v>
      </c>
      <c r="H96">
        <v>0.329058195</v>
      </c>
      <c r="I96">
        <v>0.329058197</v>
      </c>
      <c r="J96">
        <v>0.32905480399999998</v>
      </c>
      <c r="K96">
        <v>0.32905489799999998</v>
      </c>
      <c r="L96">
        <v>0.32905494600000001</v>
      </c>
      <c r="M96">
        <v>0.329058195</v>
      </c>
    </row>
    <row r="97" spans="1:13" x14ac:dyDescent="0.25">
      <c r="A97">
        <v>0.66998451800000003</v>
      </c>
      <c r="B97">
        <v>-0.85600000300000001</v>
      </c>
      <c r="C97">
        <v>-3.21</v>
      </c>
      <c r="D97">
        <v>-3.21</v>
      </c>
      <c r="E97">
        <v>0.22</v>
      </c>
      <c r="F97">
        <v>0.22</v>
      </c>
      <c r="G97">
        <v>0.22</v>
      </c>
      <c r="H97">
        <v>-1.541654005</v>
      </c>
      <c r="I97">
        <v>-1.541791406</v>
      </c>
      <c r="J97">
        <v>0.70501165399999999</v>
      </c>
      <c r="K97">
        <v>0.70501161199999995</v>
      </c>
      <c r="L97">
        <v>0.70493319099999996</v>
      </c>
      <c r="M97">
        <v>-1.541654005</v>
      </c>
    </row>
    <row r="98" spans="1:13" x14ac:dyDescent="0.25">
      <c r="A98">
        <v>6.8899813849999996</v>
      </c>
      <c r="B98">
        <v>4.6439999920000004</v>
      </c>
      <c r="C98">
        <v>5.0199999999999996</v>
      </c>
      <c r="D98">
        <v>5.0199999999999996</v>
      </c>
      <c r="E98">
        <v>5.0199999999999996</v>
      </c>
      <c r="F98">
        <v>5.0199999999999996</v>
      </c>
      <c r="G98">
        <v>5.0199999999999996</v>
      </c>
      <c r="H98">
        <v>0.16740982600000001</v>
      </c>
      <c r="I98">
        <v>0.16740982500000001</v>
      </c>
      <c r="J98">
        <v>0.16740991899999999</v>
      </c>
      <c r="K98">
        <v>0.16740991999999999</v>
      </c>
      <c r="L98">
        <v>0.16740992599999999</v>
      </c>
      <c r="M98">
        <v>0.16740982600000001</v>
      </c>
    </row>
    <row r="99" spans="1:13" x14ac:dyDescent="0.25">
      <c r="A99">
        <v>1.609939682</v>
      </c>
      <c r="B99">
        <v>-0.67600000100000002</v>
      </c>
      <c r="C99">
        <v>-2.33</v>
      </c>
      <c r="D99">
        <v>-2.33</v>
      </c>
      <c r="E99">
        <v>-2.33</v>
      </c>
      <c r="F99">
        <v>-2.33</v>
      </c>
      <c r="G99">
        <v>-2.33</v>
      </c>
      <c r="H99">
        <v>-0.72355246799999995</v>
      </c>
      <c r="I99">
        <v>-0.72355247700000003</v>
      </c>
      <c r="J99">
        <v>-0.72358748799999995</v>
      </c>
      <c r="K99">
        <v>-0.72358707099999997</v>
      </c>
      <c r="L99">
        <v>-0.72358675500000003</v>
      </c>
      <c r="M99">
        <v>-0.72355246799999995</v>
      </c>
    </row>
    <row r="100" spans="1:13" x14ac:dyDescent="0.25">
      <c r="A100">
        <v>12.27999668</v>
      </c>
      <c r="B100">
        <v>8.9059999909999998</v>
      </c>
      <c r="C100">
        <v>9.44</v>
      </c>
      <c r="D100">
        <v>9.44</v>
      </c>
      <c r="E100">
        <v>9.44</v>
      </c>
      <c r="F100">
        <v>9.44</v>
      </c>
      <c r="G100">
        <v>9.44</v>
      </c>
      <c r="H100">
        <v>0.15826921399999999</v>
      </c>
      <c r="I100">
        <v>0.15826921399999999</v>
      </c>
      <c r="J100">
        <v>0.15826918000000001</v>
      </c>
      <c r="K100">
        <v>0.15826918300000001</v>
      </c>
      <c r="L100">
        <v>0.15826918200000001</v>
      </c>
      <c r="M100">
        <v>0.15826921399999999</v>
      </c>
    </row>
    <row r="101" spans="1:13" x14ac:dyDescent="0.25">
      <c r="A101">
        <v>13.849999540000001</v>
      </c>
      <c r="B101">
        <v>8.8489999929999996</v>
      </c>
      <c r="C101">
        <v>9.49</v>
      </c>
      <c r="D101">
        <v>9.49</v>
      </c>
      <c r="E101">
        <v>9.49</v>
      </c>
      <c r="F101">
        <v>9.49</v>
      </c>
      <c r="G101">
        <v>9.49</v>
      </c>
      <c r="H101">
        <v>0.12817446699999999</v>
      </c>
      <c r="I101">
        <v>0.12817446599999999</v>
      </c>
      <c r="J101">
        <v>0.12817434899999999</v>
      </c>
      <c r="K101">
        <v>0.12817434899999999</v>
      </c>
      <c r="L101">
        <v>0.12817434899999999</v>
      </c>
      <c r="M101">
        <v>0.12817446699999999</v>
      </c>
    </row>
    <row r="102" spans="1:13" x14ac:dyDescent="0.25">
      <c r="A102">
        <v>3.3599993430000001</v>
      </c>
      <c r="B102">
        <v>1.280999996</v>
      </c>
      <c r="C102">
        <v>-0.08</v>
      </c>
      <c r="D102">
        <v>-0.08</v>
      </c>
      <c r="E102">
        <v>-0.08</v>
      </c>
      <c r="F102">
        <v>-0.08</v>
      </c>
      <c r="G102">
        <v>-0.08</v>
      </c>
      <c r="H102">
        <v>-0.65464097899999996</v>
      </c>
      <c r="I102">
        <v>-0.65464098000000004</v>
      </c>
      <c r="J102">
        <v>-0.65463997600000001</v>
      </c>
      <c r="K102">
        <v>-0.65463998300000004</v>
      </c>
      <c r="L102">
        <v>-0.65463998300000004</v>
      </c>
      <c r="M102">
        <v>-0.65464097899999996</v>
      </c>
    </row>
    <row r="103" spans="1:13" x14ac:dyDescent="0.25">
      <c r="A103">
        <v>6.5799927719999998</v>
      </c>
      <c r="B103">
        <v>4.0310000060000002</v>
      </c>
      <c r="C103">
        <v>2.42</v>
      </c>
      <c r="D103">
        <v>2.42</v>
      </c>
      <c r="E103">
        <v>2.42</v>
      </c>
      <c r="F103">
        <v>2.42</v>
      </c>
      <c r="G103">
        <v>2.42</v>
      </c>
      <c r="H103">
        <v>-0.63200609699999999</v>
      </c>
      <c r="I103">
        <v>-0.63200487400000005</v>
      </c>
      <c r="J103">
        <v>-0.63187117999999998</v>
      </c>
      <c r="K103">
        <v>-0.63185259699999996</v>
      </c>
      <c r="L103">
        <v>-0.63196251699999995</v>
      </c>
      <c r="M103">
        <v>-0.63200609699999999</v>
      </c>
    </row>
    <row r="104" spans="1:13" x14ac:dyDescent="0.25">
      <c r="A104">
        <v>4.5899989479999999</v>
      </c>
      <c r="B104">
        <v>0.66300000599999998</v>
      </c>
      <c r="C104">
        <v>-0.89</v>
      </c>
      <c r="D104">
        <v>-0.89</v>
      </c>
      <c r="E104">
        <v>-7.0000000000000007E-2</v>
      </c>
      <c r="F104">
        <v>-7.0000000000000007E-2</v>
      </c>
      <c r="G104">
        <v>-7.0000000000000007E-2</v>
      </c>
      <c r="H104">
        <v>-0.39546682799999999</v>
      </c>
      <c r="I104">
        <v>-0.39546682900000002</v>
      </c>
      <c r="J104">
        <v>-0.186656567</v>
      </c>
      <c r="K104">
        <v>-0.18665656799999999</v>
      </c>
      <c r="L104">
        <v>-0.18665656799999999</v>
      </c>
      <c r="M104">
        <v>-0.39546682799999999</v>
      </c>
    </row>
    <row r="105" spans="1:13" x14ac:dyDescent="0.25">
      <c r="A105">
        <v>5.4899938480000001</v>
      </c>
      <c r="B105">
        <v>2.8909999989999999</v>
      </c>
      <c r="C105">
        <v>5.49</v>
      </c>
      <c r="D105">
        <v>5.49</v>
      </c>
      <c r="E105">
        <v>5.49</v>
      </c>
      <c r="F105">
        <v>5.49</v>
      </c>
      <c r="G105">
        <v>5.49</v>
      </c>
      <c r="H105">
        <v>0.99992871800000005</v>
      </c>
      <c r="I105">
        <v>0.999928068</v>
      </c>
      <c r="J105">
        <v>0.99999777499999998</v>
      </c>
      <c r="K105">
        <v>0.99999779899999997</v>
      </c>
      <c r="L105">
        <v>0.99999780400000005</v>
      </c>
      <c r="M105">
        <v>0.99992871800000005</v>
      </c>
    </row>
    <row r="106" spans="1:13" x14ac:dyDescent="0.25">
      <c r="A106">
        <v>2.0899988789999999</v>
      </c>
      <c r="B106">
        <v>0.79699999600000004</v>
      </c>
      <c r="C106">
        <v>1.63</v>
      </c>
      <c r="D106">
        <v>1.63</v>
      </c>
      <c r="E106">
        <v>-0.06</v>
      </c>
      <c r="F106">
        <v>-0.06</v>
      </c>
      <c r="G106">
        <v>-0.06</v>
      </c>
      <c r="H106">
        <v>0.64423675000000002</v>
      </c>
      <c r="I106">
        <v>0.64423672499999995</v>
      </c>
      <c r="J106">
        <v>-0.662798322</v>
      </c>
      <c r="K106">
        <v>-0.662798357</v>
      </c>
      <c r="L106">
        <v>-0.66279845800000003</v>
      </c>
      <c r="M106">
        <v>0.64423675000000002</v>
      </c>
    </row>
    <row r="107" spans="1:13" x14ac:dyDescent="0.25">
      <c r="A107">
        <v>7.0899989129999996</v>
      </c>
      <c r="B107">
        <v>2.6629999889999998</v>
      </c>
      <c r="C107">
        <v>1.66</v>
      </c>
      <c r="D107">
        <v>1.66</v>
      </c>
      <c r="E107">
        <v>1.66</v>
      </c>
      <c r="F107">
        <v>1.66</v>
      </c>
      <c r="G107">
        <v>1.66</v>
      </c>
      <c r="H107">
        <v>-0.22656203799999999</v>
      </c>
      <c r="I107">
        <v>-0.22656199899999999</v>
      </c>
      <c r="J107">
        <v>-0.22644683900000001</v>
      </c>
      <c r="K107">
        <v>-0.22644151400000001</v>
      </c>
      <c r="L107">
        <v>-0.226448016</v>
      </c>
      <c r="M107">
        <v>-0.22656203799999999</v>
      </c>
    </row>
    <row r="108" spans="1:13" x14ac:dyDescent="0.25">
      <c r="A108">
        <v>4.3099878140000003</v>
      </c>
      <c r="B108">
        <v>1.150000009</v>
      </c>
      <c r="C108">
        <v>1.98</v>
      </c>
      <c r="D108">
        <v>1.98</v>
      </c>
      <c r="E108">
        <v>1.98</v>
      </c>
      <c r="F108">
        <v>1.97</v>
      </c>
      <c r="G108">
        <v>1.98</v>
      </c>
      <c r="H108">
        <v>0.262651413</v>
      </c>
      <c r="I108">
        <v>0.26265141400000003</v>
      </c>
      <c r="J108">
        <v>0.26178272899999999</v>
      </c>
      <c r="K108">
        <v>0.26027797899999999</v>
      </c>
      <c r="L108">
        <v>0.26233504000000002</v>
      </c>
      <c r="M108">
        <v>0.262651413</v>
      </c>
    </row>
    <row r="109" spans="1:13" x14ac:dyDescent="0.25">
      <c r="A109">
        <v>1.9099969699999999</v>
      </c>
      <c r="B109">
        <v>-0.197000009</v>
      </c>
      <c r="C109">
        <v>-0.3</v>
      </c>
      <c r="D109">
        <v>-0.3</v>
      </c>
      <c r="E109">
        <v>-0.03</v>
      </c>
      <c r="F109">
        <v>-0.03</v>
      </c>
      <c r="G109">
        <v>-0.03</v>
      </c>
      <c r="H109">
        <v>-4.9020833E-2</v>
      </c>
      <c r="I109">
        <v>-4.7919331000000003E-2</v>
      </c>
      <c r="J109">
        <v>7.9259588000000006E-2</v>
      </c>
      <c r="K109">
        <v>7.9259563000000005E-2</v>
      </c>
      <c r="L109">
        <v>7.9259568000000002E-2</v>
      </c>
      <c r="M109">
        <v>-4.9020833E-2</v>
      </c>
    </row>
    <row r="110" spans="1:13" x14ac:dyDescent="0.25">
      <c r="A110">
        <v>1.9099991569999999</v>
      </c>
      <c r="B110">
        <v>-1.0930000070000001</v>
      </c>
      <c r="C110">
        <v>-1.42</v>
      </c>
      <c r="D110">
        <v>-1.42</v>
      </c>
      <c r="E110">
        <v>-1.42</v>
      </c>
      <c r="F110">
        <v>-1.42</v>
      </c>
      <c r="G110">
        <v>-1.42</v>
      </c>
      <c r="H110">
        <v>-0.10889062300000001</v>
      </c>
      <c r="I110">
        <v>-0.10889062300000001</v>
      </c>
      <c r="J110">
        <v>-0.10889053899999999</v>
      </c>
      <c r="K110">
        <v>-0.10889053899999999</v>
      </c>
      <c r="L110">
        <v>-0.108890537</v>
      </c>
      <c r="M110">
        <v>-0.10889062300000001</v>
      </c>
    </row>
    <row r="111" spans="1:13" x14ac:dyDescent="0.25">
      <c r="A111">
        <v>0.93999924599999996</v>
      </c>
      <c r="B111">
        <v>-1.8870000140000001</v>
      </c>
      <c r="C111">
        <v>-1.54</v>
      </c>
      <c r="D111">
        <v>-1.54</v>
      </c>
      <c r="E111">
        <v>-1.54</v>
      </c>
      <c r="F111">
        <v>-1.54</v>
      </c>
      <c r="G111">
        <v>-1.54</v>
      </c>
      <c r="H111">
        <v>0.122744929</v>
      </c>
      <c r="I111">
        <v>0.122744929</v>
      </c>
      <c r="J111">
        <v>0.122744991</v>
      </c>
      <c r="K111">
        <v>0.122744992</v>
      </c>
      <c r="L111">
        <v>0.122744991</v>
      </c>
      <c r="M111">
        <v>0.122744929</v>
      </c>
    </row>
    <row r="112" spans="1:13" x14ac:dyDescent="0.25">
      <c r="A112">
        <v>9.4099985979999996</v>
      </c>
      <c r="B112">
        <v>5.3060000010000001</v>
      </c>
      <c r="C112">
        <v>6.97</v>
      </c>
      <c r="D112">
        <v>6.97</v>
      </c>
      <c r="E112">
        <v>6.97</v>
      </c>
      <c r="F112">
        <v>6.97</v>
      </c>
      <c r="G112">
        <v>6.97</v>
      </c>
      <c r="H112">
        <v>0.40542323800000002</v>
      </c>
      <c r="I112">
        <v>0.40542325099999998</v>
      </c>
      <c r="J112">
        <v>0.40545724300000002</v>
      </c>
      <c r="K112">
        <v>0.405457242</v>
      </c>
      <c r="L112">
        <v>0.405457242</v>
      </c>
      <c r="M112">
        <v>0.40542323800000002</v>
      </c>
    </row>
    <row r="113" spans="1:13" x14ac:dyDescent="0.25">
      <c r="A113">
        <v>7.299999863</v>
      </c>
      <c r="B113">
        <v>2.5639999969999998</v>
      </c>
      <c r="C113">
        <v>3.05</v>
      </c>
      <c r="D113">
        <v>3.05</v>
      </c>
      <c r="E113">
        <v>3.05</v>
      </c>
      <c r="F113">
        <v>3.05</v>
      </c>
      <c r="G113">
        <v>3.05</v>
      </c>
      <c r="H113">
        <v>0.10261825400000001</v>
      </c>
      <c r="I113">
        <v>0.10261825199999999</v>
      </c>
      <c r="J113">
        <v>0.102618231</v>
      </c>
      <c r="K113">
        <v>0.10261822399999999</v>
      </c>
      <c r="L113">
        <v>0.10261822800000001</v>
      </c>
      <c r="M113">
        <v>0.10261825400000001</v>
      </c>
    </row>
    <row r="114" spans="1:13" x14ac:dyDescent="0.25">
      <c r="A114">
        <v>1.9499428089999999</v>
      </c>
      <c r="B114">
        <v>-1.6829999879999999</v>
      </c>
      <c r="C114">
        <v>-3.76</v>
      </c>
      <c r="D114">
        <v>-3.76</v>
      </c>
      <c r="E114">
        <v>-3.76</v>
      </c>
      <c r="F114">
        <v>-3.76</v>
      </c>
      <c r="G114">
        <v>-3.76</v>
      </c>
      <c r="H114">
        <v>-0.57170268199999996</v>
      </c>
      <c r="I114">
        <v>-0.57170254700000001</v>
      </c>
      <c r="J114">
        <v>-0.57160137300000002</v>
      </c>
      <c r="K114">
        <v>-0.57149140200000004</v>
      </c>
      <c r="L114">
        <v>-0.57159971799999998</v>
      </c>
      <c r="M114">
        <v>-0.57170268199999996</v>
      </c>
    </row>
    <row r="115" spans="1:13" x14ac:dyDescent="0.25">
      <c r="A115">
        <v>5.4699875410000001</v>
      </c>
      <c r="B115">
        <v>3.043999994</v>
      </c>
      <c r="C115">
        <v>5.47</v>
      </c>
      <c r="D115">
        <v>5.47</v>
      </c>
      <c r="E115">
        <v>5.47</v>
      </c>
      <c r="F115">
        <v>5.47</v>
      </c>
      <c r="G115">
        <v>5.47</v>
      </c>
      <c r="H115">
        <v>1.0000049580000001</v>
      </c>
      <c r="I115">
        <v>1.0000049580000001</v>
      </c>
      <c r="J115">
        <v>1.000004997</v>
      </c>
      <c r="K115">
        <v>1.000004997</v>
      </c>
      <c r="L115">
        <v>1.0000049980000001</v>
      </c>
      <c r="M115">
        <v>1.0000049580000001</v>
      </c>
    </row>
    <row r="116" spans="1:13" x14ac:dyDescent="0.25">
      <c r="A116">
        <v>8.7599959639999998</v>
      </c>
      <c r="B116">
        <v>5.1740000039999998</v>
      </c>
      <c r="C116">
        <v>8.76</v>
      </c>
      <c r="D116">
        <v>8.76</v>
      </c>
      <c r="E116">
        <v>8.76</v>
      </c>
      <c r="F116">
        <v>8.76</v>
      </c>
      <c r="G116">
        <v>8.76</v>
      </c>
      <c r="H116">
        <v>1.000000555</v>
      </c>
      <c r="I116">
        <v>1.000000556</v>
      </c>
      <c r="J116">
        <v>1.00000059</v>
      </c>
      <c r="K116">
        <v>1.00000059</v>
      </c>
      <c r="L116">
        <v>1.000000591</v>
      </c>
      <c r="M116">
        <v>1.000000555</v>
      </c>
    </row>
    <row r="117" spans="1:13" x14ac:dyDescent="0.25">
      <c r="A117">
        <v>1.279991026</v>
      </c>
      <c r="B117">
        <v>0.10700001200000001</v>
      </c>
      <c r="C117">
        <v>1.23</v>
      </c>
      <c r="D117">
        <v>1.23</v>
      </c>
      <c r="E117">
        <v>1.23</v>
      </c>
      <c r="F117">
        <v>1.23</v>
      </c>
      <c r="G117">
        <v>1.23</v>
      </c>
      <c r="H117">
        <v>0.95737915399999995</v>
      </c>
      <c r="I117">
        <v>0.95737914599999996</v>
      </c>
      <c r="J117">
        <v>0.95737387299999999</v>
      </c>
      <c r="K117">
        <v>0.95737392399999999</v>
      </c>
      <c r="L117">
        <v>0.95737926100000004</v>
      </c>
      <c r="M117">
        <v>0.95737915399999995</v>
      </c>
    </row>
    <row r="118" spans="1:13" x14ac:dyDescent="0.25">
      <c r="A118">
        <v>-0.55000168100000002</v>
      </c>
      <c r="B118">
        <v>-3.7910000039999998</v>
      </c>
      <c r="C118">
        <v>-2.95</v>
      </c>
      <c r="D118">
        <v>-2.95</v>
      </c>
      <c r="E118">
        <v>-2.95</v>
      </c>
      <c r="F118">
        <v>-2.95</v>
      </c>
      <c r="G118">
        <v>-2.95</v>
      </c>
      <c r="H118">
        <v>0.25948789700000002</v>
      </c>
      <c r="I118">
        <v>0.25948789700000002</v>
      </c>
      <c r="J118">
        <v>0.25948788900000003</v>
      </c>
      <c r="K118">
        <v>0.25948789</v>
      </c>
      <c r="L118">
        <v>0.25948789</v>
      </c>
      <c r="M118">
        <v>0.25948789700000002</v>
      </c>
    </row>
    <row r="119" spans="1:13" x14ac:dyDescent="0.25">
      <c r="A119">
        <v>3.5499662270000001</v>
      </c>
      <c r="B119">
        <v>2.1999999990000001</v>
      </c>
      <c r="C119">
        <v>2.25</v>
      </c>
      <c r="D119">
        <v>2.25</v>
      </c>
      <c r="E119">
        <v>3.55</v>
      </c>
      <c r="F119">
        <v>3.55</v>
      </c>
      <c r="G119">
        <v>3.55</v>
      </c>
      <c r="H119">
        <v>3.7038526000000002E-2</v>
      </c>
      <c r="I119">
        <v>3.7038425999999999E-2</v>
      </c>
      <c r="J119">
        <v>1.000023611</v>
      </c>
      <c r="K119">
        <v>1.0000236899999999</v>
      </c>
      <c r="L119">
        <v>1.000023729</v>
      </c>
      <c r="M119">
        <v>3.7038526000000002E-2</v>
      </c>
    </row>
    <row r="120" spans="1:13" x14ac:dyDescent="0.25">
      <c r="A120">
        <v>5.8799960919999998</v>
      </c>
      <c r="B120">
        <v>3.6850000110000001</v>
      </c>
      <c r="C120">
        <v>4.34</v>
      </c>
      <c r="D120">
        <v>4.34</v>
      </c>
      <c r="E120">
        <v>4.34</v>
      </c>
      <c r="F120">
        <v>4.34</v>
      </c>
      <c r="G120">
        <v>4.34</v>
      </c>
      <c r="H120">
        <v>0.29840333899999999</v>
      </c>
      <c r="I120">
        <v>0.29840333699999999</v>
      </c>
      <c r="J120">
        <v>0.29840381100000002</v>
      </c>
      <c r="K120">
        <v>0.29840381599999999</v>
      </c>
      <c r="L120">
        <v>0.29840382199999999</v>
      </c>
      <c r="M120">
        <v>0.29840333899999999</v>
      </c>
    </row>
    <row r="121" spans="1:13" x14ac:dyDescent="0.25">
      <c r="A121">
        <v>-0.13000070699999999</v>
      </c>
      <c r="B121">
        <v>-1.9010000010000001</v>
      </c>
      <c r="C121">
        <v>-3.78</v>
      </c>
      <c r="D121">
        <v>-3.78</v>
      </c>
      <c r="E121">
        <v>-3.78</v>
      </c>
      <c r="F121">
        <v>-3.78</v>
      </c>
      <c r="G121">
        <v>-3.78</v>
      </c>
      <c r="H121">
        <v>-1.060771704</v>
      </c>
      <c r="I121">
        <v>-1.0607713050000001</v>
      </c>
      <c r="J121">
        <v>-1.0608975570000001</v>
      </c>
      <c r="K121">
        <v>-1.060897671</v>
      </c>
      <c r="L121">
        <v>-1.060897599</v>
      </c>
      <c r="M121">
        <v>-1.060771704</v>
      </c>
    </row>
    <row r="122" spans="1:13" x14ac:dyDescent="0.25">
      <c r="A122">
        <v>-2.801273465</v>
      </c>
      <c r="B122">
        <v>-3.6389999949999998</v>
      </c>
      <c r="C122">
        <v>-3.62</v>
      </c>
      <c r="D122">
        <v>-3.62</v>
      </c>
      <c r="E122">
        <v>-3.48</v>
      </c>
      <c r="F122">
        <v>-3.48</v>
      </c>
      <c r="G122">
        <v>-3.48</v>
      </c>
      <c r="H122">
        <v>2.1703138E-2</v>
      </c>
      <c r="I122">
        <v>2.3498331000000001E-2</v>
      </c>
      <c r="J122">
        <v>0.18731893799999999</v>
      </c>
      <c r="K122">
        <v>0.18439929799999999</v>
      </c>
      <c r="L122">
        <v>0.184055617</v>
      </c>
      <c r="M122">
        <v>2.1703138E-2</v>
      </c>
    </row>
    <row r="123" spans="1:13" x14ac:dyDescent="0.25">
      <c r="A123">
        <v>1.2442961560000001</v>
      </c>
      <c r="B123">
        <v>0.273999991</v>
      </c>
      <c r="C123">
        <v>0.66</v>
      </c>
      <c r="D123">
        <v>0.66</v>
      </c>
      <c r="E123">
        <v>0.78</v>
      </c>
      <c r="F123">
        <v>0.78</v>
      </c>
      <c r="G123">
        <v>0.78</v>
      </c>
      <c r="H123">
        <v>0.39781588699999998</v>
      </c>
      <c r="I123">
        <v>0.39781577400000001</v>
      </c>
      <c r="J123">
        <v>0.52149009400000002</v>
      </c>
      <c r="K123">
        <v>0.52149009000000002</v>
      </c>
      <c r="L123">
        <v>0.52149008699999999</v>
      </c>
      <c r="M123">
        <v>0.39781588699999998</v>
      </c>
    </row>
    <row r="124" spans="1:13" x14ac:dyDescent="0.25">
      <c r="A124">
        <v>9.1599935269999992</v>
      </c>
      <c r="B124">
        <v>0.60000001599999997</v>
      </c>
      <c r="C124">
        <v>0.2</v>
      </c>
      <c r="D124">
        <v>0.2</v>
      </c>
      <c r="E124">
        <v>0.2</v>
      </c>
      <c r="F124">
        <v>0.2</v>
      </c>
      <c r="G124">
        <v>0.2</v>
      </c>
      <c r="H124">
        <v>-4.6729056999999997E-2</v>
      </c>
      <c r="I124">
        <v>-4.6729056999999997E-2</v>
      </c>
      <c r="J124">
        <v>-4.6733496999999999E-2</v>
      </c>
      <c r="K124">
        <v>-4.6733495999999999E-2</v>
      </c>
      <c r="L124">
        <v>-4.6733492000000001E-2</v>
      </c>
      <c r="M124">
        <v>-4.6729056999999997E-2</v>
      </c>
    </row>
    <row r="125" spans="1:13" x14ac:dyDescent="0.25">
      <c r="A125">
        <v>6.2199990979999997</v>
      </c>
      <c r="B125">
        <v>2.0079999900000001</v>
      </c>
      <c r="C125">
        <v>0.08</v>
      </c>
      <c r="D125">
        <v>0.08</v>
      </c>
      <c r="E125">
        <v>0.08</v>
      </c>
      <c r="F125">
        <v>0.08</v>
      </c>
      <c r="G125">
        <v>0.08</v>
      </c>
      <c r="H125">
        <v>-0.45773950600000002</v>
      </c>
      <c r="I125">
        <v>-0.45773950600000002</v>
      </c>
      <c r="J125">
        <v>-0.45773956500000001</v>
      </c>
      <c r="K125">
        <v>-0.45773956500000001</v>
      </c>
      <c r="L125">
        <v>-0.45773956500000001</v>
      </c>
      <c r="M125">
        <v>-0.45773950600000002</v>
      </c>
    </row>
    <row r="126" spans="1:13" x14ac:dyDescent="0.25">
      <c r="A126">
        <v>3.2299957890000002</v>
      </c>
      <c r="B126">
        <v>0.69899999400000001</v>
      </c>
      <c r="C126">
        <v>3.23</v>
      </c>
      <c r="D126">
        <v>3.23</v>
      </c>
      <c r="E126">
        <v>3.23</v>
      </c>
      <c r="F126">
        <v>3.23</v>
      </c>
      <c r="G126">
        <v>3.23</v>
      </c>
      <c r="H126">
        <v>0.99997935400000004</v>
      </c>
      <c r="I126">
        <v>0.99997917400000003</v>
      </c>
      <c r="J126">
        <v>0.99999157299999997</v>
      </c>
      <c r="K126">
        <v>0.99999159400000004</v>
      </c>
      <c r="L126">
        <v>0.99999156899999997</v>
      </c>
      <c r="M126">
        <v>0.99997935400000004</v>
      </c>
    </row>
    <row r="127" spans="1:13" x14ac:dyDescent="0.25">
      <c r="A127">
        <v>0.139997963</v>
      </c>
      <c r="B127">
        <v>-1.9099999940000001</v>
      </c>
      <c r="C127">
        <v>-2.88</v>
      </c>
      <c r="D127">
        <v>-2.88</v>
      </c>
      <c r="E127">
        <v>-2.88</v>
      </c>
      <c r="F127">
        <v>-2.88</v>
      </c>
      <c r="G127">
        <v>-2.88</v>
      </c>
      <c r="H127">
        <v>-0.47316496400000002</v>
      </c>
      <c r="I127">
        <v>-0.473165051</v>
      </c>
      <c r="J127">
        <v>-0.47317113799999999</v>
      </c>
      <c r="K127">
        <v>-0.47317113799999999</v>
      </c>
      <c r="L127">
        <v>-0.47317113799999999</v>
      </c>
      <c r="M127">
        <v>-0.47316496400000002</v>
      </c>
    </row>
    <row r="128" spans="1:13" x14ac:dyDescent="0.25">
      <c r="A128">
        <v>6.8699996529999998</v>
      </c>
      <c r="B128">
        <v>2.7890000019999999</v>
      </c>
      <c r="C128">
        <v>6.87</v>
      </c>
      <c r="D128">
        <v>6.87</v>
      </c>
      <c r="E128">
        <v>3.08</v>
      </c>
      <c r="F128">
        <v>3.09</v>
      </c>
      <c r="G128">
        <v>3.09</v>
      </c>
      <c r="H128">
        <v>0.99923968500000004</v>
      </c>
      <c r="I128">
        <v>0.99903193599999995</v>
      </c>
      <c r="J128">
        <v>7.0742521000000003E-2</v>
      </c>
      <c r="K128">
        <v>7.3820077999999997E-2</v>
      </c>
      <c r="L128">
        <v>7.4928486000000002E-2</v>
      </c>
      <c r="M128">
        <v>0.99923968500000004</v>
      </c>
    </row>
    <row r="129" spans="1:13" x14ac:dyDescent="0.25">
      <c r="A129">
        <v>5.4399993819999999</v>
      </c>
      <c r="B129">
        <v>3.2789999939999999</v>
      </c>
      <c r="C129">
        <v>4.8499999999999996</v>
      </c>
      <c r="D129">
        <v>4.8499999999999996</v>
      </c>
      <c r="E129">
        <v>4.8499999999999996</v>
      </c>
      <c r="F129">
        <v>4.8499999999999996</v>
      </c>
      <c r="G129">
        <v>4.8499999999999996</v>
      </c>
      <c r="H129">
        <v>0.72695037500000004</v>
      </c>
      <c r="I129">
        <v>0.726950557</v>
      </c>
      <c r="J129">
        <v>0.72687323199999998</v>
      </c>
      <c r="K129">
        <v>0.72687794699999997</v>
      </c>
      <c r="L129">
        <v>0.72687844099999999</v>
      </c>
      <c r="M129">
        <v>0.72695037500000004</v>
      </c>
    </row>
    <row r="130" spans="1:13" x14ac:dyDescent="0.25">
      <c r="A130">
        <v>7.2199996869999996</v>
      </c>
      <c r="B130">
        <v>2.6889999769999999</v>
      </c>
      <c r="C130">
        <v>7.22</v>
      </c>
      <c r="D130">
        <v>7.22</v>
      </c>
      <c r="E130">
        <v>0.65</v>
      </c>
      <c r="F130">
        <v>0.65</v>
      </c>
      <c r="G130">
        <v>0.65</v>
      </c>
      <c r="H130">
        <v>0.99999970999999999</v>
      </c>
      <c r="I130">
        <v>0.99999970400000004</v>
      </c>
      <c r="J130">
        <v>-0.450009832</v>
      </c>
      <c r="K130">
        <v>-0.45000978600000002</v>
      </c>
      <c r="L130">
        <v>-0.45000985199999999</v>
      </c>
      <c r="M130">
        <v>0.99999970999999999</v>
      </c>
    </row>
    <row r="131" spans="1:13" x14ac:dyDescent="0.25">
      <c r="A131">
        <v>4.1099998290000004</v>
      </c>
      <c r="B131">
        <v>-0.644999985</v>
      </c>
      <c r="C131">
        <v>-2.4900000000000002</v>
      </c>
      <c r="D131">
        <v>-2.5</v>
      </c>
      <c r="E131">
        <v>-4.09</v>
      </c>
      <c r="F131">
        <v>-4.09</v>
      </c>
      <c r="G131">
        <v>-4.09</v>
      </c>
      <c r="H131">
        <v>-0.38806850999999998</v>
      </c>
      <c r="I131">
        <v>-0.39010328999999999</v>
      </c>
      <c r="J131">
        <v>-0.72449994100000004</v>
      </c>
      <c r="K131">
        <v>-0.72449993899999998</v>
      </c>
      <c r="L131">
        <v>-0.72449994100000004</v>
      </c>
      <c r="M131">
        <v>-0.38806850999999998</v>
      </c>
    </row>
    <row r="132" spans="1:13" x14ac:dyDescent="0.25">
      <c r="A132">
        <v>2.109999905</v>
      </c>
      <c r="B132">
        <v>0.52099999500000005</v>
      </c>
      <c r="C132">
        <v>2.11</v>
      </c>
      <c r="D132">
        <v>2.11</v>
      </c>
      <c r="E132">
        <v>2.11</v>
      </c>
      <c r="F132">
        <v>2.11</v>
      </c>
      <c r="G132">
        <v>2.11</v>
      </c>
      <c r="H132">
        <v>0.99999943300000005</v>
      </c>
      <c r="I132">
        <v>0.99999943400000002</v>
      </c>
      <c r="J132">
        <v>0.99999425200000003</v>
      </c>
      <c r="K132">
        <v>0.99999424800000003</v>
      </c>
      <c r="L132">
        <v>0.99999425200000003</v>
      </c>
      <c r="M132">
        <v>0.99999943300000005</v>
      </c>
    </row>
    <row r="133" spans="1:13" x14ac:dyDescent="0.25">
      <c r="A133">
        <v>-2.3300014349999998</v>
      </c>
      <c r="B133">
        <v>-4.4580000049999997</v>
      </c>
      <c r="C133">
        <v>-2.37</v>
      </c>
      <c r="D133">
        <v>-2.37</v>
      </c>
      <c r="E133">
        <v>-2.37</v>
      </c>
      <c r="F133">
        <v>-2.37</v>
      </c>
      <c r="G133">
        <v>-2.37</v>
      </c>
      <c r="H133">
        <v>0.98119741299999996</v>
      </c>
      <c r="I133">
        <v>0.98119741599999999</v>
      </c>
      <c r="J133">
        <v>0.981166231</v>
      </c>
      <c r="K133">
        <v>0.98116612599999997</v>
      </c>
      <c r="L133">
        <v>0.98116613500000005</v>
      </c>
      <c r="M133">
        <v>0.98119741299999996</v>
      </c>
    </row>
    <row r="134" spans="1:13" x14ac:dyDescent="0.25">
      <c r="A134">
        <v>-1.540001014</v>
      </c>
      <c r="B134">
        <v>-4.4900000059999998</v>
      </c>
      <c r="C134">
        <v>-1.54</v>
      </c>
      <c r="D134">
        <v>-1.54</v>
      </c>
      <c r="E134">
        <v>-1.54</v>
      </c>
      <c r="F134">
        <v>-1.54</v>
      </c>
      <c r="G134">
        <v>-1.54</v>
      </c>
      <c r="H134">
        <v>0.99993900700000005</v>
      </c>
      <c r="I134">
        <v>0.99993887299999995</v>
      </c>
      <c r="J134">
        <v>0.99993123399999995</v>
      </c>
      <c r="K134">
        <v>0.99993148899999995</v>
      </c>
      <c r="L134">
        <v>0.99993160299999995</v>
      </c>
      <c r="M134">
        <v>0.99993900700000005</v>
      </c>
    </row>
    <row r="135" spans="1:13" x14ac:dyDescent="0.25">
      <c r="A135">
        <v>-1.0600001699999999</v>
      </c>
      <c r="B135">
        <v>-6.1590000050000002</v>
      </c>
      <c r="C135">
        <v>-1.6</v>
      </c>
      <c r="D135">
        <v>-1.6</v>
      </c>
      <c r="E135">
        <v>-1.6</v>
      </c>
      <c r="F135">
        <v>-1.6</v>
      </c>
      <c r="G135">
        <v>-1.6</v>
      </c>
      <c r="H135">
        <v>0.89412178099999995</v>
      </c>
      <c r="I135">
        <v>0.89412111299999997</v>
      </c>
      <c r="J135">
        <v>0.89409580499999997</v>
      </c>
      <c r="K135">
        <v>0.89409580799999999</v>
      </c>
      <c r="L135">
        <v>0.89409580700000002</v>
      </c>
      <c r="M135">
        <v>0.89412178099999995</v>
      </c>
    </row>
    <row r="136" spans="1:13" x14ac:dyDescent="0.25">
      <c r="A136">
        <v>7.4099991569999997</v>
      </c>
      <c r="B136">
        <v>2.6329999970000002</v>
      </c>
      <c r="C136">
        <v>4.2699999999999996</v>
      </c>
      <c r="D136">
        <v>4.2699999999999996</v>
      </c>
      <c r="E136">
        <v>2.0499999999999998</v>
      </c>
      <c r="F136">
        <v>2.0499999999999998</v>
      </c>
      <c r="G136">
        <v>2.0499999999999998</v>
      </c>
      <c r="H136">
        <v>0.342683038</v>
      </c>
      <c r="I136">
        <v>0.34268305199999999</v>
      </c>
      <c r="J136">
        <v>-0.122042545</v>
      </c>
      <c r="K136">
        <v>-0.122041923</v>
      </c>
      <c r="L136">
        <v>-0.122042599</v>
      </c>
      <c r="M136">
        <v>0.342683038</v>
      </c>
    </row>
    <row r="137" spans="1:13" x14ac:dyDescent="0.25">
      <c r="A137">
        <v>2.9599999600000002</v>
      </c>
      <c r="B137">
        <v>-4.3599999990000002</v>
      </c>
      <c r="C137">
        <v>-3.71</v>
      </c>
      <c r="D137">
        <v>-3.71</v>
      </c>
      <c r="E137">
        <v>-3.71</v>
      </c>
      <c r="F137">
        <v>-3.71</v>
      </c>
      <c r="G137">
        <v>-3.71</v>
      </c>
      <c r="H137">
        <v>8.8798716E-2</v>
      </c>
      <c r="I137">
        <v>8.8798720999999997E-2</v>
      </c>
      <c r="J137">
        <v>8.8798071000000006E-2</v>
      </c>
      <c r="K137">
        <v>8.8798070000000007E-2</v>
      </c>
      <c r="L137">
        <v>8.8798071000000006E-2</v>
      </c>
      <c r="M137">
        <v>8.8798716E-2</v>
      </c>
    </row>
    <row r="138" spans="1:13" x14ac:dyDescent="0.25">
      <c r="A138">
        <v>15.429999840000001</v>
      </c>
      <c r="B138">
        <v>9.8220000019999993</v>
      </c>
      <c r="C138">
        <v>6.73</v>
      </c>
      <c r="D138">
        <v>6.73</v>
      </c>
      <c r="E138">
        <v>6.73</v>
      </c>
      <c r="F138">
        <v>6.73</v>
      </c>
      <c r="G138">
        <v>6.73</v>
      </c>
      <c r="H138">
        <v>-0.55135498100000002</v>
      </c>
      <c r="I138">
        <v>-0.55135498100000002</v>
      </c>
      <c r="J138">
        <v>-0.55135506000000001</v>
      </c>
      <c r="K138">
        <v>-0.55135506000000001</v>
      </c>
      <c r="L138">
        <v>-0.55135506000000001</v>
      </c>
      <c r="M138">
        <v>-0.55135498100000002</v>
      </c>
    </row>
    <row r="139" spans="1:13" x14ac:dyDescent="0.25">
      <c r="A139">
        <v>4.2799999379999996</v>
      </c>
      <c r="B139">
        <v>-0.96200000100000005</v>
      </c>
      <c r="C139">
        <v>4.28</v>
      </c>
      <c r="D139">
        <v>4.28</v>
      </c>
      <c r="E139">
        <v>4.28</v>
      </c>
      <c r="F139">
        <v>4.28</v>
      </c>
      <c r="G139">
        <v>4.28</v>
      </c>
      <c r="H139">
        <v>0.99994316500000002</v>
      </c>
      <c r="I139">
        <v>0.99994316900000002</v>
      </c>
      <c r="J139">
        <v>0.99999955799999996</v>
      </c>
      <c r="K139">
        <v>0.99999956000000001</v>
      </c>
      <c r="L139">
        <v>0.99999956099999998</v>
      </c>
      <c r="M139">
        <v>0.99994316500000002</v>
      </c>
    </row>
    <row r="140" spans="1:13" x14ac:dyDescent="0.25">
      <c r="A140">
        <v>10.339999929999999</v>
      </c>
      <c r="B140">
        <v>4.5070000090000004</v>
      </c>
      <c r="C140">
        <v>8.1</v>
      </c>
      <c r="D140">
        <v>8.1</v>
      </c>
      <c r="E140">
        <v>8.1</v>
      </c>
      <c r="F140">
        <v>8.1</v>
      </c>
      <c r="G140">
        <v>8.1</v>
      </c>
      <c r="H140">
        <v>0.61592362700000003</v>
      </c>
      <c r="I140">
        <v>0.61592366700000001</v>
      </c>
      <c r="J140">
        <v>0.61594119400000003</v>
      </c>
      <c r="K140">
        <v>0.61594130599999997</v>
      </c>
      <c r="L140">
        <v>0.61594161599999997</v>
      </c>
      <c r="M140">
        <v>0.61592362700000003</v>
      </c>
    </row>
    <row r="141" spans="1:13" x14ac:dyDescent="0.25">
      <c r="A141">
        <v>8.4599990869999999</v>
      </c>
      <c r="B141">
        <v>4.1859999810000001</v>
      </c>
      <c r="C141">
        <v>2.86</v>
      </c>
      <c r="D141">
        <v>2.86</v>
      </c>
      <c r="E141">
        <v>2.86</v>
      </c>
      <c r="F141">
        <v>2.86</v>
      </c>
      <c r="G141">
        <v>2.86</v>
      </c>
      <c r="H141">
        <v>-0.31024771299999998</v>
      </c>
      <c r="I141">
        <v>-0.31024771299999998</v>
      </c>
      <c r="J141">
        <v>-0.31024792600000001</v>
      </c>
      <c r="K141">
        <v>-0.31024792600000001</v>
      </c>
      <c r="L141">
        <v>-0.31024792600000001</v>
      </c>
      <c r="M141">
        <v>-0.31024771299999998</v>
      </c>
    </row>
    <row r="142" spans="1:13" x14ac:dyDescent="0.25">
      <c r="A142">
        <v>5.8499988759999999</v>
      </c>
      <c r="B142">
        <v>3.7769999919999999</v>
      </c>
      <c r="C142">
        <v>5.85</v>
      </c>
      <c r="D142">
        <v>5.85</v>
      </c>
      <c r="E142">
        <v>1.9</v>
      </c>
      <c r="F142">
        <v>1.9</v>
      </c>
      <c r="G142">
        <v>1.9</v>
      </c>
      <c r="H142">
        <v>0.99999881499999999</v>
      </c>
      <c r="I142">
        <v>0.99999894600000006</v>
      </c>
      <c r="J142">
        <v>-0.90545077600000001</v>
      </c>
      <c r="K142">
        <v>-0.90545078099999998</v>
      </c>
      <c r="L142">
        <v>-0.90545076300000005</v>
      </c>
      <c r="M142">
        <v>0.99999881499999999</v>
      </c>
    </row>
    <row r="143" spans="1:13" x14ac:dyDescent="0.25">
      <c r="A143">
        <v>5.6999988540000004</v>
      </c>
      <c r="B143">
        <v>3.7330000029999999</v>
      </c>
      <c r="C143">
        <v>5.7</v>
      </c>
      <c r="D143">
        <v>5.7</v>
      </c>
      <c r="E143">
        <v>5.7</v>
      </c>
      <c r="F143">
        <v>5.7</v>
      </c>
      <c r="G143">
        <v>5.7</v>
      </c>
      <c r="H143">
        <v>0.99996381300000003</v>
      </c>
      <c r="I143">
        <v>0.9999652</v>
      </c>
      <c r="J143">
        <v>0.99999753899999999</v>
      </c>
      <c r="K143">
        <v>0.99999044199999998</v>
      </c>
      <c r="L143">
        <v>0.99999748600000005</v>
      </c>
      <c r="M143">
        <v>0.99996381300000003</v>
      </c>
    </row>
    <row r="144" spans="1:13" x14ac:dyDescent="0.25">
      <c r="A144">
        <v>8.2899980309999997</v>
      </c>
      <c r="B144">
        <v>4.3670000160000004</v>
      </c>
      <c r="C144">
        <v>7.03</v>
      </c>
      <c r="D144">
        <v>7.03</v>
      </c>
      <c r="E144">
        <v>7.03</v>
      </c>
      <c r="F144">
        <v>7.03</v>
      </c>
      <c r="G144">
        <v>7.03</v>
      </c>
      <c r="H144">
        <v>0.67881715300000001</v>
      </c>
      <c r="I144">
        <v>0.67881715300000001</v>
      </c>
      <c r="J144">
        <v>0.67881720999999995</v>
      </c>
      <c r="K144">
        <v>0.67881720899999998</v>
      </c>
      <c r="L144">
        <v>0.67881720899999998</v>
      </c>
      <c r="M144">
        <v>0.67881715300000001</v>
      </c>
    </row>
    <row r="145" spans="1:13" x14ac:dyDescent="0.25">
      <c r="A145">
        <v>6.5099514100000002</v>
      </c>
      <c r="B145">
        <v>3.5579999930000001</v>
      </c>
      <c r="C145">
        <v>4.83</v>
      </c>
      <c r="D145">
        <v>4.83</v>
      </c>
      <c r="E145">
        <v>4.83</v>
      </c>
      <c r="F145">
        <v>4.83</v>
      </c>
      <c r="G145">
        <v>4.83</v>
      </c>
      <c r="H145">
        <v>0.43088338300000001</v>
      </c>
      <c r="I145">
        <v>0.43087868099999999</v>
      </c>
      <c r="J145">
        <v>0.43090308100000002</v>
      </c>
      <c r="K145">
        <v>0.430902332</v>
      </c>
      <c r="L145">
        <v>0.43090277599999999</v>
      </c>
      <c r="M145">
        <v>0.43088338300000001</v>
      </c>
    </row>
    <row r="146" spans="1:13" x14ac:dyDescent="0.25">
      <c r="A146">
        <v>11.10000001</v>
      </c>
      <c r="B146">
        <v>5.5970000090000003</v>
      </c>
      <c r="C146">
        <v>2.5499999999999998</v>
      </c>
      <c r="D146">
        <v>2.5499999999999998</v>
      </c>
      <c r="E146">
        <v>2.5499999999999998</v>
      </c>
      <c r="F146">
        <v>2.5499999999999998</v>
      </c>
      <c r="G146">
        <v>2.5499999999999998</v>
      </c>
      <c r="H146">
        <v>-0.55369774999999999</v>
      </c>
      <c r="I146">
        <v>-0.55369775099999996</v>
      </c>
      <c r="J146">
        <v>-0.55369765100000001</v>
      </c>
      <c r="K146">
        <v>-0.55369765199999998</v>
      </c>
      <c r="L146">
        <v>-0.55369765400000004</v>
      </c>
      <c r="M146">
        <v>-0.55369774999999999</v>
      </c>
    </row>
    <row r="147" spans="1:13" x14ac:dyDescent="0.25">
      <c r="A147">
        <v>7.0399994269999997</v>
      </c>
      <c r="B147">
        <v>2.9939999820000001</v>
      </c>
      <c r="C147">
        <v>3.01</v>
      </c>
      <c r="D147">
        <v>3.01</v>
      </c>
      <c r="E147">
        <v>3.01</v>
      </c>
      <c r="F147">
        <v>3.01</v>
      </c>
      <c r="G147">
        <v>3.01</v>
      </c>
      <c r="H147">
        <v>3.9517190000000002E-3</v>
      </c>
      <c r="I147">
        <v>3.9517199999999997E-3</v>
      </c>
      <c r="J147">
        <v>3.954506E-3</v>
      </c>
      <c r="K147">
        <v>3.9545070000000003E-3</v>
      </c>
      <c r="L147">
        <v>3.9545090000000001E-3</v>
      </c>
      <c r="M147">
        <v>3.9517190000000002E-3</v>
      </c>
    </row>
    <row r="148" spans="1:13" x14ac:dyDescent="0.25">
      <c r="A148">
        <v>10.399953379999999</v>
      </c>
      <c r="B148">
        <v>5.6889999969999998</v>
      </c>
      <c r="C148">
        <v>3.29</v>
      </c>
      <c r="D148">
        <v>3.29</v>
      </c>
      <c r="E148">
        <v>3.29</v>
      </c>
      <c r="F148">
        <v>3.29</v>
      </c>
      <c r="G148">
        <v>3.29</v>
      </c>
      <c r="H148">
        <v>-0.50922825699999996</v>
      </c>
      <c r="I148">
        <v>-0.50922825299999996</v>
      </c>
      <c r="J148">
        <v>-0.50923021499999999</v>
      </c>
      <c r="K148">
        <v>-0.50922829700000005</v>
      </c>
      <c r="L148">
        <v>-0.50922587399999997</v>
      </c>
      <c r="M148">
        <v>-0.50922825699999996</v>
      </c>
    </row>
    <row r="149" spans="1:13" x14ac:dyDescent="0.25">
      <c r="A149">
        <v>5.3499987869999996</v>
      </c>
      <c r="B149">
        <v>3.8519999989999998</v>
      </c>
      <c r="C149">
        <v>3.12</v>
      </c>
      <c r="D149">
        <v>3.12</v>
      </c>
      <c r="E149">
        <v>4.24</v>
      </c>
      <c r="F149">
        <v>4.24</v>
      </c>
      <c r="G149">
        <v>4.24</v>
      </c>
      <c r="H149">
        <v>-0.486874943</v>
      </c>
      <c r="I149">
        <v>-0.48851842400000001</v>
      </c>
      <c r="J149">
        <v>0.25901123199999998</v>
      </c>
      <c r="K149">
        <v>0.25901124599999997</v>
      </c>
      <c r="L149">
        <v>0.25901124399999997</v>
      </c>
      <c r="M149">
        <v>-0.486874943</v>
      </c>
    </row>
    <row r="150" spans="1:13" x14ac:dyDescent="0.25">
      <c r="A150">
        <v>5.6099991600000001</v>
      </c>
      <c r="B150">
        <v>3.8590000170000001</v>
      </c>
      <c r="C150">
        <v>-0.09</v>
      </c>
      <c r="D150">
        <v>-0.09</v>
      </c>
      <c r="E150">
        <v>-0.09</v>
      </c>
      <c r="F150">
        <v>-0.09</v>
      </c>
      <c r="G150">
        <v>-0.09</v>
      </c>
      <c r="H150">
        <v>-2.2551685250000002</v>
      </c>
      <c r="I150">
        <v>-2.2551687669999998</v>
      </c>
      <c r="J150">
        <v>-2.255176251</v>
      </c>
      <c r="K150">
        <v>-2.255176359</v>
      </c>
      <c r="L150">
        <v>-2.255176353</v>
      </c>
      <c r="M150">
        <v>-2.2551685250000002</v>
      </c>
    </row>
    <row r="151" spans="1:13" x14ac:dyDescent="0.25">
      <c r="A151">
        <v>10.069999879999999</v>
      </c>
      <c r="B151">
        <v>3.6439999909999998</v>
      </c>
      <c r="C151">
        <v>4.8600000000000003</v>
      </c>
      <c r="D151">
        <v>4.8600000000000003</v>
      </c>
      <c r="E151">
        <v>4.8600000000000003</v>
      </c>
      <c r="F151">
        <v>4.8600000000000003</v>
      </c>
      <c r="G151">
        <v>4.8600000000000003</v>
      </c>
      <c r="H151">
        <v>0.189231228</v>
      </c>
      <c r="I151">
        <v>0.189231228</v>
      </c>
      <c r="J151">
        <v>0.18923124199999999</v>
      </c>
      <c r="K151">
        <v>0.18923124199999999</v>
      </c>
      <c r="L151">
        <v>0.18923124199999999</v>
      </c>
      <c r="M151">
        <v>0.189231228</v>
      </c>
    </row>
    <row r="152" spans="1:13" x14ac:dyDescent="0.25">
      <c r="A152">
        <v>4.5099949639999997</v>
      </c>
      <c r="B152">
        <v>2.0070000010000002</v>
      </c>
      <c r="C152">
        <v>1.4</v>
      </c>
      <c r="D152">
        <v>1.44</v>
      </c>
      <c r="E152">
        <v>1.37</v>
      </c>
      <c r="F152">
        <v>1.37</v>
      </c>
      <c r="G152">
        <v>1.37</v>
      </c>
      <c r="H152">
        <v>-0.24363146699999999</v>
      </c>
      <c r="I152">
        <v>-0.22723685199999999</v>
      </c>
      <c r="J152">
        <v>-0.25449201900000001</v>
      </c>
      <c r="K152">
        <v>-0.25449209499999997</v>
      </c>
      <c r="L152">
        <v>-0.25449196699999999</v>
      </c>
      <c r="M152">
        <v>-0.24363146699999999</v>
      </c>
    </row>
    <row r="153" spans="1:13" x14ac:dyDescent="0.25">
      <c r="A153">
        <v>11.05999995</v>
      </c>
      <c r="B153">
        <v>4.0000000040000003</v>
      </c>
      <c r="C153">
        <v>11.06</v>
      </c>
      <c r="D153">
        <v>11.06</v>
      </c>
      <c r="E153">
        <v>11.06</v>
      </c>
      <c r="F153">
        <v>11.06</v>
      </c>
      <c r="G153">
        <v>11.06</v>
      </c>
      <c r="H153">
        <v>0.999999678</v>
      </c>
      <c r="I153">
        <v>0.99999967999999995</v>
      </c>
      <c r="J153">
        <v>0.99999883300000003</v>
      </c>
      <c r="K153">
        <v>0.999998834</v>
      </c>
      <c r="L153">
        <v>0.99999882200000001</v>
      </c>
      <c r="M153">
        <v>0.999999678</v>
      </c>
    </row>
    <row r="154" spans="1:13" x14ac:dyDescent="0.25">
      <c r="A154">
        <v>2.9999962029999998</v>
      </c>
      <c r="B154">
        <v>-8.4000001000000005E-2</v>
      </c>
      <c r="C154">
        <v>-2.46</v>
      </c>
      <c r="D154">
        <v>-2.46</v>
      </c>
      <c r="E154">
        <v>0.99</v>
      </c>
      <c r="F154">
        <v>0.99</v>
      </c>
      <c r="G154">
        <v>0.99</v>
      </c>
      <c r="H154">
        <v>-0.77042765000000002</v>
      </c>
      <c r="I154">
        <v>-0.77042765199999996</v>
      </c>
      <c r="J154">
        <v>0.34812557300000002</v>
      </c>
      <c r="K154">
        <v>0.348125346</v>
      </c>
      <c r="L154">
        <v>0.348114531</v>
      </c>
      <c r="M154">
        <v>-0.77042765000000002</v>
      </c>
    </row>
    <row r="155" spans="1:13" x14ac:dyDescent="0.25">
      <c r="A155">
        <v>6.2699999440000003</v>
      </c>
      <c r="B155">
        <v>0.70199999400000002</v>
      </c>
      <c r="C155">
        <v>6.27</v>
      </c>
      <c r="D155">
        <v>6.27</v>
      </c>
      <c r="E155">
        <v>6.27</v>
      </c>
      <c r="F155">
        <v>6.27</v>
      </c>
      <c r="G155">
        <v>6.27</v>
      </c>
      <c r="H155">
        <v>0.99999959199999999</v>
      </c>
      <c r="I155">
        <v>0.99999959100000002</v>
      </c>
      <c r="J155">
        <v>0.99999947700000003</v>
      </c>
      <c r="K155">
        <v>0.99999947700000003</v>
      </c>
      <c r="L155">
        <v>0.999999478</v>
      </c>
      <c r="M155">
        <v>0.99999959199999999</v>
      </c>
    </row>
    <row r="156" spans="1:13" x14ac:dyDescent="0.25">
      <c r="A156">
        <v>5.1699997949999998</v>
      </c>
      <c r="B156">
        <v>3.3819999959999998</v>
      </c>
      <c r="C156">
        <v>3.79</v>
      </c>
      <c r="D156">
        <v>3.79</v>
      </c>
      <c r="E156">
        <v>3.79</v>
      </c>
      <c r="F156">
        <v>3.79</v>
      </c>
      <c r="G156">
        <v>3.79</v>
      </c>
      <c r="H156">
        <v>0.22818782800000001</v>
      </c>
      <c r="I156">
        <v>0.22818782900000001</v>
      </c>
      <c r="J156">
        <v>0.22818208500000001</v>
      </c>
      <c r="K156">
        <v>0.22818208300000001</v>
      </c>
      <c r="L156">
        <v>0.22818208700000001</v>
      </c>
      <c r="M156">
        <v>0.22818782800000001</v>
      </c>
    </row>
    <row r="157" spans="1:13" x14ac:dyDescent="0.25">
      <c r="A157">
        <v>1.789953388</v>
      </c>
      <c r="B157">
        <v>-0.99900001000000005</v>
      </c>
      <c r="C157">
        <v>-3.38</v>
      </c>
      <c r="D157">
        <v>-3.38</v>
      </c>
      <c r="E157">
        <v>-3.38</v>
      </c>
      <c r="F157">
        <v>-3.38</v>
      </c>
      <c r="G157">
        <v>-3.38</v>
      </c>
      <c r="H157">
        <v>-0.85370936399999997</v>
      </c>
      <c r="I157">
        <v>-0.85370938200000002</v>
      </c>
      <c r="J157">
        <v>-0.85372044700000005</v>
      </c>
      <c r="K157">
        <v>-0.85372046700000004</v>
      </c>
      <c r="L157">
        <v>-0.85372048</v>
      </c>
      <c r="M157">
        <v>-0.85370936399999997</v>
      </c>
    </row>
    <row r="158" spans="1:13" x14ac:dyDescent="0.25">
      <c r="A158">
        <v>-2.0600127590000001</v>
      </c>
      <c r="B158">
        <v>-4.964000006</v>
      </c>
      <c r="C158">
        <v>-8.0500000000000007</v>
      </c>
      <c r="D158">
        <v>-8.0500000000000007</v>
      </c>
      <c r="E158">
        <v>-8.0500000000000007</v>
      </c>
      <c r="F158">
        <v>-8.0500000000000007</v>
      </c>
      <c r="G158">
        <v>-8.0500000000000007</v>
      </c>
      <c r="H158">
        <v>-1.062667104</v>
      </c>
      <c r="I158">
        <v>-1.062666621</v>
      </c>
      <c r="J158">
        <v>-1.0625627740000001</v>
      </c>
      <c r="K158">
        <v>-1.062567834</v>
      </c>
      <c r="L158">
        <v>-1.062568161</v>
      </c>
      <c r="M158">
        <v>-1.062667104</v>
      </c>
    </row>
    <row r="159" spans="1:13" x14ac:dyDescent="0.25">
      <c r="A159">
        <v>7.1899973819999996</v>
      </c>
      <c r="B159">
        <v>3.2519999980000001</v>
      </c>
      <c r="C159">
        <v>5.48</v>
      </c>
      <c r="D159">
        <v>5.48</v>
      </c>
      <c r="E159">
        <v>5.48</v>
      </c>
      <c r="F159">
        <v>5.48</v>
      </c>
      <c r="G159">
        <v>5.48</v>
      </c>
      <c r="H159">
        <v>0.56576913399999995</v>
      </c>
      <c r="I159">
        <v>0.56576913600000001</v>
      </c>
      <c r="J159">
        <v>0.56576944900000004</v>
      </c>
      <c r="K159">
        <v>0.56576943800000001</v>
      </c>
      <c r="L159">
        <v>0.56576945199999995</v>
      </c>
      <c r="M159">
        <v>0.56576913399999995</v>
      </c>
    </row>
    <row r="160" spans="1:13" x14ac:dyDescent="0.25">
      <c r="A160">
        <v>5.809997729</v>
      </c>
      <c r="B160">
        <v>1.7169999949999999</v>
      </c>
      <c r="C160">
        <v>4.8</v>
      </c>
      <c r="D160">
        <v>4.8</v>
      </c>
      <c r="E160">
        <v>4.8</v>
      </c>
      <c r="F160">
        <v>4.8</v>
      </c>
      <c r="G160">
        <v>4.8</v>
      </c>
      <c r="H160">
        <v>0.75323778500000005</v>
      </c>
      <c r="I160">
        <v>0.75323778399999997</v>
      </c>
      <c r="J160">
        <v>0.75322084</v>
      </c>
      <c r="K160">
        <v>0.75322085699999997</v>
      </c>
      <c r="L160">
        <v>0.75322086700000002</v>
      </c>
      <c r="M160">
        <v>0.75323778500000005</v>
      </c>
    </row>
    <row r="161" spans="1:13" x14ac:dyDescent="0.25">
      <c r="A161">
        <v>5.6799972490000004</v>
      </c>
      <c r="B161">
        <v>2.4940000040000001</v>
      </c>
      <c r="C161">
        <v>4.1900000000000004</v>
      </c>
      <c r="D161">
        <v>4.1900000000000004</v>
      </c>
      <c r="E161">
        <v>1.98</v>
      </c>
      <c r="F161">
        <v>1.98</v>
      </c>
      <c r="G161">
        <v>1.98</v>
      </c>
      <c r="H161">
        <v>0.53232473300000005</v>
      </c>
      <c r="I161">
        <v>0.53232468399999999</v>
      </c>
      <c r="J161">
        <v>-0.161328576</v>
      </c>
      <c r="K161">
        <v>-0.16132712799999999</v>
      </c>
      <c r="L161">
        <v>-0.161328215</v>
      </c>
      <c r="M161">
        <v>0.53232473300000005</v>
      </c>
    </row>
    <row r="162" spans="1:13" x14ac:dyDescent="0.25">
      <c r="A162">
        <v>-1.6300004400000001</v>
      </c>
      <c r="B162">
        <v>-4.1710000049999998</v>
      </c>
      <c r="C162">
        <v>-4.6500000000000004</v>
      </c>
      <c r="D162">
        <v>-4.6500000000000004</v>
      </c>
      <c r="E162">
        <v>-4.71</v>
      </c>
      <c r="F162">
        <v>-4.71</v>
      </c>
      <c r="G162">
        <v>-4.71</v>
      </c>
      <c r="H162">
        <v>-0.18850850699999999</v>
      </c>
      <c r="I162">
        <v>-0.18850850699999999</v>
      </c>
      <c r="J162">
        <v>-0.212119697</v>
      </c>
      <c r="K162">
        <v>-0.21211975199999999</v>
      </c>
      <c r="L162">
        <v>-0.21211978400000001</v>
      </c>
      <c r="M162">
        <v>-0.18850850699999999</v>
      </c>
    </row>
    <row r="163" spans="1:13" x14ac:dyDescent="0.25">
      <c r="A163">
        <v>5.8899998460000003</v>
      </c>
      <c r="B163">
        <v>1.117999999</v>
      </c>
      <c r="C163">
        <v>1.2</v>
      </c>
      <c r="D163">
        <v>1.2</v>
      </c>
      <c r="E163">
        <v>1.2</v>
      </c>
      <c r="F163">
        <v>1.2</v>
      </c>
      <c r="G163">
        <v>1.2</v>
      </c>
      <c r="H163">
        <v>1.7183865999999999E-2</v>
      </c>
      <c r="I163">
        <v>1.7183866999999999E-2</v>
      </c>
      <c r="J163">
        <v>1.7186646E-2</v>
      </c>
      <c r="K163">
        <v>1.7186653E-2</v>
      </c>
      <c r="L163">
        <v>1.7186660999999999E-2</v>
      </c>
      <c r="M163">
        <v>1.7183865999999999E-2</v>
      </c>
    </row>
    <row r="164" spans="1:13" x14ac:dyDescent="0.25">
      <c r="A164">
        <v>1.9399992660000001</v>
      </c>
      <c r="B164">
        <v>-1.948</v>
      </c>
      <c r="C164">
        <v>1.94</v>
      </c>
      <c r="D164">
        <v>1.94</v>
      </c>
      <c r="E164">
        <v>1.94</v>
      </c>
      <c r="F164">
        <v>1.94</v>
      </c>
      <c r="G164">
        <v>1.94</v>
      </c>
      <c r="H164">
        <v>0.99988402300000001</v>
      </c>
      <c r="I164">
        <v>0.99988396300000004</v>
      </c>
      <c r="J164">
        <v>0.99997435800000001</v>
      </c>
      <c r="K164">
        <v>0.99997430200000004</v>
      </c>
      <c r="L164">
        <v>0.99997435400000001</v>
      </c>
      <c r="M164">
        <v>0.99988402300000001</v>
      </c>
    </row>
    <row r="165" spans="1:13" x14ac:dyDescent="0.25">
      <c r="A165">
        <v>1.6099738770000001</v>
      </c>
      <c r="B165">
        <v>-1.5360000039999999</v>
      </c>
      <c r="C165">
        <v>1.61</v>
      </c>
      <c r="D165">
        <v>1.61</v>
      </c>
      <c r="E165">
        <v>1.61</v>
      </c>
      <c r="F165">
        <v>1.61</v>
      </c>
      <c r="G165">
        <v>1.61</v>
      </c>
      <c r="H165">
        <v>0.99998429499999997</v>
      </c>
      <c r="I165">
        <v>0.99998430100000002</v>
      </c>
      <c r="J165">
        <v>0.99998220599999998</v>
      </c>
      <c r="K165">
        <v>0.99998229299999997</v>
      </c>
      <c r="L165">
        <v>0.99998231699999995</v>
      </c>
      <c r="M165">
        <v>0.99998429499999997</v>
      </c>
    </row>
    <row r="166" spans="1:13" x14ac:dyDescent="0.25">
      <c r="A166">
        <v>12.009983419999999</v>
      </c>
      <c r="B166">
        <v>3.37999998</v>
      </c>
      <c r="C166">
        <v>1.74</v>
      </c>
      <c r="D166">
        <v>1.74</v>
      </c>
      <c r="E166">
        <v>1.74</v>
      </c>
      <c r="F166">
        <v>1.74</v>
      </c>
      <c r="G166">
        <v>1.74</v>
      </c>
      <c r="H166">
        <v>-0.190131827</v>
      </c>
      <c r="I166">
        <v>-0.19005987199999999</v>
      </c>
      <c r="J166">
        <v>-0.19003510400000001</v>
      </c>
      <c r="K166">
        <v>-0.19003510400000001</v>
      </c>
      <c r="L166">
        <v>-0.19003510500000001</v>
      </c>
      <c r="M166">
        <v>-0.190131827</v>
      </c>
    </row>
    <row r="167" spans="1:13" x14ac:dyDescent="0.25">
      <c r="A167">
        <v>4.6099989649999999</v>
      </c>
      <c r="B167">
        <v>2.2419999779999999</v>
      </c>
      <c r="C167">
        <v>4.5199999999999996</v>
      </c>
      <c r="D167">
        <v>4.5199999999999996</v>
      </c>
      <c r="E167">
        <v>2.99</v>
      </c>
      <c r="F167">
        <v>2.99</v>
      </c>
      <c r="G167">
        <v>2.99</v>
      </c>
      <c r="H167">
        <v>0.96199349099999998</v>
      </c>
      <c r="I167">
        <v>0.96199347999999996</v>
      </c>
      <c r="J167">
        <v>0.31588147300000002</v>
      </c>
      <c r="K167">
        <v>0.31588149300000001</v>
      </c>
      <c r="L167">
        <v>0.31588157500000003</v>
      </c>
      <c r="M167">
        <v>0.96199349099999998</v>
      </c>
    </row>
    <row r="168" spans="1:13" x14ac:dyDescent="0.25">
      <c r="A168">
        <v>0.80999986400000001</v>
      </c>
      <c r="B168">
        <v>-1.9920000040000001</v>
      </c>
      <c r="C168">
        <v>-6.28</v>
      </c>
      <c r="D168">
        <v>-6.28</v>
      </c>
      <c r="E168">
        <v>-6.28</v>
      </c>
      <c r="F168">
        <v>-6.28</v>
      </c>
      <c r="G168">
        <v>-6.28</v>
      </c>
      <c r="H168">
        <v>-1.5303337450000001</v>
      </c>
      <c r="I168">
        <v>-1.530333749</v>
      </c>
      <c r="J168">
        <v>-1.5303330369999999</v>
      </c>
      <c r="K168">
        <v>-1.5303330230000001</v>
      </c>
      <c r="L168">
        <v>-1.530333036</v>
      </c>
      <c r="M168">
        <v>-1.5303337450000001</v>
      </c>
    </row>
    <row r="169" spans="1:13" x14ac:dyDescent="0.25">
      <c r="A169">
        <v>23.66999693</v>
      </c>
      <c r="B169">
        <v>5.724000008</v>
      </c>
      <c r="C169">
        <v>1.92</v>
      </c>
      <c r="D169">
        <v>1.92</v>
      </c>
      <c r="E169">
        <v>1.92</v>
      </c>
      <c r="F169">
        <v>1.92</v>
      </c>
      <c r="G169">
        <v>1.92</v>
      </c>
      <c r="H169">
        <v>-0.211969197</v>
      </c>
      <c r="I169">
        <v>-0.211969196</v>
      </c>
      <c r="J169">
        <v>-0.21196920499999999</v>
      </c>
      <c r="K169">
        <v>-0.21196920599999999</v>
      </c>
      <c r="L169">
        <v>-0.21196920599999999</v>
      </c>
      <c r="M169">
        <v>-0.211969197</v>
      </c>
    </row>
    <row r="170" spans="1:13" x14ac:dyDescent="0.25">
      <c r="A170">
        <v>-1.520000172</v>
      </c>
      <c r="B170">
        <v>-5.9300000089999996</v>
      </c>
      <c r="C170">
        <v>-6.61</v>
      </c>
      <c r="D170">
        <v>-6.61</v>
      </c>
      <c r="E170">
        <v>-8.5500000000000007</v>
      </c>
      <c r="F170">
        <v>-8.5500000000000007</v>
      </c>
      <c r="G170">
        <v>-8.5500000000000007</v>
      </c>
      <c r="H170">
        <v>-0.154195</v>
      </c>
      <c r="I170">
        <v>-0.154195001</v>
      </c>
      <c r="J170">
        <v>-0.59406056500000004</v>
      </c>
      <c r="K170">
        <v>-0.59406043200000003</v>
      </c>
      <c r="L170">
        <v>-0.59406036200000001</v>
      </c>
      <c r="M170">
        <v>-0.154195</v>
      </c>
    </row>
    <row r="171" spans="1:13" x14ac:dyDescent="0.25">
      <c r="A171">
        <v>3.3100000020000002</v>
      </c>
      <c r="B171">
        <v>-2.5169999870000002</v>
      </c>
      <c r="C171">
        <v>3.31</v>
      </c>
      <c r="D171">
        <v>3.31</v>
      </c>
      <c r="E171">
        <v>3.31</v>
      </c>
      <c r="F171">
        <v>3.31</v>
      </c>
      <c r="G171">
        <v>3.31</v>
      </c>
      <c r="H171">
        <v>0.99995261999999996</v>
      </c>
      <c r="I171">
        <v>0.99995262900000004</v>
      </c>
      <c r="J171">
        <v>0.99999958200000005</v>
      </c>
      <c r="K171">
        <v>0.99999958300000003</v>
      </c>
      <c r="L171">
        <v>0.99999958300000003</v>
      </c>
      <c r="M171">
        <v>0.99995261999999996</v>
      </c>
    </row>
    <row r="172" spans="1:13" x14ac:dyDescent="0.25">
      <c r="A172">
        <v>6.6799996369999999</v>
      </c>
      <c r="B172">
        <v>4.592999979</v>
      </c>
      <c r="C172">
        <v>5.97</v>
      </c>
      <c r="D172">
        <v>5.97</v>
      </c>
      <c r="E172">
        <v>5.97</v>
      </c>
      <c r="F172">
        <v>5.97</v>
      </c>
      <c r="G172">
        <v>5.97</v>
      </c>
      <c r="H172">
        <v>0.65979861900000003</v>
      </c>
      <c r="I172">
        <v>0.65979861900000003</v>
      </c>
      <c r="J172">
        <v>0.65979857200000003</v>
      </c>
      <c r="K172">
        <v>0.65979857099999994</v>
      </c>
      <c r="L172">
        <v>0.65979857099999994</v>
      </c>
      <c r="M172">
        <v>0.65979861900000003</v>
      </c>
    </row>
    <row r="173" spans="1:13" x14ac:dyDescent="0.25">
      <c r="A173">
        <v>6.0399128590000002</v>
      </c>
      <c r="B173">
        <v>4.0639999900000001</v>
      </c>
      <c r="C173">
        <v>3.61</v>
      </c>
      <c r="D173">
        <v>3.61</v>
      </c>
      <c r="E173">
        <v>3.61</v>
      </c>
      <c r="F173">
        <v>3.61</v>
      </c>
      <c r="G173">
        <v>3.61</v>
      </c>
      <c r="H173">
        <v>-0.229764464</v>
      </c>
      <c r="I173">
        <v>-0.229764421</v>
      </c>
      <c r="J173">
        <v>-0.22976654499999999</v>
      </c>
      <c r="K173">
        <v>-0.22976654399999999</v>
      </c>
      <c r="L173">
        <v>-0.22976713500000001</v>
      </c>
      <c r="M173">
        <v>-0.229764464</v>
      </c>
    </row>
    <row r="174" spans="1:13" x14ac:dyDescent="0.25">
      <c r="A174">
        <v>10.879995750000001</v>
      </c>
      <c r="B174">
        <v>7.5139999929999997</v>
      </c>
      <c r="C174">
        <v>5.71</v>
      </c>
      <c r="D174">
        <v>5.71</v>
      </c>
      <c r="E174">
        <v>5.71</v>
      </c>
      <c r="F174">
        <v>5.71</v>
      </c>
      <c r="G174">
        <v>5.71</v>
      </c>
      <c r="H174">
        <v>-0.53594800099999995</v>
      </c>
      <c r="I174">
        <v>-0.53594800200000003</v>
      </c>
      <c r="J174">
        <v>-0.53594799599999998</v>
      </c>
      <c r="K174">
        <v>-0.53594796899999997</v>
      </c>
      <c r="L174">
        <v>-0.535947905</v>
      </c>
      <c r="M174">
        <v>-0.53594800099999995</v>
      </c>
    </row>
    <row r="175" spans="1:13" x14ac:dyDescent="0.25">
      <c r="A175">
        <v>7.6999577329999997</v>
      </c>
      <c r="B175">
        <v>6.0610000060000004</v>
      </c>
      <c r="C175">
        <v>5.96</v>
      </c>
      <c r="D175">
        <v>5.96</v>
      </c>
      <c r="E175">
        <v>7.18</v>
      </c>
      <c r="F175">
        <v>7.18</v>
      </c>
      <c r="G175">
        <v>7.18</v>
      </c>
      <c r="H175">
        <v>-6.0675771000000003E-2</v>
      </c>
      <c r="I175">
        <v>-6.1363305999999999E-2</v>
      </c>
      <c r="J175">
        <v>0.68275045700000003</v>
      </c>
      <c r="K175">
        <v>0.68275046100000003</v>
      </c>
      <c r="L175">
        <v>0.68248963500000004</v>
      </c>
      <c r="M175">
        <v>-6.0675771000000003E-2</v>
      </c>
    </row>
    <row r="176" spans="1:13" x14ac:dyDescent="0.25">
      <c r="A176">
        <v>8.7699984489999991</v>
      </c>
      <c r="B176">
        <v>5.0119999919999998</v>
      </c>
      <c r="C176">
        <v>2.56</v>
      </c>
      <c r="D176">
        <v>2.56</v>
      </c>
      <c r="E176">
        <v>6.5</v>
      </c>
      <c r="F176">
        <v>6.5</v>
      </c>
      <c r="G176">
        <v>6.5</v>
      </c>
      <c r="H176">
        <v>-0.652474836</v>
      </c>
      <c r="I176">
        <v>-0.652474836</v>
      </c>
      <c r="J176">
        <v>0.39595534999999998</v>
      </c>
      <c r="K176">
        <v>0.39595534999999998</v>
      </c>
      <c r="L176">
        <v>0.39595534999999998</v>
      </c>
      <c r="M176">
        <v>-0.652474836</v>
      </c>
    </row>
    <row r="177" spans="1:13" x14ac:dyDescent="0.25">
      <c r="A177">
        <v>4.3299970810000001</v>
      </c>
      <c r="B177">
        <v>1.2039999939999999</v>
      </c>
      <c r="C177">
        <v>-2.61</v>
      </c>
      <c r="D177">
        <v>-2.63</v>
      </c>
      <c r="E177">
        <v>-2.72</v>
      </c>
      <c r="F177">
        <v>-2.72</v>
      </c>
      <c r="G177">
        <v>-2.72</v>
      </c>
      <c r="H177">
        <v>-1.2214039560000001</v>
      </c>
      <c r="I177">
        <v>-1.2279173050000001</v>
      </c>
      <c r="J177">
        <v>-1.2552792310000001</v>
      </c>
      <c r="K177">
        <v>-1.2552792310000001</v>
      </c>
      <c r="L177">
        <v>-1.2552792319999999</v>
      </c>
      <c r="M177">
        <v>-1.2214039560000001</v>
      </c>
    </row>
    <row r="178" spans="1:13" x14ac:dyDescent="0.25">
      <c r="A178">
        <v>6.7499438119999997</v>
      </c>
      <c r="B178">
        <v>3.4430000089999999</v>
      </c>
      <c r="C178">
        <v>6.75</v>
      </c>
      <c r="D178">
        <v>6.75</v>
      </c>
      <c r="E178">
        <v>6.75</v>
      </c>
      <c r="F178">
        <v>6.75</v>
      </c>
      <c r="G178">
        <v>6.75</v>
      </c>
      <c r="H178">
        <v>1.000016177</v>
      </c>
      <c r="I178">
        <v>1.0000161780000001</v>
      </c>
      <c r="J178">
        <v>1.0000162020000001</v>
      </c>
      <c r="K178">
        <v>1.0000162029999999</v>
      </c>
      <c r="L178">
        <v>1.000016204</v>
      </c>
      <c r="M178">
        <v>1.000016177</v>
      </c>
    </row>
    <row r="179" spans="1:13" x14ac:dyDescent="0.25">
      <c r="A179">
        <v>-2.3400002309999999</v>
      </c>
      <c r="B179">
        <v>-4.1670000009999999</v>
      </c>
      <c r="C179">
        <v>-5.37</v>
      </c>
      <c r="D179">
        <v>-5.37</v>
      </c>
      <c r="E179">
        <v>-5.37</v>
      </c>
      <c r="F179">
        <v>-5.37</v>
      </c>
      <c r="G179">
        <v>-5.37</v>
      </c>
      <c r="H179">
        <v>-0.65845481400000005</v>
      </c>
      <c r="I179">
        <v>-0.65845482</v>
      </c>
      <c r="J179">
        <v>-0.65844975100000003</v>
      </c>
      <c r="K179">
        <v>-0.658450702</v>
      </c>
      <c r="L179">
        <v>-0.65842678499999996</v>
      </c>
      <c r="M179">
        <v>-0.65845481400000005</v>
      </c>
    </row>
    <row r="180" spans="1:13" x14ac:dyDescent="0.25">
      <c r="A180">
        <v>4.8399990339999999</v>
      </c>
      <c r="B180">
        <v>1.4189999929999999</v>
      </c>
      <c r="C180">
        <v>1.79</v>
      </c>
      <c r="D180">
        <v>1.8</v>
      </c>
      <c r="E180">
        <v>1.8</v>
      </c>
      <c r="F180">
        <v>1.8</v>
      </c>
      <c r="G180">
        <v>1.8</v>
      </c>
      <c r="H180">
        <v>0.10744218899999999</v>
      </c>
      <c r="I180">
        <v>0.111348566</v>
      </c>
      <c r="J180">
        <v>0.111370041</v>
      </c>
      <c r="K180">
        <v>0.11137013</v>
      </c>
      <c r="L180">
        <v>0.11137019200000001</v>
      </c>
      <c r="M180">
        <v>0.10744218899999999</v>
      </c>
    </row>
    <row r="181" spans="1:13" x14ac:dyDescent="0.25">
      <c r="A181">
        <v>4.2399983069999996</v>
      </c>
      <c r="B181">
        <v>2.1929999950000001</v>
      </c>
      <c r="C181">
        <v>1.1000000000000001</v>
      </c>
      <c r="D181">
        <v>1.1000000000000001</v>
      </c>
      <c r="E181">
        <v>1.1000000000000001</v>
      </c>
      <c r="F181">
        <v>1.1000000000000001</v>
      </c>
      <c r="G181">
        <v>1.1000000000000001</v>
      </c>
      <c r="H181">
        <v>-0.53388272199999998</v>
      </c>
      <c r="I181">
        <v>-0.53388259800000004</v>
      </c>
      <c r="J181">
        <v>-0.53393140500000003</v>
      </c>
      <c r="K181">
        <v>-0.53393080699999995</v>
      </c>
      <c r="L181">
        <v>-0.533930295</v>
      </c>
      <c r="M181">
        <v>-0.53388272199999998</v>
      </c>
    </row>
    <row r="182" spans="1:13" x14ac:dyDescent="0.25">
      <c r="A182">
        <v>1.5099998240000001</v>
      </c>
      <c r="B182">
        <v>-2.8109999960000001</v>
      </c>
      <c r="C182">
        <v>-2.54</v>
      </c>
      <c r="D182">
        <v>-2.54</v>
      </c>
      <c r="E182">
        <v>-2.54</v>
      </c>
      <c r="F182">
        <v>-2.54</v>
      </c>
      <c r="G182">
        <v>-2.54</v>
      </c>
      <c r="H182">
        <v>6.2716872000000007E-2</v>
      </c>
      <c r="I182">
        <v>6.2716875000000005E-2</v>
      </c>
      <c r="J182">
        <v>6.2718125E-2</v>
      </c>
      <c r="K182">
        <v>6.2718104999999996E-2</v>
      </c>
      <c r="L182">
        <v>6.2718106999999995E-2</v>
      </c>
      <c r="M182">
        <v>6.2716872000000007E-2</v>
      </c>
    </row>
    <row r="183" spans="1:13" x14ac:dyDescent="0.25">
      <c r="A183">
        <v>6.9299987820000002</v>
      </c>
      <c r="B183">
        <v>2.9990000110000001</v>
      </c>
      <c r="C183">
        <v>3.77</v>
      </c>
      <c r="D183">
        <v>3.77</v>
      </c>
      <c r="E183">
        <v>3.77</v>
      </c>
      <c r="F183">
        <v>3.77</v>
      </c>
      <c r="G183">
        <v>3.77</v>
      </c>
      <c r="H183">
        <v>0.19610888000000001</v>
      </c>
      <c r="I183">
        <v>0.19610892399999999</v>
      </c>
      <c r="J183">
        <v>0.19612049400000001</v>
      </c>
      <c r="K183">
        <v>0.19612059000000001</v>
      </c>
      <c r="L183">
        <v>0.19612059800000001</v>
      </c>
      <c r="M183">
        <v>0.19610888000000001</v>
      </c>
    </row>
    <row r="184" spans="1:13" x14ac:dyDescent="0.25">
      <c r="A184">
        <v>6.8799262419999998</v>
      </c>
      <c r="B184">
        <v>4.6450000029999998</v>
      </c>
      <c r="C184">
        <v>3.06</v>
      </c>
      <c r="D184">
        <v>3.06</v>
      </c>
      <c r="E184">
        <v>3.06</v>
      </c>
      <c r="F184">
        <v>3.06</v>
      </c>
      <c r="G184">
        <v>3.06</v>
      </c>
      <c r="H184">
        <v>-0.70919449899999998</v>
      </c>
      <c r="I184">
        <v>-0.70919450100000003</v>
      </c>
      <c r="J184">
        <v>-0.70919421100000002</v>
      </c>
      <c r="K184">
        <v>-0.70919420700000002</v>
      </c>
      <c r="L184">
        <v>-0.70919420799999999</v>
      </c>
      <c r="M184">
        <v>-0.70919449899999998</v>
      </c>
    </row>
    <row r="185" spans="1:13" x14ac:dyDescent="0.25">
      <c r="A185">
        <v>2.5699657130000002</v>
      </c>
      <c r="B185">
        <v>-0.33100001400000001</v>
      </c>
      <c r="C185">
        <v>-0.87</v>
      </c>
      <c r="D185">
        <v>-0.87</v>
      </c>
      <c r="E185">
        <v>-0.87</v>
      </c>
      <c r="F185">
        <v>-0.87</v>
      </c>
      <c r="G185">
        <v>-0.87</v>
      </c>
      <c r="H185">
        <v>-0.18580011099999999</v>
      </c>
      <c r="I185">
        <v>-0.18580011099999999</v>
      </c>
      <c r="J185">
        <v>-0.18580011699999999</v>
      </c>
      <c r="K185">
        <v>-0.18580011699999999</v>
      </c>
      <c r="L185">
        <v>-0.18580011599999999</v>
      </c>
      <c r="M185">
        <v>-0.18580011099999999</v>
      </c>
    </row>
    <row r="186" spans="1:13" x14ac:dyDescent="0.25">
      <c r="A186">
        <v>3.1899991010000002</v>
      </c>
      <c r="B186">
        <v>-1.0549999990000001</v>
      </c>
      <c r="C186">
        <v>-3.49</v>
      </c>
      <c r="D186">
        <v>-3.49</v>
      </c>
      <c r="E186">
        <v>-3.49</v>
      </c>
      <c r="F186">
        <v>-3.49</v>
      </c>
      <c r="G186">
        <v>-3.49</v>
      </c>
      <c r="H186">
        <v>-0.57361014300000002</v>
      </c>
      <c r="I186">
        <v>-0.57361016799999998</v>
      </c>
      <c r="J186">
        <v>-0.57361264999999995</v>
      </c>
      <c r="K186">
        <v>-0.57361272200000002</v>
      </c>
      <c r="L186">
        <v>-0.57361264199999995</v>
      </c>
      <c r="M186">
        <v>-0.57361014300000002</v>
      </c>
    </row>
    <row r="187" spans="1:13" x14ac:dyDescent="0.25">
      <c r="A187">
        <v>5.0199972190000004</v>
      </c>
      <c r="B187">
        <v>1.9299999969999999</v>
      </c>
      <c r="C187">
        <v>5.0199999999999996</v>
      </c>
      <c r="D187">
        <v>5.0199999999999996</v>
      </c>
      <c r="E187">
        <v>5.0199999999999996</v>
      </c>
      <c r="F187">
        <v>5.0199999999999996</v>
      </c>
      <c r="G187">
        <v>5.0199999999999996</v>
      </c>
      <c r="H187">
        <v>1.0000006779999999</v>
      </c>
      <c r="I187">
        <v>1.0000006779999999</v>
      </c>
      <c r="J187">
        <v>1.000000548</v>
      </c>
      <c r="K187">
        <v>1.0000005590000001</v>
      </c>
      <c r="L187">
        <v>1.000000518</v>
      </c>
      <c r="M187">
        <v>1.0000006779999999</v>
      </c>
    </row>
    <row r="188" spans="1:13" x14ac:dyDescent="0.25">
      <c r="A188">
        <v>2.4399957360000002</v>
      </c>
      <c r="B188">
        <v>-0.70700000299999999</v>
      </c>
      <c r="C188">
        <v>-2.2599999999999998</v>
      </c>
      <c r="D188">
        <v>-2.2599999999999998</v>
      </c>
      <c r="E188">
        <v>-2.2599999999999998</v>
      </c>
      <c r="F188">
        <v>-2.2599999999999998</v>
      </c>
      <c r="G188">
        <v>-2.2599999999999998</v>
      </c>
      <c r="H188">
        <v>-0.49348643800000003</v>
      </c>
      <c r="I188">
        <v>-0.49348643800000003</v>
      </c>
      <c r="J188">
        <v>-0.49348642599999998</v>
      </c>
      <c r="K188">
        <v>-0.49348642599999998</v>
      </c>
      <c r="L188">
        <v>-0.49348642599999998</v>
      </c>
      <c r="M188">
        <v>-0.49348643800000003</v>
      </c>
    </row>
    <row r="189" spans="1:13" x14ac:dyDescent="0.25">
      <c r="A189">
        <v>-2.1000002320000002</v>
      </c>
      <c r="B189">
        <v>-6.7800000090000001</v>
      </c>
      <c r="C189">
        <v>-7.12</v>
      </c>
      <c r="D189">
        <v>-7.12</v>
      </c>
      <c r="E189">
        <v>-7.12</v>
      </c>
      <c r="F189">
        <v>-7.12</v>
      </c>
      <c r="G189">
        <v>-7.12</v>
      </c>
      <c r="H189">
        <v>-7.2649563E-2</v>
      </c>
      <c r="I189">
        <v>-7.2649563E-2</v>
      </c>
      <c r="J189">
        <v>-7.2649469999999994E-2</v>
      </c>
      <c r="K189">
        <v>-7.2649470999999993E-2</v>
      </c>
      <c r="L189">
        <v>-7.2649469999999994E-2</v>
      </c>
      <c r="M189">
        <v>-7.2649563E-2</v>
      </c>
    </row>
    <row r="190" spans="1:13" x14ac:dyDescent="0.25">
      <c r="A190">
        <v>-8.15000021</v>
      </c>
      <c r="B190">
        <v>-10.04899999</v>
      </c>
      <c r="C190">
        <v>-8.15</v>
      </c>
      <c r="D190">
        <v>-8.15</v>
      </c>
      <c r="E190">
        <v>-8.15</v>
      </c>
      <c r="F190">
        <v>-8.15</v>
      </c>
      <c r="G190">
        <v>-8.15</v>
      </c>
      <c r="H190">
        <v>0.99999972500000001</v>
      </c>
      <c r="I190">
        <v>0.99999972500000001</v>
      </c>
      <c r="J190">
        <v>0.99999828899999998</v>
      </c>
      <c r="K190">
        <v>0.99999585000000002</v>
      </c>
      <c r="L190">
        <v>0.99999624499999995</v>
      </c>
      <c r="M190">
        <v>0.99999972500000001</v>
      </c>
    </row>
    <row r="191" spans="1:13" x14ac:dyDescent="0.25">
      <c r="A191">
        <v>-5.0200019339999997</v>
      </c>
      <c r="B191">
        <v>-8.533999992</v>
      </c>
      <c r="C191">
        <v>-5.47</v>
      </c>
      <c r="D191">
        <v>-5.47</v>
      </c>
      <c r="E191">
        <v>-5.47</v>
      </c>
      <c r="F191">
        <v>-5.47</v>
      </c>
      <c r="G191">
        <v>-5.47</v>
      </c>
      <c r="H191">
        <v>0.87194107499999995</v>
      </c>
      <c r="I191">
        <v>0.87194107600000004</v>
      </c>
      <c r="J191">
        <v>0.871940995</v>
      </c>
      <c r="K191">
        <v>0.87194099599999997</v>
      </c>
      <c r="L191">
        <v>0.87194099599999997</v>
      </c>
      <c r="M191">
        <v>0.87194107499999995</v>
      </c>
    </row>
    <row r="192" spans="1:13" x14ac:dyDescent="0.25">
      <c r="A192">
        <v>9.8399955329999997</v>
      </c>
      <c r="B192">
        <v>6.6819999880000003</v>
      </c>
      <c r="C192">
        <v>5.2</v>
      </c>
      <c r="D192">
        <v>5.2</v>
      </c>
      <c r="E192">
        <v>5.2</v>
      </c>
      <c r="F192">
        <v>5.2</v>
      </c>
      <c r="G192">
        <v>5.2</v>
      </c>
      <c r="H192">
        <v>-0.4692849</v>
      </c>
      <c r="I192">
        <v>-0.4692849</v>
      </c>
      <c r="J192">
        <v>-0.46928481700000002</v>
      </c>
      <c r="K192">
        <v>-0.46928481700000002</v>
      </c>
      <c r="L192">
        <v>-0.46928481700000002</v>
      </c>
      <c r="M192">
        <v>-0.4692849</v>
      </c>
    </row>
    <row r="193" spans="1:13" x14ac:dyDescent="0.25">
      <c r="A193">
        <v>5.9199959379999996</v>
      </c>
      <c r="B193">
        <v>2.8530000069999999</v>
      </c>
      <c r="C193">
        <v>4.43</v>
      </c>
      <c r="D193">
        <v>4.43</v>
      </c>
      <c r="E193">
        <v>4.43</v>
      </c>
      <c r="F193">
        <v>4.43</v>
      </c>
      <c r="G193">
        <v>4.43</v>
      </c>
      <c r="H193">
        <v>0.514175406</v>
      </c>
      <c r="I193">
        <v>0.51417537700000004</v>
      </c>
      <c r="J193">
        <v>0.51417066899999997</v>
      </c>
      <c r="K193">
        <v>0.51417032900000004</v>
      </c>
      <c r="L193">
        <v>0.51417065200000001</v>
      </c>
      <c r="M193">
        <v>0.514175406</v>
      </c>
    </row>
    <row r="194" spans="1:13" x14ac:dyDescent="0.25">
      <c r="A194">
        <v>-2.1700008369999999</v>
      </c>
      <c r="B194">
        <v>-6.2190000090000002</v>
      </c>
      <c r="C194">
        <v>-9.7100000000000009</v>
      </c>
      <c r="D194">
        <v>-9.7100000000000009</v>
      </c>
      <c r="E194">
        <v>-9.64</v>
      </c>
      <c r="F194">
        <v>-9.52</v>
      </c>
      <c r="G194">
        <v>-6.55</v>
      </c>
      <c r="H194">
        <v>-0.86211641900000002</v>
      </c>
      <c r="I194">
        <v>-0.86211915699999997</v>
      </c>
      <c r="J194">
        <v>-0.84490648899999998</v>
      </c>
      <c r="K194">
        <v>-0.81608756000000005</v>
      </c>
      <c r="L194">
        <v>-8.2049213999999995E-2</v>
      </c>
      <c r="M194">
        <v>-0.86211641900000002</v>
      </c>
    </row>
    <row r="195" spans="1:13" x14ac:dyDescent="0.25">
      <c r="A195">
        <v>0.72999384</v>
      </c>
      <c r="B195">
        <v>-2.118000017</v>
      </c>
      <c r="C195">
        <v>-2.29</v>
      </c>
      <c r="D195">
        <v>-2.29</v>
      </c>
      <c r="E195">
        <v>-2.29</v>
      </c>
      <c r="F195">
        <v>-2.29</v>
      </c>
      <c r="G195">
        <v>-2.29</v>
      </c>
      <c r="H195">
        <v>-6.0393242999999999E-2</v>
      </c>
      <c r="I195">
        <v>-6.0393242999999999E-2</v>
      </c>
      <c r="J195">
        <v>-6.0392756999999998E-2</v>
      </c>
      <c r="K195">
        <v>-6.0392762000000003E-2</v>
      </c>
      <c r="L195">
        <v>-6.0392761000000003E-2</v>
      </c>
      <c r="M195">
        <v>-6.0393242999999999E-2</v>
      </c>
    </row>
    <row r="196" spans="1:13" x14ac:dyDescent="0.25">
      <c r="A196">
        <v>19.629999160000001</v>
      </c>
      <c r="B196">
        <v>13.919</v>
      </c>
      <c r="C196">
        <v>7.41</v>
      </c>
      <c r="D196">
        <v>7.41</v>
      </c>
      <c r="E196">
        <v>7.41</v>
      </c>
      <c r="F196">
        <v>7.41</v>
      </c>
      <c r="G196">
        <v>7.41</v>
      </c>
      <c r="H196">
        <v>-1.139727693</v>
      </c>
      <c r="I196">
        <v>-1.139727685</v>
      </c>
      <c r="J196">
        <v>-1.139730127</v>
      </c>
      <c r="K196">
        <v>-1.139730127</v>
      </c>
      <c r="L196">
        <v>-1.139730127</v>
      </c>
      <c r="M196">
        <v>-1.139727693</v>
      </c>
    </row>
    <row r="197" spans="1:13" x14ac:dyDescent="0.25">
      <c r="A197">
        <v>3.3699995440000001</v>
      </c>
      <c r="B197">
        <v>-0.45599999400000002</v>
      </c>
      <c r="C197">
        <v>-0.25</v>
      </c>
      <c r="D197">
        <v>-0.25</v>
      </c>
      <c r="E197">
        <v>-0.25</v>
      </c>
      <c r="F197">
        <v>-0.25</v>
      </c>
      <c r="G197">
        <v>-0.25</v>
      </c>
      <c r="H197">
        <v>5.3842235000000002E-2</v>
      </c>
      <c r="I197">
        <v>5.3842233000000003E-2</v>
      </c>
      <c r="J197">
        <v>5.3842187E-2</v>
      </c>
      <c r="K197">
        <v>5.3842186E-2</v>
      </c>
      <c r="L197">
        <v>5.3842185000000001E-2</v>
      </c>
      <c r="M197">
        <v>5.3842235000000002E-2</v>
      </c>
    </row>
    <row r="198" spans="1:13" x14ac:dyDescent="0.25">
      <c r="A198">
        <v>11.91999781</v>
      </c>
      <c r="B198">
        <v>7.9999999879999999</v>
      </c>
      <c r="C198">
        <v>8.24</v>
      </c>
      <c r="D198">
        <v>8.24</v>
      </c>
      <c r="E198">
        <v>8.24</v>
      </c>
      <c r="F198">
        <v>8.24</v>
      </c>
      <c r="G198">
        <v>8.24</v>
      </c>
      <c r="H198">
        <v>6.1224502E-2</v>
      </c>
      <c r="I198">
        <v>6.1224502E-2</v>
      </c>
      <c r="J198">
        <v>6.1213055000000002E-2</v>
      </c>
      <c r="K198">
        <v>6.1212967E-2</v>
      </c>
      <c r="L198">
        <v>6.1213009999999998E-2</v>
      </c>
      <c r="M198">
        <v>6.1224502E-2</v>
      </c>
    </row>
    <row r="199" spans="1:13" x14ac:dyDescent="0.25">
      <c r="A199">
        <v>-0.43002903199999998</v>
      </c>
      <c r="B199">
        <v>-1.7320000090000001</v>
      </c>
      <c r="C199">
        <v>-2.02</v>
      </c>
      <c r="D199">
        <v>-2.0099999999999998</v>
      </c>
      <c r="E199">
        <v>-1.71</v>
      </c>
      <c r="F199">
        <v>-1.23</v>
      </c>
      <c r="G199">
        <v>-1.32</v>
      </c>
      <c r="H199">
        <v>-0.22099307500000001</v>
      </c>
      <c r="I199">
        <v>-0.21586306</v>
      </c>
      <c r="J199">
        <v>1.9084980000000001E-2</v>
      </c>
      <c r="K199">
        <v>0.38862344399999998</v>
      </c>
      <c r="L199">
        <v>0.31325749400000003</v>
      </c>
      <c r="M199">
        <v>-0.22099307500000001</v>
      </c>
    </row>
    <row r="200" spans="1:13" x14ac:dyDescent="0.25">
      <c r="A200">
        <v>5.3799966169999998</v>
      </c>
      <c r="B200">
        <v>2.2309999899999999</v>
      </c>
      <c r="C200">
        <v>1.66</v>
      </c>
      <c r="D200">
        <v>1.66</v>
      </c>
      <c r="E200">
        <v>1.66</v>
      </c>
      <c r="F200">
        <v>1.66</v>
      </c>
      <c r="G200">
        <v>1.66</v>
      </c>
      <c r="H200">
        <v>-0.181327183</v>
      </c>
      <c r="I200">
        <v>-0.18132717700000001</v>
      </c>
      <c r="J200">
        <v>-0.18125018800000001</v>
      </c>
      <c r="K200">
        <v>-0.18125033400000001</v>
      </c>
      <c r="L200">
        <v>-0.18125089699999999</v>
      </c>
      <c r="M200">
        <v>-0.181327183</v>
      </c>
    </row>
    <row r="201" spans="1:13" x14ac:dyDescent="0.25">
      <c r="A201">
        <v>7.4699953040000002</v>
      </c>
      <c r="B201">
        <v>4.4180000110000002</v>
      </c>
      <c r="C201">
        <v>5.63</v>
      </c>
      <c r="D201">
        <v>5.63</v>
      </c>
      <c r="E201">
        <v>5.63</v>
      </c>
      <c r="F201">
        <v>5.63</v>
      </c>
      <c r="G201">
        <v>5.63</v>
      </c>
      <c r="H201">
        <v>0.39711719699999998</v>
      </c>
      <c r="I201">
        <v>0.39711719699999998</v>
      </c>
      <c r="J201">
        <v>0.39711711900000002</v>
      </c>
      <c r="K201">
        <v>0.39711712100000002</v>
      </c>
      <c r="L201">
        <v>0.39711712300000002</v>
      </c>
      <c r="M201">
        <v>0.39711719699999998</v>
      </c>
    </row>
    <row r="202" spans="1:13" x14ac:dyDescent="0.25">
      <c r="A202">
        <v>5.3199959999999997</v>
      </c>
      <c r="B202">
        <v>2.576000004</v>
      </c>
      <c r="C202">
        <v>0.91</v>
      </c>
      <c r="D202">
        <v>0.9</v>
      </c>
      <c r="E202">
        <v>0.88</v>
      </c>
      <c r="F202">
        <v>0.88</v>
      </c>
      <c r="G202">
        <v>0.88</v>
      </c>
      <c r="H202">
        <v>-0.60781802399999996</v>
      </c>
      <c r="I202">
        <v>-0.609277281</v>
      </c>
      <c r="J202">
        <v>-0.61804545200000005</v>
      </c>
      <c r="K202">
        <v>-0.61807545100000005</v>
      </c>
      <c r="L202">
        <v>-0.61804156399999999</v>
      </c>
      <c r="M202">
        <v>-0.60781802399999996</v>
      </c>
    </row>
    <row r="203" spans="1:13" x14ac:dyDescent="0.25">
      <c r="A203">
        <v>-0.18000032999999999</v>
      </c>
      <c r="B203">
        <v>-1.549000017</v>
      </c>
      <c r="C203">
        <v>-0.18</v>
      </c>
      <c r="D203">
        <v>-0.18</v>
      </c>
      <c r="E203">
        <v>-0.18</v>
      </c>
      <c r="F203">
        <v>-0.18</v>
      </c>
      <c r="G203">
        <v>-0.18</v>
      </c>
      <c r="H203">
        <v>0.99999993700000001</v>
      </c>
      <c r="I203">
        <v>0.99999993700000001</v>
      </c>
      <c r="J203">
        <v>0.99999979400000005</v>
      </c>
      <c r="K203">
        <v>0.99999979299999997</v>
      </c>
      <c r="L203">
        <v>0.999999792</v>
      </c>
      <c r="M203">
        <v>0.99999993700000001</v>
      </c>
    </row>
    <row r="204" spans="1:13" x14ac:dyDescent="0.25">
      <c r="A204">
        <v>3.3899994950000001</v>
      </c>
      <c r="B204">
        <v>-0.28499998700000001</v>
      </c>
      <c r="C204">
        <v>-0.08</v>
      </c>
      <c r="D204">
        <v>-0.08</v>
      </c>
      <c r="E204">
        <v>0.6</v>
      </c>
      <c r="F204">
        <v>0.6</v>
      </c>
      <c r="G204">
        <v>0.6</v>
      </c>
      <c r="H204">
        <v>5.5782366E-2</v>
      </c>
      <c r="I204">
        <v>5.5782365E-2</v>
      </c>
      <c r="J204">
        <v>0.24080195800000001</v>
      </c>
      <c r="K204">
        <v>0.24080195600000001</v>
      </c>
      <c r="L204">
        <v>0.24080196000000001</v>
      </c>
      <c r="M204">
        <v>5.5782366E-2</v>
      </c>
    </row>
    <row r="205" spans="1:13" x14ac:dyDescent="0.25">
      <c r="A205">
        <v>7.569999814</v>
      </c>
      <c r="B205">
        <v>4.873000008</v>
      </c>
      <c r="C205">
        <v>7.28</v>
      </c>
      <c r="D205">
        <v>7.28</v>
      </c>
      <c r="E205">
        <v>4.18</v>
      </c>
      <c r="F205">
        <v>4.18</v>
      </c>
      <c r="G205">
        <v>4.18</v>
      </c>
      <c r="H205">
        <v>0.89247283099999997</v>
      </c>
      <c r="I205">
        <v>0.89247283200000005</v>
      </c>
      <c r="J205">
        <v>-0.25695204999999999</v>
      </c>
      <c r="K205">
        <v>-0.25695204500000002</v>
      </c>
      <c r="L205">
        <v>-0.25695204500000002</v>
      </c>
      <c r="M205">
        <v>0.89247283099999997</v>
      </c>
    </row>
    <row r="206" spans="1:13" x14ac:dyDescent="0.25">
      <c r="A206">
        <v>0.45999978000000002</v>
      </c>
      <c r="B206">
        <v>-1.2520000010000001</v>
      </c>
      <c r="C206">
        <v>-1.22</v>
      </c>
      <c r="D206">
        <v>-1.22</v>
      </c>
      <c r="E206">
        <v>-1.22</v>
      </c>
      <c r="F206">
        <v>-1.22</v>
      </c>
      <c r="G206">
        <v>-1.22</v>
      </c>
      <c r="H206">
        <v>1.8681103000000001E-2</v>
      </c>
      <c r="I206">
        <v>1.8681086999999999E-2</v>
      </c>
      <c r="J206">
        <v>1.869121E-2</v>
      </c>
      <c r="K206">
        <v>1.8691196E-2</v>
      </c>
      <c r="L206">
        <v>1.8691225999999998E-2</v>
      </c>
      <c r="M206">
        <v>1.8681103000000001E-2</v>
      </c>
    </row>
    <row r="207" spans="1:13" x14ac:dyDescent="0.25">
      <c r="A207">
        <v>4.8899997580000001</v>
      </c>
      <c r="B207">
        <v>1.8960000180000001</v>
      </c>
      <c r="C207">
        <v>0.88</v>
      </c>
      <c r="D207">
        <v>0.88</v>
      </c>
      <c r="E207">
        <v>3.8</v>
      </c>
      <c r="F207">
        <v>3.8</v>
      </c>
      <c r="G207">
        <v>3.8</v>
      </c>
      <c r="H207">
        <v>-0.33911210200000003</v>
      </c>
      <c r="I207">
        <v>-0.339025136</v>
      </c>
      <c r="J207">
        <v>0.63593839900000004</v>
      </c>
      <c r="K207">
        <v>0.63593839799999996</v>
      </c>
      <c r="L207">
        <v>0.63593839799999996</v>
      </c>
      <c r="M207">
        <v>-0.33911210200000003</v>
      </c>
    </row>
    <row r="208" spans="1:13" x14ac:dyDescent="0.25">
      <c r="A208">
        <v>0.86999965199999996</v>
      </c>
      <c r="B208">
        <v>-1.4789999949999999</v>
      </c>
      <c r="C208">
        <v>-0.98</v>
      </c>
      <c r="D208">
        <v>-0.98</v>
      </c>
      <c r="E208">
        <v>-0.98</v>
      </c>
      <c r="F208">
        <v>-0.98</v>
      </c>
      <c r="G208">
        <v>-0.98</v>
      </c>
      <c r="H208">
        <v>0.21242736700000001</v>
      </c>
      <c r="I208">
        <v>0.21242736800000001</v>
      </c>
      <c r="J208">
        <v>0.212416091</v>
      </c>
      <c r="K208">
        <v>0.21241608000000001</v>
      </c>
      <c r="L208">
        <v>0.212416047</v>
      </c>
      <c r="M208">
        <v>0.21242736700000001</v>
      </c>
    </row>
    <row r="209" spans="1:13" x14ac:dyDescent="0.25">
      <c r="A209">
        <v>1.7799411890000001</v>
      </c>
      <c r="B209">
        <v>-0.62899998899999998</v>
      </c>
      <c r="C209">
        <v>-0.45</v>
      </c>
      <c r="D209">
        <v>-0.45</v>
      </c>
      <c r="E209">
        <v>-0.45</v>
      </c>
      <c r="F209">
        <v>-0.45</v>
      </c>
      <c r="G209">
        <v>-0.45</v>
      </c>
      <c r="H209">
        <v>7.4019801999999996E-2</v>
      </c>
      <c r="I209">
        <v>7.4003925999999998E-2</v>
      </c>
      <c r="J209">
        <v>7.4306465000000002E-2</v>
      </c>
      <c r="K209">
        <v>7.4306465000000002E-2</v>
      </c>
      <c r="L209">
        <v>7.4306465000000002E-2</v>
      </c>
      <c r="M209">
        <v>7.4019801999999996E-2</v>
      </c>
    </row>
    <row r="210" spans="1:13" x14ac:dyDescent="0.25">
      <c r="A210">
        <v>4.5899993659999998</v>
      </c>
      <c r="B210">
        <v>3.1540000130000001</v>
      </c>
      <c r="C210">
        <v>3.95</v>
      </c>
      <c r="D210">
        <v>3.95</v>
      </c>
      <c r="E210">
        <v>3.95</v>
      </c>
      <c r="F210">
        <v>3.95</v>
      </c>
      <c r="G210">
        <v>3.95</v>
      </c>
      <c r="H210">
        <v>0.55422094600000005</v>
      </c>
      <c r="I210">
        <v>0.55421350999999996</v>
      </c>
      <c r="J210">
        <v>0.55431763499999998</v>
      </c>
      <c r="K210">
        <v>0.55431763499999998</v>
      </c>
      <c r="L210">
        <v>0.55431763499999998</v>
      </c>
      <c r="M210">
        <v>0.55422094600000005</v>
      </c>
    </row>
    <row r="211" spans="1:13" x14ac:dyDescent="0.25">
      <c r="A211">
        <v>5.1399954680000004</v>
      </c>
      <c r="B211">
        <v>2.1330000039999999</v>
      </c>
      <c r="C211">
        <v>1.9</v>
      </c>
      <c r="D211">
        <v>1.9</v>
      </c>
      <c r="E211">
        <v>1.9</v>
      </c>
      <c r="F211">
        <v>1.9</v>
      </c>
      <c r="G211">
        <v>1.9</v>
      </c>
      <c r="H211">
        <v>-7.7486173000000005E-2</v>
      </c>
      <c r="I211">
        <v>-7.7486163999999996E-2</v>
      </c>
      <c r="J211">
        <v>-7.7489792000000002E-2</v>
      </c>
      <c r="K211">
        <v>-7.7489810000000006E-2</v>
      </c>
      <c r="L211">
        <v>-7.7489743E-2</v>
      </c>
      <c r="M211">
        <v>-7.7486173000000005E-2</v>
      </c>
    </row>
    <row r="212" spans="1:13" x14ac:dyDescent="0.25">
      <c r="A212">
        <v>4.8299983500000003</v>
      </c>
      <c r="B212">
        <v>1.7719999829999999</v>
      </c>
      <c r="C212">
        <v>-1.4</v>
      </c>
      <c r="D212">
        <v>-1.4</v>
      </c>
      <c r="E212">
        <v>-1.4</v>
      </c>
      <c r="F212">
        <v>-1.4</v>
      </c>
      <c r="G212">
        <v>-1.4</v>
      </c>
      <c r="H212">
        <v>-1.037275443</v>
      </c>
      <c r="I212">
        <v>-1.037275444</v>
      </c>
      <c r="J212">
        <v>-1.037274381</v>
      </c>
      <c r="K212">
        <v>-1.037274351</v>
      </c>
      <c r="L212">
        <v>-1.0372744039999999</v>
      </c>
      <c r="M212">
        <v>-1.037275443</v>
      </c>
    </row>
    <row r="213" spans="1:13" x14ac:dyDescent="0.25">
      <c r="A213">
        <v>4.3699995679999999</v>
      </c>
      <c r="B213">
        <v>0.467999991</v>
      </c>
      <c r="C213">
        <v>4.37</v>
      </c>
      <c r="D213">
        <v>4.37</v>
      </c>
      <c r="E213">
        <v>0.75</v>
      </c>
      <c r="F213">
        <v>0.75</v>
      </c>
      <c r="G213">
        <v>0.75</v>
      </c>
      <c r="H213">
        <v>0.99961650199999996</v>
      </c>
      <c r="I213">
        <v>0.99975898900000004</v>
      </c>
      <c r="J213">
        <v>7.2292799000000005E-2</v>
      </c>
      <c r="K213">
        <v>7.2278416999999998E-2</v>
      </c>
      <c r="L213">
        <v>7.2292176999999999E-2</v>
      </c>
      <c r="M213">
        <v>0.99961650199999996</v>
      </c>
    </row>
    <row r="214" spans="1:13" x14ac:dyDescent="0.25">
      <c r="A214">
        <v>4.5199979900000002</v>
      </c>
      <c r="B214">
        <v>0.88099999600000001</v>
      </c>
      <c r="C214">
        <v>0.51</v>
      </c>
      <c r="D214">
        <v>0.51</v>
      </c>
      <c r="E214">
        <v>0.51</v>
      </c>
      <c r="F214">
        <v>0.51</v>
      </c>
      <c r="G214">
        <v>0.51</v>
      </c>
      <c r="H214">
        <v>-0.101951131</v>
      </c>
      <c r="I214">
        <v>-0.101951131</v>
      </c>
      <c r="J214">
        <v>-0.10194213000000001</v>
      </c>
      <c r="K214">
        <v>-0.10194215299999999</v>
      </c>
      <c r="L214">
        <v>-0.101935495</v>
      </c>
      <c r="M214">
        <v>-0.101951131</v>
      </c>
    </row>
    <row r="215" spans="1:13" x14ac:dyDescent="0.25">
      <c r="A215">
        <v>2.6999996300000002</v>
      </c>
      <c r="B215">
        <v>0.98399998399999999</v>
      </c>
      <c r="C215">
        <v>-0.27</v>
      </c>
      <c r="D215">
        <v>-0.27</v>
      </c>
      <c r="E215">
        <v>-0.27</v>
      </c>
      <c r="F215">
        <v>-0.27</v>
      </c>
      <c r="G215">
        <v>-0.27</v>
      </c>
      <c r="H215">
        <v>-0.73075265099999998</v>
      </c>
      <c r="I215">
        <v>-0.73075246299999996</v>
      </c>
      <c r="J215">
        <v>-0.73075276899999997</v>
      </c>
      <c r="K215">
        <v>-0.73075261599999997</v>
      </c>
      <c r="L215">
        <v>-0.73075256899999996</v>
      </c>
      <c r="M215">
        <v>-0.73075265099999998</v>
      </c>
    </row>
    <row r="216" spans="1:13" x14ac:dyDescent="0.25">
      <c r="A216">
        <v>4.8299904160000002</v>
      </c>
      <c r="B216">
        <v>3.0669999809999999</v>
      </c>
      <c r="C216">
        <v>3.35</v>
      </c>
      <c r="D216">
        <v>3.35</v>
      </c>
      <c r="E216">
        <v>3.35</v>
      </c>
      <c r="F216">
        <v>3.35</v>
      </c>
      <c r="G216">
        <v>3.35</v>
      </c>
      <c r="H216">
        <v>0.160524995</v>
      </c>
      <c r="I216">
        <v>0.16052501199999999</v>
      </c>
      <c r="J216">
        <v>0.160523004</v>
      </c>
      <c r="K216">
        <v>0.16052300999999999</v>
      </c>
      <c r="L216">
        <v>0.16052300999999999</v>
      </c>
      <c r="M216">
        <v>0.160524995</v>
      </c>
    </row>
    <row r="217" spans="1:13" x14ac:dyDescent="0.25">
      <c r="A217">
        <v>0.629999792</v>
      </c>
      <c r="B217">
        <v>-0.74000001299999996</v>
      </c>
      <c r="C217">
        <v>-1.47</v>
      </c>
      <c r="D217">
        <v>-1.47</v>
      </c>
      <c r="E217">
        <v>-1.47</v>
      </c>
      <c r="F217">
        <v>-1.47</v>
      </c>
      <c r="G217">
        <v>-1.47</v>
      </c>
      <c r="H217">
        <v>-0.53284666300000005</v>
      </c>
      <c r="I217">
        <v>-0.53284666400000003</v>
      </c>
      <c r="J217">
        <v>-0.53284663700000001</v>
      </c>
      <c r="K217">
        <v>-0.53284663799999998</v>
      </c>
      <c r="L217">
        <v>-0.53284663799999998</v>
      </c>
      <c r="M217">
        <v>-0.53284666300000005</v>
      </c>
    </row>
    <row r="218" spans="1:13" x14ac:dyDescent="0.25">
      <c r="A218">
        <v>5.4399629699999998</v>
      </c>
      <c r="B218">
        <v>3.675000007</v>
      </c>
      <c r="C218">
        <v>2.93</v>
      </c>
      <c r="D218">
        <v>2.93</v>
      </c>
      <c r="E218">
        <v>1.81</v>
      </c>
      <c r="F218">
        <v>1.81</v>
      </c>
      <c r="G218">
        <v>1.81</v>
      </c>
      <c r="H218">
        <v>-0.422108645</v>
      </c>
      <c r="I218">
        <v>-0.42210868600000001</v>
      </c>
      <c r="J218">
        <v>-1.056676425</v>
      </c>
      <c r="K218">
        <v>-1.0566767189999999</v>
      </c>
      <c r="L218">
        <v>-1.0566768019999999</v>
      </c>
      <c r="M218">
        <v>-0.422108645</v>
      </c>
    </row>
    <row r="219" spans="1:13" x14ac:dyDescent="0.25">
      <c r="A219">
        <v>3.149999888</v>
      </c>
      <c r="B219">
        <v>2.009000001</v>
      </c>
      <c r="C219">
        <v>0.81</v>
      </c>
      <c r="D219">
        <v>0.81</v>
      </c>
      <c r="E219">
        <v>2.29</v>
      </c>
      <c r="F219">
        <v>2.29</v>
      </c>
      <c r="G219">
        <v>2.29</v>
      </c>
      <c r="H219">
        <v>-1.0488890639999999</v>
      </c>
      <c r="I219">
        <v>-1.0490029780000001</v>
      </c>
      <c r="J219">
        <v>0.246267446</v>
      </c>
      <c r="K219">
        <v>0.24626735899999999</v>
      </c>
      <c r="L219">
        <v>0.246270447</v>
      </c>
      <c r="M219">
        <v>-1.0488890639999999</v>
      </c>
    </row>
    <row r="220" spans="1:13" x14ac:dyDescent="0.25">
      <c r="A220">
        <v>2.2299712220000001</v>
      </c>
      <c r="B220">
        <v>0.31899999800000001</v>
      </c>
      <c r="C220">
        <v>-0.37</v>
      </c>
      <c r="D220">
        <v>-0.37</v>
      </c>
      <c r="E220">
        <v>-0.37</v>
      </c>
      <c r="F220">
        <v>-0.37</v>
      </c>
      <c r="G220">
        <v>-0.37</v>
      </c>
      <c r="H220">
        <v>-0.36039552600000002</v>
      </c>
      <c r="I220">
        <v>-0.36039524899999997</v>
      </c>
      <c r="J220">
        <v>-0.36052236900000001</v>
      </c>
      <c r="K220">
        <v>-0.36054915500000001</v>
      </c>
      <c r="L220">
        <v>-0.36054914500000002</v>
      </c>
      <c r="M220">
        <v>-0.36039552600000002</v>
      </c>
    </row>
    <row r="221" spans="1:13" x14ac:dyDescent="0.25">
      <c r="A221">
        <v>3.4799992880000001</v>
      </c>
      <c r="B221">
        <v>-0.64000002199999995</v>
      </c>
      <c r="C221">
        <v>-1.64</v>
      </c>
      <c r="D221">
        <v>-1.64</v>
      </c>
      <c r="E221">
        <v>-1.64</v>
      </c>
      <c r="F221">
        <v>-1.64</v>
      </c>
      <c r="G221">
        <v>-1.64</v>
      </c>
      <c r="H221">
        <v>-0.24271620599999999</v>
      </c>
      <c r="I221">
        <v>-0.242716194</v>
      </c>
      <c r="J221">
        <v>-0.24269681800000001</v>
      </c>
      <c r="K221">
        <v>-0.24269733499999999</v>
      </c>
      <c r="L221">
        <v>-0.242697511</v>
      </c>
      <c r="M221">
        <v>-0.24271620599999999</v>
      </c>
    </row>
    <row r="222" spans="1:13" x14ac:dyDescent="0.25">
      <c r="A222">
        <v>10.61999644</v>
      </c>
      <c r="B222">
        <v>7.021999986</v>
      </c>
      <c r="C222">
        <v>7.71</v>
      </c>
      <c r="D222">
        <v>7.71</v>
      </c>
      <c r="E222">
        <v>7.71</v>
      </c>
      <c r="F222">
        <v>7.71</v>
      </c>
      <c r="G222">
        <v>7.71</v>
      </c>
      <c r="H222">
        <v>0.191217423</v>
      </c>
      <c r="I222">
        <v>0.191217422</v>
      </c>
      <c r="J222">
        <v>0.191217356</v>
      </c>
      <c r="K222">
        <v>0.191217356</v>
      </c>
      <c r="L222">
        <v>0.191217357</v>
      </c>
      <c r="M222">
        <v>0.191217423</v>
      </c>
    </row>
    <row r="223" spans="1:13" x14ac:dyDescent="0.25">
      <c r="A223">
        <v>6.3299977800000002</v>
      </c>
      <c r="B223">
        <v>3.1570000039999999</v>
      </c>
      <c r="C223">
        <v>2.0499999999999998</v>
      </c>
      <c r="D223">
        <v>2.0499999999999998</v>
      </c>
      <c r="E223">
        <v>2.0499999999999998</v>
      </c>
      <c r="F223">
        <v>2.0499999999999998</v>
      </c>
      <c r="G223">
        <v>2.0499999999999998</v>
      </c>
      <c r="H223">
        <v>-0.34887712900000001</v>
      </c>
      <c r="I223">
        <v>-0.34887706200000002</v>
      </c>
      <c r="J223">
        <v>-0.34888131500000003</v>
      </c>
      <c r="K223">
        <v>-0.34888131500000003</v>
      </c>
      <c r="L223">
        <v>-0.34888131500000003</v>
      </c>
      <c r="M223">
        <v>-0.34887712900000001</v>
      </c>
    </row>
    <row r="224" spans="1:13" x14ac:dyDescent="0.25">
      <c r="A224">
        <v>3.7699964860000001</v>
      </c>
      <c r="B224">
        <v>1.3419999929999999</v>
      </c>
      <c r="C224">
        <v>-0.71</v>
      </c>
      <c r="D224">
        <v>-0.71</v>
      </c>
      <c r="E224">
        <v>0.68</v>
      </c>
      <c r="F224">
        <v>0.68</v>
      </c>
      <c r="G224">
        <v>0.68</v>
      </c>
      <c r="H224">
        <v>-0.84514085299999997</v>
      </c>
      <c r="I224">
        <v>-0.845140852</v>
      </c>
      <c r="J224">
        <v>-0.272652795</v>
      </c>
      <c r="K224">
        <v>-0.272652801</v>
      </c>
      <c r="L224">
        <v>-0.272652803</v>
      </c>
      <c r="M224">
        <v>-0.84514085299999997</v>
      </c>
    </row>
    <row r="225" spans="1:13" x14ac:dyDescent="0.25">
      <c r="A225">
        <v>6.0699730799999996</v>
      </c>
      <c r="B225">
        <v>3.9470000120000002</v>
      </c>
      <c r="C225">
        <v>2.98</v>
      </c>
      <c r="D225">
        <v>2.98</v>
      </c>
      <c r="E225">
        <v>2.98</v>
      </c>
      <c r="F225">
        <v>2.98</v>
      </c>
      <c r="G225">
        <v>2.98</v>
      </c>
      <c r="H225">
        <v>-0.455457848</v>
      </c>
      <c r="I225">
        <v>-0.45545787100000001</v>
      </c>
      <c r="J225">
        <v>-0.45548271000000001</v>
      </c>
      <c r="K225">
        <v>-0.455482781</v>
      </c>
      <c r="L225">
        <v>-0.455482838</v>
      </c>
      <c r="M225">
        <v>-0.455457848</v>
      </c>
    </row>
    <row r="226" spans="1:13" x14ac:dyDescent="0.25">
      <c r="A226">
        <v>1.989999836</v>
      </c>
      <c r="B226">
        <v>-0.35000001400000003</v>
      </c>
      <c r="C226">
        <v>1.99</v>
      </c>
      <c r="D226">
        <v>1.99</v>
      </c>
      <c r="E226">
        <v>1.99</v>
      </c>
      <c r="F226">
        <v>1.99</v>
      </c>
      <c r="G226">
        <v>1.99</v>
      </c>
      <c r="H226">
        <v>0.99999914700000003</v>
      </c>
      <c r="I226">
        <v>0.99999914599999995</v>
      </c>
      <c r="J226">
        <v>0.99999764700000005</v>
      </c>
      <c r="K226">
        <v>0.99999775599999996</v>
      </c>
      <c r="L226">
        <v>0.99999756299999998</v>
      </c>
      <c r="M226">
        <v>0.99999914700000003</v>
      </c>
    </row>
    <row r="227" spans="1:13" x14ac:dyDescent="0.25">
      <c r="A227">
        <v>-4.0500007509999998</v>
      </c>
      <c r="B227">
        <v>-7.954999988</v>
      </c>
      <c r="C227">
        <v>-8.68</v>
      </c>
      <c r="D227">
        <v>-8.68</v>
      </c>
      <c r="E227">
        <v>-8.68</v>
      </c>
      <c r="F227">
        <v>-8.68</v>
      </c>
      <c r="G227">
        <v>-8.68</v>
      </c>
      <c r="H227">
        <v>-0.185651223</v>
      </c>
      <c r="I227">
        <v>-0.18565121600000001</v>
      </c>
      <c r="J227">
        <v>-0.185659399</v>
      </c>
      <c r="K227">
        <v>-0.185659399</v>
      </c>
      <c r="L227">
        <v>-0.185659399</v>
      </c>
      <c r="M227">
        <v>-0.185651223</v>
      </c>
    </row>
    <row r="228" spans="1:13" x14ac:dyDescent="0.25">
      <c r="A228">
        <v>5.2099240729999998</v>
      </c>
      <c r="B228">
        <v>2.8710000080000002</v>
      </c>
      <c r="C228">
        <v>2.2599999999999998</v>
      </c>
      <c r="D228">
        <v>2.2599999999999998</v>
      </c>
      <c r="E228">
        <v>4.1100000000000003</v>
      </c>
      <c r="F228">
        <v>4.07</v>
      </c>
      <c r="G228">
        <v>3.78</v>
      </c>
      <c r="H228">
        <v>-0.26123111999999998</v>
      </c>
      <c r="I228">
        <v>-0.26123112100000001</v>
      </c>
      <c r="J228">
        <v>0.53102390899999996</v>
      </c>
      <c r="K228">
        <v>0.51429019799999998</v>
      </c>
      <c r="L228">
        <v>0.38703024200000002</v>
      </c>
      <c r="M228">
        <v>-0.26123111999999998</v>
      </c>
    </row>
    <row r="229" spans="1:13" x14ac:dyDescent="0.25">
      <c r="A229">
        <v>9.1099993799999996</v>
      </c>
      <c r="B229">
        <v>4.4920000069999997</v>
      </c>
      <c r="C229">
        <v>1.76</v>
      </c>
      <c r="D229">
        <v>1.76</v>
      </c>
      <c r="E229">
        <v>1.76</v>
      </c>
      <c r="F229">
        <v>1.76</v>
      </c>
      <c r="G229">
        <v>1.76</v>
      </c>
      <c r="H229">
        <v>-0.59157442699999996</v>
      </c>
      <c r="I229">
        <v>-0.59157429699999997</v>
      </c>
      <c r="J229">
        <v>-0.59157832099999996</v>
      </c>
      <c r="K229">
        <v>-0.59157789900000002</v>
      </c>
      <c r="L229">
        <v>-0.59157810799999999</v>
      </c>
      <c r="M229">
        <v>-0.59157442699999996</v>
      </c>
    </row>
    <row r="230" spans="1:13" x14ac:dyDescent="0.25">
      <c r="A230">
        <v>6.769998534</v>
      </c>
      <c r="B230">
        <v>2.9769999920000001</v>
      </c>
      <c r="C230">
        <v>0.05</v>
      </c>
      <c r="D230">
        <v>0.05</v>
      </c>
      <c r="E230">
        <v>0.05</v>
      </c>
      <c r="F230">
        <v>0.05</v>
      </c>
      <c r="G230">
        <v>0.05</v>
      </c>
      <c r="H230">
        <v>-0.77162111799999999</v>
      </c>
      <c r="I230">
        <v>-0.77161940600000001</v>
      </c>
      <c r="J230">
        <v>-0.77168287499999999</v>
      </c>
      <c r="K230">
        <v>-0.77168233600000002</v>
      </c>
      <c r="L230">
        <v>-0.77168235100000004</v>
      </c>
      <c r="M230">
        <v>-0.77162111799999999</v>
      </c>
    </row>
    <row r="231" spans="1:13" x14ac:dyDescent="0.25">
      <c r="A231">
        <v>10.30999916</v>
      </c>
      <c r="B231">
        <v>5.4930000100000003</v>
      </c>
      <c r="C231">
        <v>4.0599999999999996</v>
      </c>
      <c r="D231">
        <v>4.0599999999999996</v>
      </c>
      <c r="E231">
        <v>4.0599999999999996</v>
      </c>
      <c r="F231">
        <v>4.0599999999999996</v>
      </c>
      <c r="G231">
        <v>4.0599999999999996</v>
      </c>
      <c r="H231">
        <v>-0.29736302399999998</v>
      </c>
      <c r="I231">
        <v>-0.29736216500000001</v>
      </c>
      <c r="J231">
        <v>-0.29748746100000001</v>
      </c>
      <c r="K231">
        <v>-0.29748744700000002</v>
      </c>
      <c r="L231">
        <v>-0.29748745599999998</v>
      </c>
      <c r="M231">
        <v>-0.29736302399999998</v>
      </c>
    </row>
    <row r="232" spans="1:13" x14ac:dyDescent="0.25">
      <c r="A232">
        <v>14.41999414</v>
      </c>
      <c r="B232">
        <v>4.896000022</v>
      </c>
      <c r="C232">
        <v>7.26</v>
      </c>
      <c r="D232">
        <v>7.26</v>
      </c>
      <c r="E232">
        <v>7.26</v>
      </c>
      <c r="F232">
        <v>7.26</v>
      </c>
      <c r="G232">
        <v>7.26</v>
      </c>
      <c r="H232">
        <v>0.24821517400000001</v>
      </c>
      <c r="I232">
        <v>0.24821517400000001</v>
      </c>
      <c r="J232">
        <v>0.24821520499999999</v>
      </c>
      <c r="K232">
        <v>0.24821520599999999</v>
      </c>
      <c r="L232">
        <v>0.24821520599999999</v>
      </c>
      <c r="M232">
        <v>0.24821517400000001</v>
      </c>
    </row>
    <row r="233" spans="1:13" x14ac:dyDescent="0.25">
      <c r="A233">
        <v>7.7499962849999999</v>
      </c>
      <c r="B233">
        <v>4.0709999909999999</v>
      </c>
      <c r="C233">
        <v>2.65</v>
      </c>
      <c r="D233">
        <v>2.65</v>
      </c>
      <c r="E233">
        <v>2.68</v>
      </c>
      <c r="F233">
        <v>4.0999999999999996</v>
      </c>
      <c r="G233">
        <v>2.69</v>
      </c>
      <c r="H233">
        <v>-0.386211164</v>
      </c>
      <c r="I233">
        <v>-0.38621107700000001</v>
      </c>
      <c r="J233">
        <v>-0.37938533600000002</v>
      </c>
      <c r="K233">
        <v>7.6236109999999998E-3</v>
      </c>
      <c r="L233">
        <v>-0.375061598</v>
      </c>
      <c r="M233">
        <v>-0.386211164</v>
      </c>
    </row>
    <row r="234" spans="1:13" x14ac:dyDescent="0.25">
      <c r="A234">
        <v>9.8499972029999991</v>
      </c>
      <c r="B234">
        <v>5.3659999919999999</v>
      </c>
      <c r="C234">
        <v>4.41</v>
      </c>
      <c r="D234">
        <v>4.41</v>
      </c>
      <c r="E234">
        <v>4.41</v>
      </c>
      <c r="F234">
        <v>4.41</v>
      </c>
      <c r="G234">
        <v>4.41</v>
      </c>
      <c r="H234">
        <v>-0.213181274</v>
      </c>
      <c r="I234">
        <v>-0.21318178500000001</v>
      </c>
      <c r="J234">
        <v>-0.213202533</v>
      </c>
      <c r="K234">
        <v>-0.213202533</v>
      </c>
      <c r="L234">
        <v>-0.213202533</v>
      </c>
      <c r="M234">
        <v>-0.213181274</v>
      </c>
    </row>
    <row r="235" spans="1:13" x14ac:dyDescent="0.25">
      <c r="A235">
        <v>7.3799981389999996</v>
      </c>
      <c r="B235">
        <v>2.456000011</v>
      </c>
      <c r="C235">
        <v>6.8</v>
      </c>
      <c r="D235">
        <v>6.8</v>
      </c>
      <c r="E235">
        <v>3.37</v>
      </c>
      <c r="F235">
        <v>3.37</v>
      </c>
      <c r="G235">
        <v>3.37</v>
      </c>
      <c r="H235">
        <v>0.88207915999999997</v>
      </c>
      <c r="I235">
        <v>0.88208493899999996</v>
      </c>
      <c r="J235">
        <v>0.18562221100000001</v>
      </c>
      <c r="K235">
        <v>0.18561868300000001</v>
      </c>
      <c r="L235">
        <v>0.18562313999999999</v>
      </c>
      <c r="M235">
        <v>0.88207915999999997</v>
      </c>
    </row>
    <row r="236" spans="1:13" x14ac:dyDescent="0.25">
      <c r="A236">
        <v>0.49996369299999999</v>
      </c>
      <c r="B236">
        <v>-1.078999993</v>
      </c>
      <c r="C236">
        <v>-1.5</v>
      </c>
      <c r="D236">
        <v>-1.5</v>
      </c>
      <c r="E236">
        <v>-1.56</v>
      </c>
      <c r="F236">
        <v>-1.56</v>
      </c>
      <c r="G236">
        <v>-1.56</v>
      </c>
      <c r="H236">
        <v>-0.266557973</v>
      </c>
      <c r="I236">
        <v>-0.26655867100000002</v>
      </c>
      <c r="J236">
        <v>-0.30462994100000002</v>
      </c>
      <c r="K236">
        <v>-0.304629912</v>
      </c>
      <c r="L236">
        <v>-0.30462992500000002</v>
      </c>
      <c r="M236">
        <v>-0.266557973</v>
      </c>
    </row>
    <row r="237" spans="1:13" x14ac:dyDescent="0.25">
      <c r="A237">
        <v>11.59999998</v>
      </c>
      <c r="B237">
        <v>4.5230000109999997</v>
      </c>
      <c r="C237">
        <v>4.3</v>
      </c>
      <c r="D237">
        <v>4.3</v>
      </c>
      <c r="E237">
        <v>4.3</v>
      </c>
      <c r="F237">
        <v>4.3</v>
      </c>
      <c r="G237">
        <v>4.3</v>
      </c>
      <c r="H237">
        <v>-3.1507977E-2</v>
      </c>
      <c r="I237">
        <v>-3.1507926999999998E-2</v>
      </c>
      <c r="J237">
        <v>-3.1509554000000002E-2</v>
      </c>
      <c r="K237">
        <v>-3.1509558E-2</v>
      </c>
      <c r="L237">
        <v>-3.1509554000000002E-2</v>
      </c>
      <c r="M237">
        <v>-3.1507977E-2</v>
      </c>
    </row>
    <row r="238" spans="1:13" x14ac:dyDescent="0.25">
      <c r="A238">
        <v>-2.6900000390000001</v>
      </c>
      <c r="B238">
        <v>-8.1769999880000004</v>
      </c>
      <c r="C238">
        <v>-9.26</v>
      </c>
      <c r="D238">
        <v>-9.26</v>
      </c>
      <c r="E238">
        <v>-9.26</v>
      </c>
      <c r="F238">
        <v>-9.26</v>
      </c>
      <c r="G238">
        <v>-9.26</v>
      </c>
      <c r="H238">
        <v>-0.197362598</v>
      </c>
      <c r="I238">
        <v>-0.19736252300000001</v>
      </c>
      <c r="J238">
        <v>-0.19735181399999999</v>
      </c>
      <c r="K238">
        <v>-0.19735186199999999</v>
      </c>
      <c r="L238">
        <v>-0.19735172300000001</v>
      </c>
      <c r="M238">
        <v>-0.197362598</v>
      </c>
    </row>
    <row r="239" spans="1:13" x14ac:dyDescent="0.25">
      <c r="A239">
        <v>2.4599327139999998</v>
      </c>
      <c r="B239">
        <v>-0.29499999599999999</v>
      </c>
      <c r="C239">
        <v>1.95</v>
      </c>
      <c r="D239">
        <v>1.95</v>
      </c>
      <c r="E239">
        <v>-0.72</v>
      </c>
      <c r="F239">
        <v>-0.72</v>
      </c>
      <c r="G239">
        <v>-0.72</v>
      </c>
      <c r="H239">
        <v>0.81474244699999998</v>
      </c>
      <c r="I239">
        <v>0.81474472099999995</v>
      </c>
      <c r="J239">
        <v>-0.154266612</v>
      </c>
      <c r="K239">
        <v>-0.15426662599999999</v>
      </c>
      <c r="L239">
        <v>-0.15426662099999999</v>
      </c>
      <c r="M239">
        <v>0.81474244699999998</v>
      </c>
    </row>
    <row r="240" spans="1:13" x14ac:dyDescent="0.25">
      <c r="A240">
        <v>-0.19000344299999999</v>
      </c>
      <c r="B240">
        <v>-1.5480000009999999</v>
      </c>
      <c r="C240">
        <v>-1.44</v>
      </c>
      <c r="D240">
        <v>-1.44</v>
      </c>
      <c r="E240">
        <v>-1.44</v>
      </c>
      <c r="F240">
        <v>-1.44</v>
      </c>
      <c r="G240">
        <v>-1.44</v>
      </c>
      <c r="H240">
        <v>7.9528909999999994E-2</v>
      </c>
      <c r="I240">
        <v>7.9528909999999994E-2</v>
      </c>
      <c r="J240">
        <v>7.9491491999999997E-2</v>
      </c>
      <c r="K240">
        <v>7.9491560000000003E-2</v>
      </c>
      <c r="L240">
        <v>7.9491677999999996E-2</v>
      </c>
      <c r="M240">
        <v>7.9528909999999994E-2</v>
      </c>
    </row>
    <row r="241" spans="1:13" x14ac:dyDescent="0.25">
      <c r="A241">
        <v>-7.7600628660000002</v>
      </c>
      <c r="B241">
        <v>-9.7859999969999993</v>
      </c>
      <c r="C241">
        <v>-9.49</v>
      </c>
      <c r="D241">
        <v>-9.49</v>
      </c>
      <c r="E241">
        <v>-10</v>
      </c>
      <c r="F241">
        <v>-10</v>
      </c>
      <c r="G241">
        <v>-10</v>
      </c>
      <c r="H241">
        <v>0.14610516400000001</v>
      </c>
      <c r="I241">
        <v>0.14610516400000001</v>
      </c>
      <c r="J241">
        <v>-0.10562682700000001</v>
      </c>
      <c r="K241">
        <v>-0.105625543</v>
      </c>
      <c r="L241">
        <v>-0.105625868</v>
      </c>
      <c r="M241">
        <v>0.14610516400000001</v>
      </c>
    </row>
    <row r="242" spans="1:13" x14ac:dyDescent="0.25">
      <c r="A242">
        <v>3.4899999510000002</v>
      </c>
      <c r="B242">
        <v>-1.5070000139999999</v>
      </c>
      <c r="C242">
        <v>0.59</v>
      </c>
      <c r="D242">
        <v>0.59</v>
      </c>
      <c r="E242">
        <v>-1.84</v>
      </c>
      <c r="F242">
        <v>-1.84</v>
      </c>
      <c r="G242">
        <v>-1.84</v>
      </c>
      <c r="H242">
        <v>0.41965144500000001</v>
      </c>
      <c r="I242">
        <v>0.41965144199999999</v>
      </c>
      <c r="J242">
        <v>-6.6452754000000003E-2</v>
      </c>
      <c r="K242">
        <v>-6.6456953999999999E-2</v>
      </c>
      <c r="L242">
        <v>-6.6455437000000006E-2</v>
      </c>
      <c r="M242">
        <v>0.41965144500000001</v>
      </c>
    </row>
    <row r="243" spans="1:13" x14ac:dyDescent="0.25">
      <c r="A243">
        <v>8.669999979</v>
      </c>
      <c r="B243">
        <v>-0.392999985</v>
      </c>
      <c r="C243">
        <v>2.16</v>
      </c>
      <c r="D243">
        <v>2.16</v>
      </c>
      <c r="E243">
        <v>8.67</v>
      </c>
      <c r="F243">
        <v>8.67</v>
      </c>
      <c r="G243">
        <v>8.67</v>
      </c>
      <c r="H243">
        <v>0.28154744399999998</v>
      </c>
      <c r="I243">
        <v>0.28152347300000002</v>
      </c>
      <c r="J243">
        <v>0.99998687100000005</v>
      </c>
      <c r="K243">
        <v>0.99998565500000003</v>
      </c>
      <c r="L243">
        <v>0.99998566700000002</v>
      </c>
      <c r="M243">
        <v>0.28154744399999998</v>
      </c>
    </row>
    <row r="244" spans="1:13" x14ac:dyDescent="0.25">
      <c r="A244">
        <v>12.82999996</v>
      </c>
      <c r="B244">
        <v>4.7030000049999998</v>
      </c>
      <c r="C244">
        <v>7.27</v>
      </c>
      <c r="D244">
        <v>7.27</v>
      </c>
      <c r="E244">
        <v>7.27</v>
      </c>
      <c r="F244">
        <v>7.27</v>
      </c>
      <c r="G244">
        <v>7.27</v>
      </c>
      <c r="H244">
        <v>0.31581768300000002</v>
      </c>
      <c r="I244">
        <v>0.31581714</v>
      </c>
      <c r="J244">
        <v>0.31581444199999997</v>
      </c>
      <c r="K244">
        <v>0.31581459200000001</v>
      </c>
      <c r="L244">
        <v>0.31581436099999999</v>
      </c>
      <c r="M244">
        <v>0.31581768300000002</v>
      </c>
    </row>
    <row r="245" spans="1:13" x14ac:dyDescent="0.25">
      <c r="A245">
        <v>7.1199996900000002</v>
      </c>
      <c r="B245">
        <v>2.0479999979999999</v>
      </c>
      <c r="C245">
        <v>4.3899999999999997</v>
      </c>
      <c r="D245">
        <v>4.3899999999999997</v>
      </c>
      <c r="E245">
        <v>4.3899999999999997</v>
      </c>
      <c r="F245">
        <v>4.3899999999999997</v>
      </c>
      <c r="G245">
        <v>4.3899999999999997</v>
      </c>
      <c r="H245">
        <v>0.46175060800000001</v>
      </c>
      <c r="I245">
        <v>0.46175060899999998</v>
      </c>
      <c r="J245">
        <v>0.46175063999999999</v>
      </c>
      <c r="K245">
        <v>0.46175064199999999</v>
      </c>
      <c r="L245">
        <v>0.46175064199999999</v>
      </c>
      <c r="M245">
        <v>0.46175060800000001</v>
      </c>
    </row>
    <row r="246" spans="1:13" x14ac:dyDescent="0.25">
      <c r="A246">
        <v>24.19999992</v>
      </c>
      <c r="B246">
        <v>15.68000003</v>
      </c>
      <c r="C246">
        <v>24.2</v>
      </c>
      <c r="D246">
        <v>24.2</v>
      </c>
      <c r="E246">
        <v>24.2</v>
      </c>
      <c r="F246">
        <v>24.2</v>
      </c>
      <c r="G246">
        <v>24.2</v>
      </c>
      <c r="H246">
        <v>0.99976645099999994</v>
      </c>
      <c r="I246">
        <v>0.99976607699999998</v>
      </c>
      <c r="J246">
        <v>0.99999972999999998</v>
      </c>
      <c r="K246">
        <v>0.99999972500000001</v>
      </c>
      <c r="L246">
        <v>0.99999972599999998</v>
      </c>
      <c r="M246">
        <v>0.99976645099999994</v>
      </c>
    </row>
    <row r="247" spans="1:13" x14ac:dyDescent="0.25">
      <c r="A247">
        <v>6.4299998240000003</v>
      </c>
      <c r="B247">
        <v>4.1429999930000001</v>
      </c>
      <c r="C247">
        <v>5.35</v>
      </c>
      <c r="D247">
        <v>5.35</v>
      </c>
      <c r="E247">
        <v>5.35</v>
      </c>
      <c r="F247">
        <v>5.35</v>
      </c>
      <c r="G247">
        <v>5.35</v>
      </c>
      <c r="H247">
        <v>0.52774913800000001</v>
      </c>
      <c r="I247">
        <v>0.52774913599999995</v>
      </c>
      <c r="J247">
        <v>0.52776535999999996</v>
      </c>
      <c r="K247">
        <v>0.52776537099999998</v>
      </c>
      <c r="L247">
        <v>0.52776534900000005</v>
      </c>
      <c r="M247">
        <v>0.52774913800000001</v>
      </c>
    </row>
    <row r="248" spans="1:13" x14ac:dyDescent="0.25">
      <c r="A248">
        <v>8.5799998429999995</v>
      </c>
      <c r="B248">
        <v>5.8429999920000002</v>
      </c>
      <c r="C248">
        <v>6.64</v>
      </c>
      <c r="D248">
        <v>6.64</v>
      </c>
      <c r="E248">
        <v>6.64</v>
      </c>
      <c r="F248">
        <v>6.64</v>
      </c>
      <c r="G248">
        <v>6.64</v>
      </c>
      <c r="H248">
        <v>0.29118915000000001</v>
      </c>
      <c r="I248">
        <v>0.29118917599999999</v>
      </c>
      <c r="J248">
        <v>0.29119548099999998</v>
      </c>
      <c r="K248">
        <v>0.29119557099999999</v>
      </c>
      <c r="L248">
        <v>0.291195488</v>
      </c>
      <c r="M248">
        <v>0.29118915000000001</v>
      </c>
    </row>
    <row r="249" spans="1:13" x14ac:dyDescent="0.25">
      <c r="A249">
        <v>6.6899995839999997</v>
      </c>
      <c r="B249">
        <v>4.2529999890000001</v>
      </c>
      <c r="C249">
        <v>2.4300000000000002</v>
      </c>
      <c r="D249">
        <v>2.4300000000000002</v>
      </c>
      <c r="E249">
        <v>2.4300000000000002</v>
      </c>
      <c r="F249">
        <v>2.4300000000000002</v>
      </c>
      <c r="G249">
        <v>2.4300000000000002</v>
      </c>
      <c r="H249">
        <v>-0.74801090000000003</v>
      </c>
      <c r="I249">
        <v>-0.74801096600000005</v>
      </c>
      <c r="J249">
        <v>-0.747983277</v>
      </c>
      <c r="K249">
        <v>-0.74798197200000005</v>
      </c>
      <c r="L249">
        <v>-0.747982233</v>
      </c>
      <c r="M249">
        <v>-0.74801090000000003</v>
      </c>
    </row>
    <row r="250" spans="1:13" x14ac:dyDescent="0.25">
      <c r="A250">
        <v>0.929999727</v>
      </c>
      <c r="B250">
        <v>-1.6520000079999999</v>
      </c>
      <c r="C250">
        <v>-4.43</v>
      </c>
      <c r="D250">
        <v>-4.43</v>
      </c>
      <c r="E250">
        <v>-4.43</v>
      </c>
      <c r="F250">
        <v>-4.43</v>
      </c>
      <c r="G250">
        <v>-4.43</v>
      </c>
      <c r="H250">
        <v>-1.0758988890000001</v>
      </c>
      <c r="I250">
        <v>-1.0758999849999999</v>
      </c>
      <c r="J250">
        <v>-1.0750695750000001</v>
      </c>
      <c r="K250">
        <v>-1.0750959229999999</v>
      </c>
      <c r="L250">
        <v>-1.075079978</v>
      </c>
      <c r="M250">
        <v>-1.0758988890000001</v>
      </c>
    </row>
    <row r="251" spans="1:13" x14ac:dyDescent="0.25">
      <c r="A251">
        <v>14.739999940000001</v>
      </c>
      <c r="B251">
        <v>7.7330000060000001</v>
      </c>
      <c r="C251">
        <v>7.79</v>
      </c>
      <c r="D251">
        <v>7.8</v>
      </c>
      <c r="E251">
        <v>7.83</v>
      </c>
      <c r="F251">
        <v>7.83</v>
      </c>
      <c r="G251">
        <v>7.83</v>
      </c>
      <c r="H251">
        <v>8.8280419999999995E-3</v>
      </c>
      <c r="I251">
        <v>9.0384109999999997E-3</v>
      </c>
      <c r="J251">
        <v>1.3842983E-2</v>
      </c>
      <c r="K251">
        <v>1.3842996999999999E-2</v>
      </c>
      <c r="L251">
        <v>1.3843003E-2</v>
      </c>
      <c r="M251">
        <v>8.8280419999999995E-3</v>
      </c>
    </row>
    <row r="252" spans="1:13" x14ac:dyDescent="0.25">
      <c r="A252">
        <v>11.47996979</v>
      </c>
      <c r="B252">
        <v>7.3980000070000003</v>
      </c>
      <c r="C252">
        <v>8.85</v>
      </c>
      <c r="D252">
        <v>8.85</v>
      </c>
      <c r="E252">
        <v>8.66</v>
      </c>
      <c r="F252">
        <v>8.66</v>
      </c>
      <c r="G252">
        <v>8.66</v>
      </c>
      <c r="H252">
        <v>0.35574148500000002</v>
      </c>
      <c r="I252">
        <v>0.35577966599999999</v>
      </c>
      <c r="J252">
        <v>0.30899903299999998</v>
      </c>
      <c r="K252">
        <v>0.30967839600000002</v>
      </c>
      <c r="L252">
        <v>0.30976794200000002</v>
      </c>
      <c r="M252">
        <v>0.35574148500000002</v>
      </c>
    </row>
    <row r="253" spans="1:13" x14ac:dyDescent="0.25">
      <c r="A253">
        <v>2.2399999560000001</v>
      </c>
      <c r="B253">
        <v>0.68999998900000004</v>
      </c>
      <c r="C253">
        <v>1.4</v>
      </c>
      <c r="D253">
        <v>1.4</v>
      </c>
      <c r="E253">
        <v>1.4</v>
      </c>
      <c r="F253">
        <v>1.4</v>
      </c>
      <c r="G253">
        <v>1.4</v>
      </c>
      <c r="H253">
        <v>0.45806489</v>
      </c>
      <c r="I253">
        <v>0.458064892</v>
      </c>
      <c r="J253">
        <v>0.45806448100000002</v>
      </c>
      <c r="K253">
        <v>0.45806448</v>
      </c>
      <c r="L253">
        <v>0.45806447900000002</v>
      </c>
      <c r="M253">
        <v>0.45806489</v>
      </c>
    </row>
    <row r="254" spans="1:13" x14ac:dyDescent="0.25">
      <c r="A254">
        <v>9.9199956379999996</v>
      </c>
      <c r="B254">
        <v>6.3739999850000002</v>
      </c>
      <c r="C254">
        <v>6.41</v>
      </c>
      <c r="D254">
        <v>6.41</v>
      </c>
      <c r="E254">
        <v>6.41</v>
      </c>
      <c r="F254">
        <v>6.41</v>
      </c>
      <c r="G254">
        <v>6.41</v>
      </c>
      <c r="H254">
        <v>1.0152342999999999E-2</v>
      </c>
      <c r="I254">
        <v>1.0152342E-2</v>
      </c>
      <c r="J254">
        <v>1.0152367000000001E-2</v>
      </c>
      <c r="K254">
        <v>1.0152367000000001E-2</v>
      </c>
      <c r="L254">
        <v>1.0152367000000001E-2</v>
      </c>
      <c r="M254">
        <v>1.0152342999999999E-2</v>
      </c>
    </row>
    <row r="255" spans="1:13" x14ac:dyDescent="0.25">
      <c r="A255">
        <v>0.51999875799999995</v>
      </c>
      <c r="B255">
        <v>-2.724999994</v>
      </c>
      <c r="C255">
        <v>-1.34</v>
      </c>
      <c r="D255">
        <v>-1.34</v>
      </c>
      <c r="E255">
        <v>-1.34</v>
      </c>
      <c r="F255">
        <v>-1.34</v>
      </c>
      <c r="G255">
        <v>-1.34</v>
      </c>
      <c r="H255">
        <v>0.42681060900000001</v>
      </c>
      <c r="I255">
        <v>0.42681060900000001</v>
      </c>
      <c r="J255">
        <v>0.42681059500000001</v>
      </c>
      <c r="K255">
        <v>0.42681059399999999</v>
      </c>
      <c r="L255">
        <v>0.42681059399999999</v>
      </c>
      <c r="M255">
        <v>0.42681060900000001</v>
      </c>
    </row>
    <row r="256" spans="1:13" x14ac:dyDescent="0.25">
      <c r="A256">
        <v>1.919980193</v>
      </c>
      <c r="B256">
        <v>0.309999988</v>
      </c>
      <c r="C256">
        <v>1.68</v>
      </c>
      <c r="D256">
        <v>1.68</v>
      </c>
      <c r="E256">
        <v>-1.85</v>
      </c>
      <c r="F256">
        <v>-1.85</v>
      </c>
      <c r="G256">
        <v>-1.85</v>
      </c>
      <c r="H256">
        <v>0.85069177900000004</v>
      </c>
      <c r="I256">
        <v>0.85076149199999995</v>
      </c>
      <c r="J256">
        <v>-1.341629551</v>
      </c>
      <c r="K256">
        <v>-1.3416295460000001</v>
      </c>
      <c r="L256">
        <v>-1.3416308619999999</v>
      </c>
      <c r="M256">
        <v>0.85069177900000004</v>
      </c>
    </row>
    <row r="257" spans="1:13" x14ac:dyDescent="0.25">
      <c r="A257">
        <v>10.79999477</v>
      </c>
      <c r="B257">
        <v>6.8069999750000001</v>
      </c>
      <c r="C257">
        <v>1.75</v>
      </c>
      <c r="D257">
        <v>1.75</v>
      </c>
      <c r="E257">
        <v>2.2200000000000002</v>
      </c>
      <c r="F257">
        <v>2.2200000000000002</v>
      </c>
      <c r="G257">
        <v>2.2200000000000002</v>
      </c>
      <c r="H257">
        <v>-1.2664675990000001</v>
      </c>
      <c r="I257">
        <v>-1.2664675969999999</v>
      </c>
      <c r="J257">
        <v>-1.148732616</v>
      </c>
      <c r="K257">
        <v>-1.1487404080000001</v>
      </c>
      <c r="L257">
        <v>-1.1487438139999999</v>
      </c>
      <c r="M257">
        <v>-1.2664675990000001</v>
      </c>
    </row>
    <row r="258" spans="1:13" x14ac:dyDescent="0.25">
      <c r="A258">
        <v>6.2099962409999998</v>
      </c>
      <c r="B258">
        <v>1.3759999919999999</v>
      </c>
      <c r="C258">
        <v>6.09</v>
      </c>
      <c r="D258">
        <v>6.09</v>
      </c>
      <c r="E258">
        <v>6.09</v>
      </c>
      <c r="F258">
        <v>6.09</v>
      </c>
      <c r="G258">
        <v>6.09</v>
      </c>
      <c r="H258">
        <v>0.97517531899999998</v>
      </c>
      <c r="I258">
        <v>0.97517533899999997</v>
      </c>
      <c r="J258">
        <v>0.97498138499999998</v>
      </c>
      <c r="K258">
        <v>0.97498128500000003</v>
      </c>
      <c r="L258">
        <v>0.97498006599999998</v>
      </c>
      <c r="M258">
        <v>0.97517531899999998</v>
      </c>
    </row>
    <row r="259" spans="1:13" x14ac:dyDescent="0.25">
      <c r="A259">
        <v>-0.96000049300000001</v>
      </c>
      <c r="B259">
        <v>-5.3380000040000004</v>
      </c>
      <c r="C259">
        <v>-3.93</v>
      </c>
      <c r="D259">
        <v>-3.93</v>
      </c>
      <c r="E259">
        <v>-4.62</v>
      </c>
      <c r="F259">
        <v>-4.62</v>
      </c>
      <c r="G259">
        <v>-4.62</v>
      </c>
      <c r="H259">
        <v>0.32160791300000002</v>
      </c>
      <c r="I259">
        <v>0.32160791599999999</v>
      </c>
      <c r="J259">
        <v>0.16400216300000001</v>
      </c>
      <c r="K259">
        <v>0.164004436</v>
      </c>
      <c r="L259">
        <v>0.16400220600000001</v>
      </c>
      <c r="M259">
        <v>0.32160791300000002</v>
      </c>
    </row>
    <row r="260" spans="1:13" x14ac:dyDescent="0.25">
      <c r="A260">
        <v>1.839999733</v>
      </c>
      <c r="B260">
        <v>-0.71199999400000002</v>
      </c>
      <c r="C260">
        <v>-3.35</v>
      </c>
      <c r="D260">
        <v>-3.35</v>
      </c>
      <c r="E260">
        <v>-3.35</v>
      </c>
      <c r="F260">
        <v>-3.35</v>
      </c>
      <c r="G260">
        <v>-3.35</v>
      </c>
      <c r="H260">
        <v>-1.0336256079999999</v>
      </c>
      <c r="I260">
        <v>-1.0336254330000001</v>
      </c>
      <c r="J260">
        <v>-1.0336756840000001</v>
      </c>
      <c r="K260">
        <v>-1.0336756519999999</v>
      </c>
      <c r="L260">
        <v>-1.0336756010000001</v>
      </c>
      <c r="M260">
        <v>-1.0336256079999999</v>
      </c>
    </row>
    <row r="261" spans="1:13" x14ac:dyDescent="0.25">
      <c r="A261">
        <v>17.4699998</v>
      </c>
      <c r="B261">
        <v>13.310999989999999</v>
      </c>
      <c r="C261">
        <v>12.44</v>
      </c>
      <c r="D261">
        <v>12.44</v>
      </c>
      <c r="E261">
        <v>12.01</v>
      </c>
      <c r="F261">
        <v>12.01</v>
      </c>
      <c r="G261">
        <v>12.01</v>
      </c>
      <c r="H261">
        <v>-0.20942523299999999</v>
      </c>
      <c r="I261">
        <v>-0.20942523199999999</v>
      </c>
      <c r="J261">
        <v>-0.31265602100000001</v>
      </c>
      <c r="K261">
        <v>-0.31265848600000001</v>
      </c>
      <c r="L261">
        <v>-0.31265720400000002</v>
      </c>
      <c r="M261">
        <v>-0.20942523299999999</v>
      </c>
    </row>
    <row r="262" spans="1:13" x14ac:dyDescent="0.25">
      <c r="A262">
        <v>13.609998750000001</v>
      </c>
      <c r="B262">
        <v>8.6260000009999995</v>
      </c>
      <c r="C262">
        <v>9.69</v>
      </c>
      <c r="D262">
        <v>9.69</v>
      </c>
      <c r="E262">
        <v>10.66</v>
      </c>
      <c r="F262">
        <v>10.66</v>
      </c>
      <c r="G262">
        <v>10.66</v>
      </c>
      <c r="H262">
        <v>0.21348314900000001</v>
      </c>
      <c r="I262">
        <v>0.21348314800000001</v>
      </c>
      <c r="J262">
        <v>0.40810497899999998</v>
      </c>
      <c r="K262">
        <v>0.40771941299999997</v>
      </c>
      <c r="L262">
        <v>0.40810533599999999</v>
      </c>
      <c r="M262">
        <v>0.21348314900000001</v>
      </c>
    </row>
    <row r="263" spans="1:13" x14ac:dyDescent="0.25">
      <c r="A263">
        <v>8.5600000260000009</v>
      </c>
      <c r="B263">
        <v>1.9339999960000001</v>
      </c>
      <c r="C263">
        <v>-0.5</v>
      </c>
      <c r="D263">
        <v>-0.5</v>
      </c>
      <c r="E263">
        <v>2.42</v>
      </c>
      <c r="F263">
        <v>2.42</v>
      </c>
      <c r="G263">
        <v>2.42</v>
      </c>
      <c r="H263">
        <v>-0.36734072200000001</v>
      </c>
      <c r="I263">
        <v>-0.36734071099999999</v>
      </c>
      <c r="J263">
        <v>7.2916641000000004E-2</v>
      </c>
      <c r="K263">
        <v>7.2897639E-2</v>
      </c>
      <c r="L263">
        <v>7.3000371999999994E-2</v>
      </c>
      <c r="M263">
        <v>-0.36734072200000001</v>
      </c>
    </row>
    <row r="264" spans="1:13" x14ac:dyDescent="0.25">
      <c r="A264">
        <v>0.47999988900000001</v>
      </c>
      <c r="B264">
        <v>-2.913000002</v>
      </c>
      <c r="C264">
        <v>-2.74</v>
      </c>
      <c r="D264">
        <v>-2.75</v>
      </c>
      <c r="E264">
        <v>-3.01</v>
      </c>
      <c r="F264">
        <v>-3.08</v>
      </c>
      <c r="G264">
        <v>-3.07</v>
      </c>
      <c r="H264">
        <v>5.1849452999999997E-2</v>
      </c>
      <c r="I264">
        <v>4.7010135000000002E-2</v>
      </c>
      <c r="J264">
        <v>-2.8770749000000002E-2</v>
      </c>
      <c r="K264">
        <v>-4.9777185000000002E-2</v>
      </c>
      <c r="L264">
        <v>-4.5269248999999998E-2</v>
      </c>
      <c r="M264">
        <v>5.1849452999999997E-2</v>
      </c>
    </row>
    <row r="265" spans="1:13" x14ac:dyDescent="0.25">
      <c r="A265">
        <v>5.889999875</v>
      </c>
      <c r="B265">
        <v>3.3390000049999999</v>
      </c>
      <c r="C265">
        <v>2.11</v>
      </c>
      <c r="D265">
        <v>2.11</v>
      </c>
      <c r="E265">
        <v>2.11</v>
      </c>
      <c r="F265">
        <v>2.11</v>
      </c>
      <c r="G265">
        <v>2.11</v>
      </c>
      <c r="H265">
        <v>-0.48172321800000001</v>
      </c>
      <c r="I265">
        <v>-0.48172317599999998</v>
      </c>
      <c r="J265">
        <v>-0.48152466500000002</v>
      </c>
      <c r="K265">
        <v>-0.481563872</v>
      </c>
      <c r="L265">
        <v>-0.48152950300000003</v>
      </c>
      <c r="M265">
        <v>-0.48172321800000001</v>
      </c>
    </row>
    <row r="266" spans="1:13" x14ac:dyDescent="0.25">
      <c r="A266">
        <v>9.9799795529999997</v>
      </c>
      <c r="B266">
        <v>6.450000009</v>
      </c>
      <c r="C266">
        <v>7.27</v>
      </c>
      <c r="D266">
        <v>7.27</v>
      </c>
      <c r="E266">
        <v>7.27</v>
      </c>
      <c r="F266">
        <v>7.27</v>
      </c>
      <c r="G266">
        <v>7.27</v>
      </c>
      <c r="H266">
        <v>0.23230430199999999</v>
      </c>
      <c r="I266">
        <v>0.232304239</v>
      </c>
      <c r="J266">
        <v>0.23229845800000001</v>
      </c>
      <c r="K266">
        <v>0.23229844899999999</v>
      </c>
      <c r="L266">
        <v>0.23229846200000001</v>
      </c>
      <c r="M266">
        <v>0.23230430199999999</v>
      </c>
    </row>
    <row r="267" spans="1:13" x14ac:dyDescent="0.25">
      <c r="A267">
        <v>3.9699966120000001</v>
      </c>
      <c r="B267">
        <v>0.69699999899999998</v>
      </c>
      <c r="C267">
        <v>1.21</v>
      </c>
      <c r="D267">
        <v>1.21</v>
      </c>
      <c r="E267">
        <v>1.19</v>
      </c>
      <c r="F267">
        <v>1.21</v>
      </c>
      <c r="G267">
        <v>1.21</v>
      </c>
      <c r="H267">
        <v>0.15672986699999999</v>
      </c>
      <c r="I267">
        <v>0.15672987299999999</v>
      </c>
      <c r="J267">
        <v>0.15133485599999999</v>
      </c>
      <c r="K267">
        <v>0.15673352900000001</v>
      </c>
      <c r="L267">
        <v>0.15673147000000001</v>
      </c>
      <c r="M267">
        <v>0.15672986699999999</v>
      </c>
    </row>
    <row r="268" spans="1:13" x14ac:dyDescent="0.25">
      <c r="A268">
        <v>8.5199730500000008</v>
      </c>
      <c r="B268">
        <v>7.4539999989999997</v>
      </c>
      <c r="C268">
        <v>5.78</v>
      </c>
      <c r="D268">
        <v>5.78</v>
      </c>
      <c r="E268">
        <v>5.78</v>
      </c>
      <c r="F268">
        <v>5.78</v>
      </c>
      <c r="G268">
        <v>5.78</v>
      </c>
      <c r="H268">
        <v>-1.5699500449999999</v>
      </c>
      <c r="I268">
        <v>-1.569933147</v>
      </c>
      <c r="J268">
        <v>-1.5703745730000001</v>
      </c>
      <c r="K268">
        <v>-1.570351018</v>
      </c>
      <c r="L268">
        <v>-1.5703545729999999</v>
      </c>
      <c r="M268">
        <v>-1.5699500449999999</v>
      </c>
    </row>
    <row r="269" spans="1:13" x14ac:dyDescent="0.25">
      <c r="A269">
        <v>4.8799999070000002</v>
      </c>
      <c r="B269">
        <v>-5.8000019999999999E-2</v>
      </c>
      <c r="C269">
        <v>0.66</v>
      </c>
      <c r="D269">
        <v>0.66</v>
      </c>
      <c r="E269">
        <v>0.66</v>
      </c>
      <c r="F269">
        <v>0.66</v>
      </c>
      <c r="G269">
        <v>0.66</v>
      </c>
      <c r="H269">
        <v>0.14537778800000001</v>
      </c>
      <c r="I269">
        <v>0.14537793199999999</v>
      </c>
      <c r="J269">
        <v>0.14539891599999999</v>
      </c>
      <c r="K269">
        <v>0.145398897</v>
      </c>
      <c r="L269">
        <v>0.14539893700000001</v>
      </c>
      <c r="M269">
        <v>0.14537778800000001</v>
      </c>
    </row>
    <row r="270" spans="1:13" x14ac:dyDescent="0.25">
      <c r="A270">
        <v>2.279994292</v>
      </c>
      <c r="B270">
        <v>-0.48500000900000001</v>
      </c>
      <c r="C270">
        <v>0.83</v>
      </c>
      <c r="D270">
        <v>0.83</v>
      </c>
      <c r="E270">
        <v>0.83</v>
      </c>
      <c r="F270">
        <v>0.83</v>
      </c>
      <c r="G270">
        <v>0.83</v>
      </c>
      <c r="H270">
        <v>0.47558746899999998</v>
      </c>
      <c r="I270">
        <v>0.47558746499999999</v>
      </c>
      <c r="J270">
        <v>0.47558787600000002</v>
      </c>
      <c r="K270">
        <v>0.47558824</v>
      </c>
      <c r="L270">
        <v>0.475588226</v>
      </c>
      <c r="M270">
        <v>0.47558746899999998</v>
      </c>
    </row>
    <row r="271" spans="1:13" x14ac:dyDescent="0.25">
      <c r="A271">
        <v>-4.3700007220000003</v>
      </c>
      <c r="B271">
        <v>-8.315000006</v>
      </c>
      <c r="C271">
        <v>-6.11</v>
      </c>
      <c r="D271">
        <v>-6.11</v>
      </c>
      <c r="E271">
        <v>-6.11</v>
      </c>
      <c r="F271">
        <v>-6.11</v>
      </c>
      <c r="G271">
        <v>-6.11</v>
      </c>
      <c r="H271">
        <v>0.558834795</v>
      </c>
      <c r="I271">
        <v>0.55883499000000003</v>
      </c>
      <c r="J271">
        <v>0.55893231200000004</v>
      </c>
      <c r="K271">
        <v>0.55893226699999998</v>
      </c>
      <c r="L271">
        <v>0.55893244600000003</v>
      </c>
      <c r="M271">
        <v>0.558834795</v>
      </c>
    </row>
    <row r="272" spans="1:13" x14ac:dyDescent="0.25">
      <c r="A272">
        <v>6.689999888</v>
      </c>
      <c r="B272">
        <v>2.0969999989999999</v>
      </c>
      <c r="C272">
        <v>3.64</v>
      </c>
      <c r="D272">
        <v>3.64</v>
      </c>
      <c r="E272">
        <v>3.64</v>
      </c>
      <c r="F272">
        <v>3.64</v>
      </c>
      <c r="G272">
        <v>3.64</v>
      </c>
      <c r="H272">
        <v>0.33622423299999998</v>
      </c>
      <c r="I272">
        <v>0.336222417</v>
      </c>
      <c r="J272">
        <v>0.33621087300000002</v>
      </c>
      <c r="K272">
        <v>0.33621847900000001</v>
      </c>
      <c r="L272">
        <v>0.33621167899999999</v>
      </c>
      <c r="M272">
        <v>0.33622423299999998</v>
      </c>
    </row>
    <row r="273" spans="1:13" x14ac:dyDescent="0.25">
      <c r="A273">
        <v>3.919929641</v>
      </c>
      <c r="B273">
        <v>1.2110000059999999</v>
      </c>
      <c r="C273">
        <v>-1.06</v>
      </c>
      <c r="D273">
        <v>-1.06</v>
      </c>
      <c r="E273">
        <v>1.1499999999999999</v>
      </c>
      <c r="F273">
        <v>1.1499999999999999</v>
      </c>
      <c r="G273">
        <v>1.1499999999999999</v>
      </c>
      <c r="H273">
        <v>-0.83821080800000003</v>
      </c>
      <c r="I273">
        <v>-0.83821065900000002</v>
      </c>
      <c r="J273">
        <v>-2.2518593E-2</v>
      </c>
      <c r="K273">
        <v>-2.2518619E-2</v>
      </c>
      <c r="L273">
        <v>-2.2518626999999999E-2</v>
      </c>
      <c r="M273">
        <v>-0.83821080800000003</v>
      </c>
    </row>
    <row r="274" spans="1:13" x14ac:dyDescent="0.25">
      <c r="A274">
        <v>8.6999999769999992</v>
      </c>
      <c r="B274">
        <v>1.406000004</v>
      </c>
      <c r="C274">
        <v>-0.52</v>
      </c>
      <c r="D274">
        <v>-0.52</v>
      </c>
      <c r="E274">
        <v>-0.52</v>
      </c>
      <c r="F274">
        <v>-0.52</v>
      </c>
      <c r="G274">
        <v>-0.52</v>
      </c>
      <c r="H274">
        <v>-0.264051655</v>
      </c>
      <c r="I274">
        <v>-0.264051653</v>
      </c>
      <c r="J274">
        <v>-0.26405108199999999</v>
      </c>
      <c r="K274">
        <v>-0.26405107500000002</v>
      </c>
      <c r="L274">
        <v>-0.26405107999999999</v>
      </c>
      <c r="M274">
        <v>-0.264051655</v>
      </c>
    </row>
    <row r="275" spans="1:13" x14ac:dyDescent="0.25">
      <c r="A275">
        <v>-5.8200000750000003</v>
      </c>
      <c r="B275">
        <v>-10.52999999</v>
      </c>
      <c r="C275">
        <v>-11.21</v>
      </c>
      <c r="D275">
        <v>-11.21</v>
      </c>
      <c r="E275">
        <v>-11.21</v>
      </c>
      <c r="F275">
        <v>-11.21</v>
      </c>
      <c r="G275">
        <v>-11.21</v>
      </c>
      <c r="H275">
        <v>-0.144310255</v>
      </c>
      <c r="I275">
        <v>-0.144310512</v>
      </c>
      <c r="J275">
        <v>-0.14430738100000001</v>
      </c>
      <c r="K275">
        <v>-0.14430747799999999</v>
      </c>
      <c r="L275">
        <v>-0.144307612</v>
      </c>
      <c r="M275">
        <v>-0.144310255</v>
      </c>
    </row>
    <row r="276" spans="1:13" x14ac:dyDescent="0.25">
      <c r="A276">
        <v>-3.1000003180000002</v>
      </c>
      <c r="B276">
        <v>-9.0349999939999996</v>
      </c>
      <c r="C276">
        <v>-4.04</v>
      </c>
      <c r="D276">
        <v>-4.04</v>
      </c>
      <c r="E276">
        <v>-10.24</v>
      </c>
      <c r="F276">
        <v>-10.24</v>
      </c>
      <c r="G276">
        <v>-10.24</v>
      </c>
      <c r="H276">
        <v>0.84161724400000004</v>
      </c>
      <c r="I276">
        <v>0.84161724400000004</v>
      </c>
      <c r="J276">
        <v>-0.203029188</v>
      </c>
      <c r="K276">
        <v>-0.202323955</v>
      </c>
      <c r="L276">
        <v>-0.203031247</v>
      </c>
      <c r="M276">
        <v>0.84161724400000004</v>
      </c>
    </row>
    <row r="277" spans="1:13" x14ac:dyDescent="0.25">
      <c r="A277">
        <v>10.439999350000001</v>
      </c>
      <c r="B277">
        <v>5.4039999920000001</v>
      </c>
      <c r="C277">
        <v>10.44</v>
      </c>
      <c r="D277">
        <v>10.44</v>
      </c>
      <c r="E277">
        <v>6.62</v>
      </c>
      <c r="F277">
        <v>6.62</v>
      </c>
      <c r="G277">
        <v>6.62</v>
      </c>
      <c r="H277">
        <v>0.99999992199999999</v>
      </c>
      <c r="I277">
        <v>0.99999992199999999</v>
      </c>
      <c r="J277">
        <v>0.24146147300000001</v>
      </c>
      <c r="K277">
        <v>0.24146147300000001</v>
      </c>
      <c r="L277">
        <v>0.24146147300000001</v>
      </c>
      <c r="M277">
        <v>0.99999992199999999</v>
      </c>
    </row>
    <row r="278" spans="1:13" x14ac:dyDescent="0.25">
      <c r="A278">
        <v>1.839999274</v>
      </c>
      <c r="B278">
        <v>-2.591000009</v>
      </c>
      <c r="C278">
        <v>-2.35</v>
      </c>
      <c r="D278">
        <v>-2.35</v>
      </c>
      <c r="E278">
        <v>-2.35</v>
      </c>
      <c r="F278">
        <v>-2.35</v>
      </c>
      <c r="G278">
        <v>-2.35</v>
      </c>
      <c r="H278">
        <v>5.4391872000000001E-2</v>
      </c>
      <c r="I278">
        <v>5.4391869000000002E-2</v>
      </c>
      <c r="J278">
        <v>5.4389748000000002E-2</v>
      </c>
      <c r="K278">
        <v>5.4389736000000001E-2</v>
      </c>
      <c r="L278">
        <v>5.4389745000000003E-2</v>
      </c>
      <c r="M278">
        <v>5.4391872000000001E-2</v>
      </c>
    </row>
    <row r="279" spans="1:13" x14ac:dyDescent="0.25">
      <c r="A279">
        <v>16.929999939999998</v>
      </c>
      <c r="B279">
        <v>9.8610000059999994</v>
      </c>
      <c r="C279">
        <v>11.13</v>
      </c>
      <c r="D279">
        <v>11.13</v>
      </c>
      <c r="E279">
        <v>11.13</v>
      </c>
      <c r="F279">
        <v>11.13</v>
      </c>
      <c r="G279">
        <v>11.13</v>
      </c>
      <c r="H279">
        <v>0.179494717</v>
      </c>
      <c r="I279">
        <v>0.17949452699999999</v>
      </c>
      <c r="J279">
        <v>0.179515914</v>
      </c>
      <c r="K279">
        <v>0.179515912</v>
      </c>
      <c r="L279">
        <v>0.179515915</v>
      </c>
      <c r="M279">
        <v>0.179494717</v>
      </c>
    </row>
    <row r="280" spans="1:13" x14ac:dyDescent="0.25">
      <c r="A280">
        <v>-1.410016553</v>
      </c>
      <c r="B280">
        <v>-4.8230000100000003</v>
      </c>
      <c r="C280">
        <v>-5.25</v>
      </c>
      <c r="D280">
        <v>-5.25</v>
      </c>
      <c r="E280">
        <v>-6.95</v>
      </c>
      <c r="F280">
        <v>-6.95</v>
      </c>
      <c r="G280">
        <v>-6.95</v>
      </c>
      <c r="H280">
        <v>-0.125110474</v>
      </c>
      <c r="I280">
        <v>-0.125110474</v>
      </c>
      <c r="J280">
        <v>-0.62320818</v>
      </c>
      <c r="K280">
        <v>-0.62320818</v>
      </c>
      <c r="L280">
        <v>-0.62320818200000005</v>
      </c>
      <c r="M280">
        <v>-0.125110474</v>
      </c>
    </row>
    <row r="281" spans="1:13" x14ac:dyDescent="0.25">
      <c r="A281">
        <v>0.60999990100000001</v>
      </c>
      <c r="B281">
        <v>-5.7189999980000001</v>
      </c>
      <c r="C281">
        <v>-8.94</v>
      </c>
      <c r="D281">
        <v>-8.94</v>
      </c>
      <c r="E281">
        <v>-7.64</v>
      </c>
      <c r="F281">
        <v>-7.64</v>
      </c>
      <c r="G281">
        <v>-7.64</v>
      </c>
      <c r="H281">
        <v>-0.508918333</v>
      </c>
      <c r="I281">
        <v>-0.50891830699999996</v>
      </c>
      <c r="J281">
        <v>-0.30352346800000002</v>
      </c>
      <c r="K281">
        <v>-0.30352347099999999</v>
      </c>
      <c r="L281">
        <v>-0.30352350500000003</v>
      </c>
      <c r="M281">
        <v>-0.508918333</v>
      </c>
    </row>
    <row r="282" spans="1:13" x14ac:dyDescent="0.25">
      <c r="A282">
        <v>-2.6800002159999998</v>
      </c>
      <c r="B282">
        <v>-4.3789999960000001</v>
      </c>
      <c r="C282">
        <v>-4.1100000000000003</v>
      </c>
      <c r="D282">
        <v>-4.1100000000000003</v>
      </c>
      <c r="E282">
        <v>-4.1100000000000003</v>
      </c>
      <c r="F282">
        <v>-4.1100000000000003</v>
      </c>
      <c r="G282">
        <v>-4.1100000000000003</v>
      </c>
      <c r="H282">
        <v>0.15832840000000001</v>
      </c>
      <c r="I282">
        <v>0.15832839900000001</v>
      </c>
      <c r="J282">
        <v>0.15832872100000001</v>
      </c>
      <c r="K282">
        <v>0.15832870800000001</v>
      </c>
      <c r="L282">
        <v>0.15832870600000001</v>
      </c>
      <c r="M282">
        <v>0.15832840000000001</v>
      </c>
    </row>
    <row r="283" spans="1:13" x14ac:dyDescent="0.25">
      <c r="A283">
        <v>7.219999788</v>
      </c>
      <c r="B283">
        <v>4.279000001</v>
      </c>
      <c r="C283">
        <v>5.23</v>
      </c>
      <c r="D283">
        <v>5.23</v>
      </c>
      <c r="E283">
        <v>4.13</v>
      </c>
      <c r="F283">
        <v>4.13</v>
      </c>
      <c r="G283">
        <v>4.13</v>
      </c>
      <c r="H283">
        <v>0.32334025999999999</v>
      </c>
      <c r="I283">
        <v>0.32334043800000001</v>
      </c>
      <c r="J283">
        <v>-5.0662903000000002E-2</v>
      </c>
      <c r="K283">
        <v>-5.0582496999999997E-2</v>
      </c>
      <c r="L283">
        <v>-5.0662905000000001E-2</v>
      </c>
      <c r="M283">
        <v>0.32334025999999999</v>
      </c>
    </row>
    <row r="284" spans="1:13" x14ac:dyDescent="0.25">
      <c r="A284">
        <v>3.22</v>
      </c>
      <c r="B284">
        <v>-2.705999995</v>
      </c>
      <c r="C284">
        <v>-2.59</v>
      </c>
      <c r="D284">
        <v>-2.59</v>
      </c>
      <c r="E284">
        <v>-2.59</v>
      </c>
      <c r="F284">
        <v>-2.59</v>
      </c>
      <c r="G284">
        <v>-2.59</v>
      </c>
      <c r="H284">
        <v>1.9574329000000001E-2</v>
      </c>
      <c r="I284">
        <v>1.9574377E-2</v>
      </c>
      <c r="J284">
        <v>1.9574580000000001E-2</v>
      </c>
      <c r="K284">
        <v>1.9574563E-2</v>
      </c>
      <c r="L284">
        <v>1.9574566000000002E-2</v>
      </c>
      <c r="M284">
        <v>1.9574329000000001E-2</v>
      </c>
    </row>
    <row r="285" spans="1:13" x14ac:dyDescent="0.25">
      <c r="A285">
        <v>-6.5100043760000004</v>
      </c>
      <c r="B285">
        <v>-16.09500001</v>
      </c>
      <c r="C285">
        <v>-18.39</v>
      </c>
      <c r="D285">
        <v>-18.39</v>
      </c>
      <c r="E285">
        <v>-18.39</v>
      </c>
      <c r="F285">
        <v>-18.39</v>
      </c>
      <c r="G285">
        <v>-18.39</v>
      </c>
      <c r="H285">
        <v>-0.23943667399999999</v>
      </c>
      <c r="I285">
        <v>-0.23943667399999999</v>
      </c>
      <c r="J285">
        <v>-0.23940827000000001</v>
      </c>
      <c r="K285">
        <v>-0.23940857800000001</v>
      </c>
      <c r="L285">
        <v>-0.23943667599999999</v>
      </c>
      <c r="M285">
        <v>-0.23943667399999999</v>
      </c>
    </row>
    <row r="286" spans="1:13" x14ac:dyDescent="0.25">
      <c r="A286">
        <v>-3.1600000220000002</v>
      </c>
      <c r="B286">
        <v>-8.5870000019999999</v>
      </c>
      <c r="C286">
        <v>-5.46</v>
      </c>
      <c r="D286">
        <v>-5.46</v>
      </c>
      <c r="E286">
        <v>-5.46</v>
      </c>
      <c r="F286">
        <v>-5.46</v>
      </c>
      <c r="G286">
        <v>-5.46</v>
      </c>
      <c r="H286">
        <v>0.57616097499999996</v>
      </c>
      <c r="I286">
        <v>0.57616056800000004</v>
      </c>
      <c r="J286">
        <v>0.57617334200000003</v>
      </c>
      <c r="K286">
        <v>0.57617373299999997</v>
      </c>
      <c r="L286">
        <v>0.57617891700000001</v>
      </c>
      <c r="M286">
        <v>0.57616097499999996</v>
      </c>
    </row>
    <row r="287" spans="1:13" x14ac:dyDescent="0.25">
      <c r="A287">
        <v>-3.980011315</v>
      </c>
      <c r="B287">
        <v>-6.9960000109999996</v>
      </c>
      <c r="C287">
        <v>-3.98</v>
      </c>
      <c r="D287">
        <v>-3.98</v>
      </c>
      <c r="E287">
        <v>-3.98</v>
      </c>
      <c r="F287">
        <v>-3.98</v>
      </c>
      <c r="G287">
        <v>-3.98</v>
      </c>
      <c r="H287">
        <v>0.99999602300000001</v>
      </c>
      <c r="I287">
        <v>0.99999605400000002</v>
      </c>
      <c r="J287">
        <v>1.000002719</v>
      </c>
      <c r="K287">
        <v>1.0000027140000001</v>
      </c>
      <c r="L287">
        <v>1.0000027140000001</v>
      </c>
      <c r="M287">
        <v>0.99999602300000001</v>
      </c>
    </row>
    <row r="288" spans="1:13" x14ac:dyDescent="0.25">
      <c r="A288">
        <v>16.289993679999998</v>
      </c>
      <c r="B288">
        <v>6.7709999850000004</v>
      </c>
      <c r="C288">
        <v>16.29</v>
      </c>
      <c r="D288">
        <v>16.29</v>
      </c>
      <c r="E288">
        <v>16.29</v>
      </c>
      <c r="F288">
        <v>16.29</v>
      </c>
      <c r="G288">
        <v>16.29</v>
      </c>
      <c r="H288">
        <v>0.99996522200000004</v>
      </c>
      <c r="I288">
        <v>0.99996523900000001</v>
      </c>
      <c r="J288">
        <v>0.99996577099999995</v>
      </c>
      <c r="K288">
        <v>0.99996575499999996</v>
      </c>
      <c r="L288">
        <v>0.99996577900000005</v>
      </c>
      <c r="M288">
        <v>0.99996522200000004</v>
      </c>
    </row>
    <row r="289" spans="1:13" x14ac:dyDescent="0.25">
      <c r="A289">
        <v>8.6699985430000002</v>
      </c>
      <c r="B289">
        <v>6.1879999960000003</v>
      </c>
      <c r="C289">
        <v>4.8499999999999996</v>
      </c>
      <c r="D289">
        <v>4.8499999999999996</v>
      </c>
      <c r="E289">
        <v>4.8499999999999996</v>
      </c>
      <c r="F289">
        <v>4.8499999999999996</v>
      </c>
      <c r="G289">
        <v>4.8499999999999996</v>
      </c>
      <c r="H289">
        <v>-0.53904565599999998</v>
      </c>
      <c r="I289">
        <v>-0.53904580700000004</v>
      </c>
      <c r="J289">
        <v>-0.53905879000000001</v>
      </c>
      <c r="K289">
        <v>-0.539059713</v>
      </c>
      <c r="L289">
        <v>-0.53905870700000003</v>
      </c>
      <c r="M289">
        <v>-0.53904565599999998</v>
      </c>
    </row>
    <row r="290" spans="1:13" x14ac:dyDescent="0.25">
      <c r="A290">
        <v>21.699992389999998</v>
      </c>
      <c r="B290">
        <v>12.287000000000001</v>
      </c>
      <c r="C290">
        <v>13.46</v>
      </c>
      <c r="D290">
        <v>13.46</v>
      </c>
      <c r="E290">
        <v>13.46</v>
      </c>
      <c r="F290">
        <v>13.46</v>
      </c>
      <c r="G290">
        <v>13.46</v>
      </c>
      <c r="H290">
        <v>0.12461488900000001</v>
      </c>
      <c r="I290">
        <v>0.12461489100000001</v>
      </c>
      <c r="J290">
        <v>0.124614873</v>
      </c>
      <c r="K290">
        <v>0.124614873</v>
      </c>
      <c r="L290">
        <v>0.124614873</v>
      </c>
      <c r="M290">
        <v>0.12461488900000001</v>
      </c>
    </row>
    <row r="291" spans="1:13" x14ac:dyDescent="0.25">
      <c r="A291">
        <v>-0.58000179399999996</v>
      </c>
      <c r="B291">
        <v>-5.2540000029999998</v>
      </c>
      <c r="C291">
        <v>-13.46</v>
      </c>
      <c r="D291">
        <v>-13.46</v>
      </c>
      <c r="E291">
        <v>-13.46</v>
      </c>
      <c r="F291">
        <v>-13.46</v>
      </c>
      <c r="G291">
        <v>-13.46</v>
      </c>
      <c r="H291">
        <v>-1.755669723</v>
      </c>
      <c r="I291">
        <v>-1.7556697219999999</v>
      </c>
      <c r="J291">
        <v>-1.7556695170000001</v>
      </c>
      <c r="K291">
        <v>-1.7556695440000001</v>
      </c>
      <c r="L291">
        <v>-1.7556695520000001</v>
      </c>
      <c r="M291">
        <v>-1.755669723</v>
      </c>
    </row>
    <row r="292" spans="1:13" x14ac:dyDescent="0.25">
      <c r="A292">
        <v>8.7899889610000006</v>
      </c>
      <c r="B292">
        <v>0.91300000999999997</v>
      </c>
      <c r="C292">
        <v>2.27</v>
      </c>
      <c r="D292">
        <v>2.27</v>
      </c>
      <c r="E292">
        <v>2.27</v>
      </c>
      <c r="F292">
        <v>2.27</v>
      </c>
      <c r="G292">
        <v>2.27</v>
      </c>
      <c r="H292">
        <v>0.17227393799999999</v>
      </c>
      <c r="I292">
        <v>0.17227393799999999</v>
      </c>
      <c r="J292">
        <v>0.17227392399999999</v>
      </c>
      <c r="K292">
        <v>0.17227392399999999</v>
      </c>
      <c r="L292">
        <v>0.17227392399999999</v>
      </c>
      <c r="M292">
        <v>0.17227393799999999</v>
      </c>
    </row>
    <row r="293" spans="1:13" x14ac:dyDescent="0.25">
      <c r="A293">
        <v>12.10999863</v>
      </c>
      <c r="B293">
        <v>7.7140000070000001</v>
      </c>
      <c r="C293">
        <v>6.67</v>
      </c>
      <c r="D293">
        <v>6.67</v>
      </c>
      <c r="E293">
        <v>6.67</v>
      </c>
      <c r="F293">
        <v>6.67</v>
      </c>
      <c r="G293">
        <v>6.67</v>
      </c>
      <c r="H293">
        <v>-0.23748397500000001</v>
      </c>
      <c r="I293">
        <v>-0.23748396299999999</v>
      </c>
      <c r="J293">
        <v>-0.237487004</v>
      </c>
      <c r="K293">
        <v>-0.23748692900000001</v>
      </c>
      <c r="L293">
        <v>-0.23748704000000001</v>
      </c>
      <c r="M293">
        <v>-0.23748397500000001</v>
      </c>
    </row>
    <row r="294" spans="1:13" x14ac:dyDescent="0.25">
      <c r="A294">
        <v>18.90999983</v>
      </c>
      <c r="B294">
        <v>12.374000000000001</v>
      </c>
      <c r="C294">
        <v>16.149999999999999</v>
      </c>
      <c r="D294">
        <v>16.149999999999999</v>
      </c>
      <c r="E294">
        <v>16.149999999999999</v>
      </c>
      <c r="F294">
        <v>16.149999999999999</v>
      </c>
      <c r="G294">
        <v>16.149999999999999</v>
      </c>
      <c r="H294">
        <v>0.57748784399999997</v>
      </c>
      <c r="I294">
        <v>0.57748662299999998</v>
      </c>
      <c r="J294">
        <v>0.57772299100000002</v>
      </c>
      <c r="K294">
        <v>0.57772298700000002</v>
      </c>
      <c r="L294">
        <v>0.57772297299999997</v>
      </c>
      <c r="M294">
        <v>0.57748784399999997</v>
      </c>
    </row>
    <row r="295" spans="1:13" x14ac:dyDescent="0.25">
      <c r="A295">
        <v>9.4699993520000003</v>
      </c>
      <c r="B295">
        <v>4.4450000039999997</v>
      </c>
      <c r="C295">
        <v>1.98</v>
      </c>
      <c r="D295">
        <v>1.98</v>
      </c>
      <c r="E295">
        <v>3.96</v>
      </c>
      <c r="F295">
        <v>3.96</v>
      </c>
      <c r="G295">
        <v>3.96</v>
      </c>
      <c r="H295">
        <v>-0.49054719600000002</v>
      </c>
      <c r="I295">
        <v>-0.49054719600000002</v>
      </c>
      <c r="J295">
        <v>-9.6551832000000004E-2</v>
      </c>
      <c r="K295">
        <v>-9.6514479E-2</v>
      </c>
      <c r="L295">
        <v>-9.6562535000000005E-2</v>
      </c>
      <c r="M295">
        <v>-0.49054719600000002</v>
      </c>
    </row>
    <row r="296" spans="1:13" x14ac:dyDescent="0.25">
      <c r="A296">
        <v>9.6399985879999992</v>
      </c>
      <c r="B296">
        <v>5.5389999940000001</v>
      </c>
      <c r="C296">
        <v>9.64</v>
      </c>
      <c r="D296">
        <v>9.64</v>
      </c>
      <c r="E296">
        <v>2.65</v>
      </c>
      <c r="F296">
        <v>2.65</v>
      </c>
      <c r="G296">
        <v>2.65</v>
      </c>
      <c r="H296">
        <v>0.99976884799999999</v>
      </c>
      <c r="I296">
        <v>0.99977267599999997</v>
      </c>
      <c r="J296">
        <v>-0.70446059400000005</v>
      </c>
      <c r="K296">
        <v>-0.70446165500000002</v>
      </c>
      <c r="L296">
        <v>-0.70446179499999995</v>
      </c>
      <c r="M296">
        <v>0.99976884799999999</v>
      </c>
    </row>
    <row r="297" spans="1:13" x14ac:dyDescent="0.25">
      <c r="A297">
        <v>5.089999551</v>
      </c>
      <c r="B297">
        <v>2.5919999919999999</v>
      </c>
      <c r="C297">
        <v>3.08</v>
      </c>
      <c r="D297">
        <v>3.08</v>
      </c>
      <c r="E297">
        <v>3.08</v>
      </c>
      <c r="F297">
        <v>3.08</v>
      </c>
      <c r="G297">
        <v>3.08</v>
      </c>
      <c r="H297">
        <v>0.19536620499999999</v>
      </c>
      <c r="I297">
        <v>0.19536468600000001</v>
      </c>
      <c r="J297">
        <v>0.195357485</v>
      </c>
      <c r="K297">
        <v>0.195362696</v>
      </c>
      <c r="L297">
        <v>0.195365342</v>
      </c>
      <c r="M297">
        <v>0.19536620499999999</v>
      </c>
    </row>
    <row r="298" spans="1:13" x14ac:dyDescent="0.25">
      <c r="A298">
        <v>-0.49000055799999997</v>
      </c>
      <c r="B298">
        <v>-4.5360000039999999</v>
      </c>
      <c r="C298">
        <v>-0.49</v>
      </c>
      <c r="D298">
        <v>-0.49</v>
      </c>
      <c r="E298">
        <v>-0.49</v>
      </c>
      <c r="F298">
        <v>-0.49</v>
      </c>
      <c r="G298">
        <v>-0.49</v>
      </c>
      <c r="H298">
        <v>0.99996792999999995</v>
      </c>
      <c r="I298">
        <v>0.99996790800000002</v>
      </c>
      <c r="J298">
        <v>0.99999991099999996</v>
      </c>
      <c r="K298">
        <v>0.99999989099999997</v>
      </c>
      <c r="L298">
        <v>0.999999894</v>
      </c>
      <c r="M298">
        <v>0.99996792999999995</v>
      </c>
    </row>
    <row r="299" spans="1:13" x14ac:dyDescent="0.25">
      <c r="A299">
        <v>2.4399981620000002</v>
      </c>
      <c r="B299">
        <v>-1.144000004</v>
      </c>
      <c r="C299">
        <v>-0.5</v>
      </c>
      <c r="D299">
        <v>-0.5</v>
      </c>
      <c r="E299">
        <v>-3.54</v>
      </c>
      <c r="F299">
        <v>-3.54</v>
      </c>
      <c r="G299">
        <v>-3.54</v>
      </c>
      <c r="H299">
        <v>0.17955742</v>
      </c>
      <c r="I299">
        <v>0.17955684</v>
      </c>
      <c r="J299">
        <v>-0.668480878</v>
      </c>
      <c r="K299">
        <v>-0.66851017499999998</v>
      </c>
      <c r="L299">
        <v>-0.66850127699999995</v>
      </c>
      <c r="M299">
        <v>0.17955742</v>
      </c>
    </row>
    <row r="300" spans="1:13" x14ac:dyDescent="0.25">
      <c r="A300">
        <v>-0.93000062400000005</v>
      </c>
      <c r="B300">
        <v>-5.3520000029999997</v>
      </c>
      <c r="C300">
        <v>-7.53</v>
      </c>
      <c r="D300">
        <v>-7.53</v>
      </c>
      <c r="E300">
        <v>-7.53</v>
      </c>
      <c r="F300">
        <v>-7.53</v>
      </c>
      <c r="G300">
        <v>-7.53</v>
      </c>
      <c r="H300">
        <v>-0.49253633600000002</v>
      </c>
      <c r="I300">
        <v>-0.49253634200000002</v>
      </c>
      <c r="J300">
        <v>-0.49253556399999998</v>
      </c>
      <c r="K300">
        <v>-0.49253556599999998</v>
      </c>
      <c r="L300">
        <v>-0.49253556799999998</v>
      </c>
      <c r="M300">
        <v>-0.49253633600000002</v>
      </c>
    </row>
    <row r="301" spans="1:13" x14ac:dyDescent="0.25">
      <c r="A301">
        <v>8.1799994950000006</v>
      </c>
      <c r="B301">
        <v>3.6169999819999998</v>
      </c>
      <c r="C301">
        <v>-1.17</v>
      </c>
      <c r="D301">
        <v>-1.17</v>
      </c>
      <c r="E301">
        <v>-1.17</v>
      </c>
      <c r="F301">
        <v>-1.17</v>
      </c>
      <c r="G301">
        <v>-1.17</v>
      </c>
      <c r="H301">
        <v>-1.04908606</v>
      </c>
      <c r="I301">
        <v>-1.0490860580000001</v>
      </c>
      <c r="J301">
        <v>-1.048197689</v>
      </c>
      <c r="K301">
        <v>-1.0483656029999999</v>
      </c>
      <c r="L301">
        <v>-1.0483633299999999</v>
      </c>
      <c r="M301">
        <v>-1.04908606</v>
      </c>
    </row>
    <row r="302" spans="1:13" x14ac:dyDescent="0.25">
      <c r="A302">
        <v>1.4499995880000001</v>
      </c>
      <c r="B302">
        <v>-0.35500002000000003</v>
      </c>
      <c r="C302">
        <v>0.33</v>
      </c>
      <c r="D302">
        <v>0.33</v>
      </c>
      <c r="E302">
        <v>-3.33</v>
      </c>
      <c r="F302">
        <v>-3.33</v>
      </c>
      <c r="G302">
        <v>-3.33</v>
      </c>
      <c r="H302">
        <v>0.37936754</v>
      </c>
      <c r="I302">
        <v>0.37938733499999999</v>
      </c>
      <c r="J302">
        <v>-1.647846838</v>
      </c>
      <c r="K302">
        <v>-1.6475896379999999</v>
      </c>
      <c r="L302">
        <v>-1.6454602869999999</v>
      </c>
      <c r="M302">
        <v>0.37936754</v>
      </c>
    </row>
    <row r="303" spans="1:13" x14ac:dyDescent="0.25">
      <c r="A303">
        <v>1.799993977</v>
      </c>
      <c r="B303">
        <v>-5.4730000079999996</v>
      </c>
      <c r="C303">
        <v>-5.91</v>
      </c>
      <c r="D303">
        <v>-5.91</v>
      </c>
      <c r="E303">
        <v>-5.91</v>
      </c>
      <c r="F303">
        <v>-5.91</v>
      </c>
      <c r="G303">
        <v>-5.91</v>
      </c>
      <c r="H303">
        <v>-6.0085217000000003E-2</v>
      </c>
      <c r="I303">
        <v>-6.0085218000000003E-2</v>
      </c>
      <c r="J303">
        <v>-6.0085252999999998E-2</v>
      </c>
      <c r="K303">
        <v>-6.0085253999999998E-2</v>
      </c>
      <c r="L303">
        <v>-6.0085252999999998E-2</v>
      </c>
      <c r="M303">
        <v>-6.0085217000000003E-2</v>
      </c>
    </row>
    <row r="304" spans="1:13" x14ac:dyDescent="0.25">
      <c r="A304">
        <v>0.28999582099999999</v>
      </c>
      <c r="B304">
        <v>-2.6589999930000001</v>
      </c>
      <c r="C304">
        <v>-1.08</v>
      </c>
      <c r="D304">
        <v>-1.06</v>
      </c>
      <c r="E304">
        <v>-2.89</v>
      </c>
      <c r="F304">
        <v>-2.89</v>
      </c>
      <c r="G304">
        <v>-2.89</v>
      </c>
      <c r="H304">
        <v>0.53424784700000005</v>
      </c>
      <c r="I304">
        <v>0.542196609</v>
      </c>
      <c r="J304">
        <v>-7.8331431000000007E-2</v>
      </c>
      <c r="K304">
        <v>-7.8331434000000005E-2</v>
      </c>
      <c r="L304">
        <v>-7.8331399999999995E-2</v>
      </c>
      <c r="M304">
        <v>0.53424784700000005</v>
      </c>
    </row>
    <row r="305" spans="1:13" x14ac:dyDescent="0.25">
      <c r="A305">
        <v>15.78999746</v>
      </c>
      <c r="B305">
        <v>12.153</v>
      </c>
      <c r="C305">
        <v>13.86</v>
      </c>
      <c r="D305">
        <v>13.86</v>
      </c>
      <c r="E305">
        <v>13.86</v>
      </c>
      <c r="F305">
        <v>13.86</v>
      </c>
      <c r="G305">
        <v>13.86</v>
      </c>
      <c r="H305">
        <v>0.46930612399999999</v>
      </c>
      <c r="I305">
        <v>0.46930677599999998</v>
      </c>
      <c r="J305">
        <v>0.46934283999999998</v>
      </c>
      <c r="K305">
        <v>0.46934283700000001</v>
      </c>
      <c r="L305">
        <v>0.46934283799999998</v>
      </c>
      <c r="M305">
        <v>0.46930612399999999</v>
      </c>
    </row>
    <row r="306" spans="1:13" x14ac:dyDescent="0.25">
      <c r="A306">
        <v>19.259988010000001</v>
      </c>
      <c r="B306">
        <v>9.7070000049999994</v>
      </c>
      <c r="C306">
        <v>8.9700000000000006</v>
      </c>
      <c r="D306">
        <v>8.9700000000000006</v>
      </c>
      <c r="E306">
        <v>19.260000000000002</v>
      </c>
      <c r="F306">
        <v>19.260000000000002</v>
      </c>
      <c r="G306">
        <v>19.260000000000002</v>
      </c>
      <c r="H306">
        <v>-7.7137575E-2</v>
      </c>
      <c r="I306">
        <v>-7.7137569000000003E-2</v>
      </c>
      <c r="J306">
        <v>0.999991619</v>
      </c>
      <c r="K306">
        <v>0.99999157500000002</v>
      </c>
      <c r="L306">
        <v>0.99999283000000005</v>
      </c>
      <c r="M306">
        <v>-7.7137575E-2</v>
      </c>
    </row>
    <row r="307" spans="1:13" x14ac:dyDescent="0.25">
      <c r="A307">
        <v>7.8499960519999998</v>
      </c>
      <c r="B307">
        <v>4.7140000090000003</v>
      </c>
      <c r="C307">
        <v>5.72</v>
      </c>
      <c r="D307">
        <v>5.72</v>
      </c>
      <c r="E307">
        <v>5.72</v>
      </c>
      <c r="F307">
        <v>5.72</v>
      </c>
      <c r="G307">
        <v>5.72</v>
      </c>
      <c r="H307">
        <v>0.320789463</v>
      </c>
      <c r="I307">
        <v>0.32078941</v>
      </c>
      <c r="J307">
        <v>0.32078954999999998</v>
      </c>
      <c r="K307">
        <v>0.32078952900000002</v>
      </c>
      <c r="L307">
        <v>0.32078958000000002</v>
      </c>
      <c r="M307">
        <v>0.320789463</v>
      </c>
    </row>
    <row r="308" spans="1:13" x14ac:dyDescent="0.25">
      <c r="A308">
        <v>0.46999975500000002</v>
      </c>
      <c r="B308">
        <v>-0.25799999499999998</v>
      </c>
      <c r="C308">
        <v>0.12</v>
      </c>
      <c r="D308">
        <v>0.12</v>
      </c>
      <c r="E308">
        <v>0.12</v>
      </c>
      <c r="F308">
        <v>0.12</v>
      </c>
      <c r="G308">
        <v>0.12</v>
      </c>
      <c r="H308">
        <v>0.51916087700000002</v>
      </c>
      <c r="I308">
        <v>0.51916381599999994</v>
      </c>
      <c r="J308">
        <v>0.51923093600000003</v>
      </c>
      <c r="K308">
        <v>0.51923093600000003</v>
      </c>
      <c r="L308">
        <v>0.51923093600000003</v>
      </c>
      <c r="M308">
        <v>0.51916087700000002</v>
      </c>
    </row>
    <row r="309" spans="1:13" x14ac:dyDescent="0.25">
      <c r="A309">
        <v>3.7299994089999999</v>
      </c>
      <c r="B309">
        <v>-0.241999988</v>
      </c>
      <c r="C309">
        <v>-1.64</v>
      </c>
      <c r="D309">
        <v>-1.64</v>
      </c>
      <c r="E309">
        <v>-1.64</v>
      </c>
      <c r="F309">
        <v>-1.64</v>
      </c>
      <c r="G309">
        <v>-1.64</v>
      </c>
      <c r="H309">
        <v>-0.35184948399999999</v>
      </c>
      <c r="I309">
        <v>-0.35172872900000002</v>
      </c>
      <c r="J309">
        <v>-0.35196340199999998</v>
      </c>
      <c r="K309">
        <v>-0.35196340700000001</v>
      </c>
      <c r="L309">
        <v>-0.35196340700000001</v>
      </c>
      <c r="M309">
        <v>-0.35184948399999999</v>
      </c>
    </row>
    <row r="310" spans="1:13" x14ac:dyDescent="0.25">
      <c r="A310">
        <v>1.5499945260000001</v>
      </c>
      <c r="B310">
        <v>-1.274</v>
      </c>
      <c r="C310">
        <v>1.55</v>
      </c>
      <c r="D310">
        <v>1.55</v>
      </c>
      <c r="E310">
        <v>1.55</v>
      </c>
      <c r="F310">
        <v>1.55</v>
      </c>
      <c r="G310">
        <v>1.55</v>
      </c>
      <c r="H310">
        <v>1.0000017029999999</v>
      </c>
      <c r="I310">
        <v>1.000001702</v>
      </c>
      <c r="J310">
        <v>0.99997093800000003</v>
      </c>
      <c r="K310">
        <v>0.999971006</v>
      </c>
      <c r="L310">
        <v>0.99997096100000005</v>
      </c>
      <c r="M310">
        <v>1.0000017029999999</v>
      </c>
    </row>
    <row r="311" spans="1:13" x14ac:dyDescent="0.25">
      <c r="A311">
        <v>-1.1800106420000001</v>
      </c>
      <c r="B311">
        <v>-3.1730000029999998</v>
      </c>
      <c r="C311">
        <v>-2.82</v>
      </c>
      <c r="D311">
        <v>-2.82</v>
      </c>
      <c r="E311">
        <v>-2.82</v>
      </c>
      <c r="F311">
        <v>-2.82</v>
      </c>
      <c r="G311">
        <v>-2.82</v>
      </c>
      <c r="H311">
        <v>0.177120839</v>
      </c>
      <c r="I311">
        <v>0.177120839</v>
      </c>
      <c r="J311">
        <v>0.17712079999999999</v>
      </c>
      <c r="K311">
        <v>0.17712079999999999</v>
      </c>
      <c r="L311">
        <v>0.17712079999999999</v>
      </c>
      <c r="M311">
        <v>0.177120839</v>
      </c>
    </row>
    <row r="312" spans="1:13" x14ac:dyDescent="0.25">
      <c r="A312">
        <v>0.359984056</v>
      </c>
      <c r="B312">
        <v>-2.6339999939999998</v>
      </c>
      <c r="C312">
        <v>-2.95</v>
      </c>
      <c r="D312">
        <v>-2.95</v>
      </c>
      <c r="E312">
        <v>-2.95</v>
      </c>
      <c r="F312">
        <v>-2.95</v>
      </c>
      <c r="G312">
        <v>-2.95</v>
      </c>
      <c r="H312">
        <v>-0.105544834</v>
      </c>
      <c r="I312">
        <v>-0.105544835</v>
      </c>
      <c r="J312">
        <v>-0.10554482</v>
      </c>
      <c r="K312">
        <v>-0.10554482</v>
      </c>
      <c r="L312">
        <v>-0.10554482</v>
      </c>
      <c r="M312">
        <v>-0.105544834</v>
      </c>
    </row>
    <row r="313" spans="1:13" x14ac:dyDescent="0.25">
      <c r="A313">
        <v>9.3299999420000006</v>
      </c>
      <c r="B313">
        <v>2.1730000089999999</v>
      </c>
      <c r="C313">
        <v>9.33</v>
      </c>
      <c r="D313">
        <v>9.33</v>
      </c>
      <c r="E313">
        <v>9.33</v>
      </c>
      <c r="F313">
        <v>9.33</v>
      </c>
      <c r="G313">
        <v>9.33</v>
      </c>
      <c r="H313">
        <v>0.99980828099999997</v>
      </c>
      <c r="I313">
        <v>0.99983587500000004</v>
      </c>
      <c r="J313">
        <v>0.99986322400000005</v>
      </c>
      <c r="K313">
        <v>0.99986224199999996</v>
      </c>
      <c r="L313">
        <v>0.999861852</v>
      </c>
      <c r="M313">
        <v>0.99980828099999997</v>
      </c>
    </row>
    <row r="314" spans="1:13" x14ac:dyDescent="0.25">
      <c r="A314">
        <v>0.199997974</v>
      </c>
      <c r="B314">
        <v>-3.1039999869999999</v>
      </c>
      <c r="C314">
        <v>-2.96</v>
      </c>
      <c r="D314">
        <v>-2.96</v>
      </c>
      <c r="E314">
        <v>-2.96</v>
      </c>
      <c r="F314">
        <v>-2.96</v>
      </c>
      <c r="G314">
        <v>-2.96</v>
      </c>
      <c r="H314">
        <v>4.358356E-2</v>
      </c>
      <c r="I314">
        <v>4.3583563999999998E-2</v>
      </c>
      <c r="J314">
        <v>4.3583586000000001E-2</v>
      </c>
      <c r="K314">
        <v>4.3583587E-2</v>
      </c>
      <c r="L314">
        <v>4.3583585000000001E-2</v>
      </c>
      <c r="M314">
        <v>4.358356E-2</v>
      </c>
    </row>
    <row r="315" spans="1:13" x14ac:dyDescent="0.25">
      <c r="A315">
        <v>5.8199999409999998</v>
      </c>
      <c r="B315">
        <v>-0.93900000500000003</v>
      </c>
      <c r="C315">
        <v>0.89</v>
      </c>
      <c r="D315">
        <v>0.89</v>
      </c>
      <c r="E315">
        <v>0.89</v>
      </c>
      <c r="F315">
        <v>0.89</v>
      </c>
      <c r="G315">
        <v>0.89</v>
      </c>
      <c r="H315">
        <v>0.270602126</v>
      </c>
      <c r="I315">
        <v>0.270602126</v>
      </c>
      <c r="J315">
        <v>0.270602116</v>
      </c>
      <c r="K315">
        <v>0.27060211699999998</v>
      </c>
      <c r="L315">
        <v>0.27060211699999998</v>
      </c>
      <c r="M315">
        <v>0.270602126</v>
      </c>
    </row>
    <row r="316" spans="1:13" x14ac:dyDescent="0.25">
      <c r="A316">
        <v>7.5999998419999999</v>
      </c>
      <c r="B316">
        <v>4.8649999949999998</v>
      </c>
      <c r="C316">
        <v>5.89</v>
      </c>
      <c r="D316">
        <v>5.89</v>
      </c>
      <c r="E316">
        <v>5.89</v>
      </c>
      <c r="F316">
        <v>5.89</v>
      </c>
      <c r="G316">
        <v>5.89</v>
      </c>
      <c r="H316">
        <v>0.37476542099999999</v>
      </c>
      <c r="I316">
        <v>0.37476863799999999</v>
      </c>
      <c r="J316">
        <v>0.37472904000000001</v>
      </c>
      <c r="K316">
        <v>0.37472763599999998</v>
      </c>
      <c r="L316">
        <v>0.37472706900000002</v>
      </c>
      <c r="M316">
        <v>0.37476542099999999</v>
      </c>
    </row>
    <row r="317" spans="1:13" x14ac:dyDescent="0.25">
      <c r="A317">
        <v>0.78999524499999996</v>
      </c>
      <c r="B317">
        <v>-1.9100000180000001</v>
      </c>
      <c r="C317">
        <v>-2.92</v>
      </c>
      <c r="D317">
        <v>-2.92</v>
      </c>
      <c r="E317">
        <v>-2.92</v>
      </c>
      <c r="F317">
        <v>-2.92</v>
      </c>
      <c r="G317">
        <v>-2.92</v>
      </c>
      <c r="H317">
        <v>-0.37407467999999999</v>
      </c>
      <c r="I317">
        <v>-0.37407467999999999</v>
      </c>
      <c r="J317">
        <v>-0.37406658100000001</v>
      </c>
      <c r="K317">
        <v>-0.37406655799999999</v>
      </c>
      <c r="L317">
        <v>-0.37406655799999999</v>
      </c>
      <c r="M317">
        <v>-0.37407467999999999</v>
      </c>
    </row>
    <row r="318" spans="1:13" x14ac:dyDescent="0.25">
      <c r="A318">
        <v>5.0699952430000002</v>
      </c>
      <c r="B318">
        <v>-4.2909999939999999</v>
      </c>
      <c r="C318">
        <v>-3.37</v>
      </c>
      <c r="D318">
        <v>-3.37</v>
      </c>
      <c r="E318">
        <v>-3.37</v>
      </c>
      <c r="F318">
        <v>-3.37</v>
      </c>
      <c r="G318">
        <v>-3.37</v>
      </c>
      <c r="H318">
        <v>9.8387166999999998E-2</v>
      </c>
      <c r="I318">
        <v>9.8387165999999998E-2</v>
      </c>
      <c r="J318">
        <v>9.8387347E-2</v>
      </c>
      <c r="K318">
        <v>9.8387344000000002E-2</v>
      </c>
      <c r="L318">
        <v>9.8387342000000003E-2</v>
      </c>
      <c r="M318">
        <v>9.8387166999999998E-2</v>
      </c>
    </row>
    <row r="319" spans="1:13" x14ac:dyDescent="0.25">
      <c r="A319">
        <v>-1.8499999810000001</v>
      </c>
      <c r="B319">
        <v>-7.7389999930000002</v>
      </c>
      <c r="C319">
        <v>-9.18</v>
      </c>
      <c r="D319">
        <v>-9.18</v>
      </c>
      <c r="E319">
        <v>-9.18</v>
      </c>
      <c r="F319">
        <v>-9.18</v>
      </c>
      <c r="G319">
        <v>-9.18</v>
      </c>
      <c r="H319">
        <v>-0.244690873</v>
      </c>
      <c r="I319">
        <v>-0.244690834</v>
      </c>
      <c r="J319">
        <v>-0.24469180800000001</v>
      </c>
      <c r="K319">
        <v>-0.24469181700000001</v>
      </c>
      <c r="L319">
        <v>-0.24469180800000001</v>
      </c>
      <c r="M319">
        <v>-0.244690873</v>
      </c>
    </row>
    <row r="320" spans="1:13" x14ac:dyDescent="0.25">
      <c r="A320">
        <v>-1.30008013</v>
      </c>
      <c r="B320">
        <v>-2.812999993</v>
      </c>
      <c r="C320">
        <v>-1.4</v>
      </c>
      <c r="D320">
        <v>-1.4</v>
      </c>
      <c r="E320">
        <v>-1.4</v>
      </c>
      <c r="F320">
        <v>-1.4</v>
      </c>
      <c r="G320">
        <v>-1.4</v>
      </c>
      <c r="H320">
        <v>0.93395520799999998</v>
      </c>
      <c r="I320">
        <v>0.93395520700000001</v>
      </c>
      <c r="J320">
        <v>0.93395343600000003</v>
      </c>
      <c r="K320">
        <v>0.93395341499999995</v>
      </c>
      <c r="L320">
        <v>0.93395344599999996</v>
      </c>
      <c r="M320">
        <v>0.93395520799999998</v>
      </c>
    </row>
    <row r="321" spans="1:13" x14ac:dyDescent="0.25">
      <c r="A321">
        <v>-0.65999998599999998</v>
      </c>
      <c r="B321">
        <v>-7.1439999920000004</v>
      </c>
      <c r="C321">
        <v>-4.57</v>
      </c>
      <c r="D321">
        <v>-4.57</v>
      </c>
      <c r="E321">
        <v>-4.57</v>
      </c>
      <c r="F321">
        <v>-4.57</v>
      </c>
      <c r="G321">
        <v>-4.57</v>
      </c>
      <c r="H321">
        <v>0.39697628400000001</v>
      </c>
      <c r="I321">
        <v>0.39697629000000001</v>
      </c>
      <c r="J321">
        <v>0.39697661299999998</v>
      </c>
      <c r="K321">
        <v>0.396976616</v>
      </c>
      <c r="L321">
        <v>0.39697662</v>
      </c>
      <c r="M321">
        <v>0.39697628400000001</v>
      </c>
    </row>
    <row r="322" spans="1:13" x14ac:dyDescent="0.25">
      <c r="A322">
        <v>-0.69000534899999999</v>
      </c>
      <c r="B322">
        <v>-7.9980000179999999</v>
      </c>
      <c r="C322">
        <v>-0.69</v>
      </c>
      <c r="D322">
        <v>-0.69</v>
      </c>
      <c r="E322">
        <v>-0.69</v>
      </c>
      <c r="F322">
        <v>-0.69</v>
      </c>
      <c r="G322">
        <v>-0.69</v>
      </c>
      <c r="H322">
        <v>0.99997968800000003</v>
      </c>
      <c r="I322">
        <v>0.99997969399999997</v>
      </c>
      <c r="J322">
        <v>0.99998595899999998</v>
      </c>
      <c r="K322">
        <v>0.999986033</v>
      </c>
      <c r="L322">
        <v>0.99998584199999996</v>
      </c>
      <c r="M322">
        <v>0.99997968800000003</v>
      </c>
    </row>
    <row r="323" spans="1:13" x14ac:dyDescent="0.25">
      <c r="A323">
        <v>-1.530005142</v>
      </c>
      <c r="B323">
        <v>-3.2060000020000001</v>
      </c>
      <c r="C323">
        <v>-1.79</v>
      </c>
      <c r="D323">
        <v>-1.79</v>
      </c>
      <c r="E323">
        <v>-1.79</v>
      </c>
      <c r="F323">
        <v>-1.79</v>
      </c>
      <c r="G323">
        <v>-1.79</v>
      </c>
      <c r="H323">
        <v>0.84486754600000002</v>
      </c>
      <c r="I323">
        <v>0.84486755000000002</v>
      </c>
      <c r="J323">
        <v>0.84487128199999995</v>
      </c>
      <c r="K323">
        <v>0.844871284</v>
      </c>
      <c r="L323">
        <v>0.84487128899999997</v>
      </c>
      <c r="M323">
        <v>0.84486754600000002</v>
      </c>
    </row>
    <row r="324" spans="1:13" x14ac:dyDescent="0.25">
      <c r="A324">
        <v>17.119999889999999</v>
      </c>
      <c r="B324">
        <v>10.483000000000001</v>
      </c>
      <c r="C324">
        <v>11.64</v>
      </c>
      <c r="D324">
        <v>11.64</v>
      </c>
      <c r="E324">
        <v>11.64</v>
      </c>
      <c r="F324">
        <v>11.64</v>
      </c>
      <c r="G324">
        <v>11.64</v>
      </c>
      <c r="H324">
        <v>0.174324483</v>
      </c>
      <c r="I324">
        <v>0.174324481</v>
      </c>
      <c r="J324">
        <v>0.17432476699999999</v>
      </c>
      <c r="K324">
        <v>0.17432476199999999</v>
      </c>
      <c r="L324">
        <v>0.17432476199999999</v>
      </c>
      <c r="M324">
        <v>0.174324483</v>
      </c>
    </row>
    <row r="325" spans="1:13" x14ac:dyDescent="0.25">
      <c r="A325">
        <v>-1.9900042609999999</v>
      </c>
      <c r="B325">
        <v>-4.9180000020000003</v>
      </c>
      <c r="C325">
        <v>-6.24</v>
      </c>
      <c r="D325">
        <v>-6.24</v>
      </c>
      <c r="E325">
        <v>-6.04</v>
      </c>
      <c r="F325">
        <v>-6.04</v>
      </c>
      <c r="G325">
        <v>-6.04</v>
      </c>
      <c r="H325">
        <v>-0.45149409400000001</v>
      </c>
      <c r="I325">
        <v>-0.45149406199999997</v>
      </c>
      <c r="J325">
        <v>-0.38318949299999999</v>
      </c>
      <c r="K325">
        <v>-0.38318949000000002</v>
      </c>
      <c r="L325">
        <v>-0.38318947799999997</v>
      </c>
      <c r="M325">
        <v>-0.45149409400000001</v>
      </c>
    </row>
    <row r="326" spans="1:13" x14ac:dyDescent="0.25">
      <c r="A326">
        <v>16.639993069999999</v>
      </c>
      <c r="B326">
        <v>8.0730000119999996</v>
      </c>
      <c r="C326">
        <v>8.52</v>
      </c>
      <c r="D326">
        <v>8.52</v>
      </c>
      <c r="E326">
        <v>8.52</v>
      </c>
      <c r="F326">
        <v>8.52</v>
      </c>
      <c r="G326">
        <v>8.52</v>
      </c>
      <c r="H326">
        <v>5.2133652000000003E-2</v>
      </c>
      <c r="I326">
        <v>5.2132670999999998E-2</v>
      </c>
      <c r="J326">
        <v>5.2176966999999998E-2</v>
      </c>
      <c r="K326">
        <v>5.2176965999999998E-2</v>
      </c>
      <c r="L326">
        <v>5.2176968999999997E-2</v>
      </c>
      <c r="M326">
        <v>5.2133652000000003E-2</v>
      </c>
    </row>
    <row r="327" spans="1:13" x14ac:dyDescent="0.25">
      <c r="A327">
        <v>14.25999642</v>
      </c>
      <c r="B327">
        <v>0.20399999699999999</v>
      </c>
      <c r="C327">
        <v>-5.0199999999999996</v>
      </c>
      <c r="D327">
        <v>-5.0199999999999996</v>
      </c>
      <c r="E327">
        <v>1.78</v>
      </c>
      <c r="F327">
        <v>1.78</v>
      </c>
      <c r="G327">
        <v>1.78</v>
      </c>
      <c r="H327">
        <v>-0.37165595699999998</v>
      </c>
      <c r="I327">
        <v>-0.37165595499999998</v>
      </c>
      <c r="J327">
        <v>0.11212285600000001</v>
      </c>
      <c r="K327">
        <v>0.11212285499999999</v>
      </c>
      <c r="L327">
        <v>0.11212285399999999</v>
      </c>
      <c r="M327">
        <v>-0.37165595699999998</v>
      </c>
    </row>
    <row r="328" spans="1:13" x14ac:dyDescent="0.25">
      <c r="A328">
        <v>-6.4300036809999996</v>
      </c>
      <c r="B328">
        <v>-16.957999990000001</v>
      </c>
      <c r="C328">
        <v>-15.78</v>
      </c>
      <c r="D328">
        <v>-15.78</v>
      </c>
      <c r="E328">
        <v>-15.78</v>
      </c>
      <c r="F328">
        <v>-15.78</v>
      </c>
      <c r="G328">
        <v>-15.78</v>
      </c>
      <c r="H328">
        <v>0.112090099</v>
      </c>
      <c r="I328">
        <v>0.11207801000000001</v>
      </c>
      <c r="J328">
        <v>0.111897128</v>
      </c>
      <c r="K328">
        <v>0.111897207</v>
      </c>
      <c r="L328">
        <v>0.111897157</v>
      </c>
      <c r="M328">
        <v>0.112090099</v>
      </c>
    </row>
    <row r="329" spans="1:13" x14ac:dyDescent="0.25">
      <c r="A329">
        <v>6.3699953200000001</v>
      </c>
      <c r="B329">
        <v>-3.1479999919999999</v>
      </c>
      <c r="C329">
        <v>6.37</v>
      </c>
      <c r="D329">
        <v>6.37</v>
      </c>
      <c r="E329">
        <v>6.37</v>
      </c>
      <c r="F329">
        <v>6.37</v>
      </c>
      <c r="G329">
        <v>6.37</v>
      </c>
      <c r="H329">
        <v>1.0000001549999999</v>
      </c>
      <c r="I329">
        <v>1.0000001540000001</v>
      </c>
      <c r="J329">
        <v>0.99999878600000003</v>
      </c>
      <c r="K329">
        <v>0.99999881000000002</v>
      </c>
      <c r="L329">
        <v>0.99999879800000002</v>
      </c>
      <c r="M329">
        <v>1.0000001549999999</v>
      </c>
    </row>
    <row r="330" spans="1:13" x14ac:dyDescent="0.25">
      <c r="A330">
        <v>15.899999210000001</v>
      </c>
      <c r="B330">
        <v>12.153</v>
      </c>
      <c r="C330">
        <v>5.85</v>
      </c>
      <c r="D330">
        <v>5.85</v>
      </c>
      <c r="E330">
        <v>5.85</v>
      </c>
      <c r="F330">
        <v>5.85</v>
      </c>
      <c r="G330">
        <v>5.85</v>
      </c>
      <c r="H330">
        <v>-1.682149575</v>
      </c>
      <c r="I330">
        <v>-1.6821495719999999</v>
      </c>
      <c r="J330">
        <v>-1.6821303299999999</v>
      </c>
      <c r="K330">
        <v>-1.6821302570000001</v>
      </c>
      <c r="L330">
        <v>-1.682130369</v>
      </c>
      <c r="M330">
        <v>-1.682149575</v>
      </c>
    </row>
    <row r="331" spans="1:13" x14ac:dyDescent="0.25">
      <c r="A331">
        <v>1.9099897699999999</v>
      </c>
      <c r="B331">
        <v>0.139000029</v>
      </c>
      <c r="C331">
        <v>-1.1000000000000001</v>
      </c>
      <c r="D331">
        <v>-1.1000000000000001</v>
      </c>
      <c r="E331">
        <v>1.07</v>
      </c>
      <c r="F331">
        <v>1.07</v>
      </c>
      <c r="G331">
        <v>1.07</v>
      </c>
      <c r="H331">
        <v>-0.69960847800000003</v>
      </c>
      <c r="I331">
        <v>-0.69960847900000001</v>
      </c>
      <c r="J331">
        <v>0.52569445800000003</v>
      </c>
      <c r="K331">
        <v>0.52569446399999997</v>
      </c>
      <c r="L331">
        <v>0.52569446799999997</v>
      </c>
      <c r="M331">
        <v>-0.69960847800000003</v>
      </c>
    </row>
    <row r="332" spans="1:13" x14ac:dyDescent="0.25">
      <c r="A332">
        <v>2.7699731779999999</v>
      </c>
      <c r="B332">
        <v>0.32200000000000001</v>
      </c>
      <c r="C332">
        <v>0.37</v>
      </c>
      <c r="D332">
        <v>0.36</v>
      </c>
      <c r="E332">
        <v>-1.78</v>
      </c>
      <c r="F332">
        <v>-1.78</v>
      </c>
      <c r="G332">
        <v>-1.78</v>
      </c>
      <c r="H332">
        <v>1.8628303999999998E-2</v>
      </c>
      <c r="I332">
        <v>1.3597534999999999E-2</v>
      </c>
      <c r="J332">
        <v>-0.85866920700000005</v>
      </c>
      <c r="K332">
        <v>-0.85866920899999999</v>
      </c>
      <c r="L332">
        <v>-0.85866920999999996</v>
      </c>
      <c r="M332">
        <v>1.8628303999999998E-2</v>
      </c>
    </row>
    <row r="333" spans="1:13" x14ac:dyDescent="0.25">
      <c r="A333">
        <v>-3.3300005619999999</v>
      </c>
      <c r="B333">
        <v>-6.0549999999999997</v>
      </c>
      <c r="C333">
        <v>-5.51</v>
      </c>
      <c r="D333">
        <v>-5.51</v>
      </c>
      <c r="E333">
        <v>-5.51</v>
      </c>
      <c r="F333">
        <v>-5.51</v>
      </c>
      <c r="G333">
        <v>-5.51</v>
      </c>
      <c r="H333">
        <v>0.19999085599999999</v>
      </c>
      <c r="I333">
        <v>0.19999085699999999</v>
      </c>
      <c r="J333">
        <v>0.199999804</v>
      </c>
      <c r="K333">
        <v>0.199999805</v>
      </c>
      <c r="L333">
        <v>0.199999805</v>
      </c>
      <c r="M333">
        <v>0.19999085599999999</v>
      </c>
    </row>
    <row r="334" spans="1:13" x14ac:dyDescent="0.25">
      <c r="A334">
        <v>-5.6600019540000002</v>
      </c>
      <c r="B334">
        <v>-6.9320000019999997</v>
      </c>
      <c r="C334">
        <v>-7.89</v>
      </c>
      <c r="D334">
        <v>-7.89</v>
      </c>
      <c r="E334">
        <v>-6.34</v>
      </c>
      <c r="F334">
        <v>-6.34</v>
      </c>
      <c r="G334">
        <v>-6.34</v>
      </c>
      <c r="H334">
        <v>-0.75303614200000002</v>
      </c>
      <c r="I334">
        <v>-0.75299945899999998</v>
      </c>
      <c r="J334">
        <v>0.46534250100000002</v>
      </c>
      <c r="K334">
        <v>0.465342747</v>
      </c>
      <c r="L334">
        <v>0.46534243800000002</v>
      </c>
      <c r="M334">
        <v>-0.75303614200000002</v>
      </c>
    </row>
    <row r="335" spans="1:13" x14ac:dyDescent="0.25">
      <c r="A335">
        <v>-0.60005954100000003</v>
      </c>
      <c r="B335">
        <v>-3.0020000050000002</v>
      </c>
      <c r="C335">
        <v>-4.21</v>
      </c>
      <c r="D335">
        <v>-4.21</v>
      </c>
      <c r="E335">
        <v>-4.21</v>
      </c>
      <c r="F335">
        <v>-4.21</v>
      </c>
      <c r="G335">
        <v>-4.21</v>
      </c>
      <c r="H335">
        <v>-0.50292502800000005</v>
      </c>
      <c r="I335">
        <v>-0.502925026</v>
      </c>
      <c r="J335">
        <v>-0.50283216799999997</v>
      </c>
      <c r="K335">
        <v>-0.502818828</v>
      </c>
      <c r="L335">
        <v>-0.50281875499999995</v>
      </c>
      <c r="M335">
        <v>-0.50292502800000005</v>
      </c>
    </row>
    <row r="336" spans="1:13" x14ac:dyDescent="0.25">
      <c r="A336">
        <v>-0.12000005499999999</v>
      </c>
      <c r="B336">
        <v>-5.3200000039999997</v>
      </c>
      <c r="C336">
        <v>-4.03</v>
      </c>
      <c r="D336">
        <v>-4.03</v>
      </c>
      <c r="E336">
        <v>-4.03</v>
      </c>
      <c r="F336">
        <v>-4.03</v>
      </c>
      <c r="G336">
        <v>-4.03</v>
      </c>
      <c r="H336">
        <v>0.24807686800000001</v>
      </c>
      <c r="I336">
        <v>0.24807686800000001</v>
      </c>
      <c r="J336">
        <v>0.248076819</v>
      </c>
      <c r="K336">
        <v>0.24807681700000001</v>
      </c>
      <c r="L336">
        <v>0.24807681700000001</v>
      </c>
      <c r="M336">
        <v>0.24807686800000001</v>
      </c>
    </row>
    <row r="337" spans="1:13" x14ac:dyDescent="0.25">
      <c r="A337">
        <v>-6.3200003440000003</v>
      </c>
      <c r="B337">
        <v>-7.7219999970000002</v>
      </c>
      <c r="C337">
        <v>-6.82</v>
      </c>
      <c r="D337">
        <v>-6.82</v>
      </c>
      <c r="E337">
        <v>-6.82</v>
      </c>
      <c r="F337">
        <v>-6.82</v>
      </c>
      <c r="G337">
        <v>-6.82</v>
      </c>
      <c r="H337">
        <v>0.64336381200000003</v>
      </c>
      <c r="I337">
        <v>0.64336382999999997</v>
      </c>
      <c r="J337">
        <v>0.64336436200000002</v>
      </c>
      <c r="K337">
        <v>0.64336444199999998</v>
      </c>
      <c r="L337">
        <v>0.64336442500000002</v>
      </c>
      <c r="M337">
        <v>0.64336381200000003</v>
      </c>
    </row>
    <row r="338" spans="1:13" x14ac:dyDescent="0.25">
      <c r="A338">
        <v>-2.2900000070000002</v>
      </c>
      <c r="B338">
        <v>-8.0050000000000008</v>
      </c>
      <c r="C338">
        <v>-2.29</v>
      </c>
      <c r="D338">
        <v>-2.29</v>
      </c>
      <c r="E338">
        <v>-2.29</v>
      </c>
      <c r="F338">
        <v>-2.29</v>
      </c>
      <c r="G338">
        <v>-2.29</v>
      </c>
      <c r="H338">
        <v>0.99999847600000003</v>
      </c>
      <c r="I338">
        <v>0.99999847200000003</v>
      </c>
      <c r="J338">
        <v>0.99999675700000001</v>
      </c>
      <c r="K338">
        <v>0.99999677899999995</v>
      </c>
      <c r="L338">
        <v>0.99999678400000003</v>
      </c>
      <c r="M338">
        <v>0.99999847600000003</v>
      </c>
    </row>
    <row r="339" spans="1:13" x14ac:dyDescent="0.25">
      <c r="A339">
        <v>24.959995249999999</v>
      </c>
      <c r="B339">
        <v>10.832999989999999</v>
      </c>
      <c r="C339">
        <v>9.86</v>
      </c>
      <c r="D339">
        <v>9.86</v>
      </c>
      <c r="E339">
        <v>9.86</v>
      </c>
      <c r="F339">
        <v>9.86</v>
      </c>
      <c r="G339">
        <v>9.86</v>
      </c>
      <c r="H339">
        <v>-6.8871704000000006E-2</v>
      </c>
      <c r="I339">
        <v>-6.8871661000000001E-2</v>
      </c>
      <c r="J339">
        <v>-6.8874898000000004E-2</v>
      </c>
      <c r="K339">
        <v>-6.8874901000000002E-2</v>
      </c>
      <c r="L339">
        <v>-6.8874900000000003E-2</v>
      </c>
      <c r="M339">
        <v>-6.8871704000000006E-2</v>
      </c>
    </row>
    <row r="340" spans="1:13" x14ac:dyDescent="0.25">
      <c r="A340">
        <v>0.199929098</v>
      </c>
      <c r="B340">
        <v>-3.7359999899999998</v>
      </c>
      <c r="C340">
        <v>-6.01</v>
      </c>
      <c r="D340">
        <v>-6.01</v>
      </c>
      <c r="E340">
        <v>-6.01</v>
      </c>
      <c r="F340">
        <v>-6.01</v>
      </c>
      <c r="G340">
        <v>-6.01</v>
      </c>
      <c r="H340">
        <v>-0.57773023099999998</v>
      </c>
      <c r="I340">
        <v>-0.57772643999999995</v>
      </c>
      <c r="J340">
        <v>-0.57771483700000004</v>
      </c>
      <c r="K340">
        <v>-0.57767732999999999</v>
      </c>
      <c r="L340">
        <v>-0.57771277099999996</v>
      </c>
      <c r="M340">
        <v>-0.57773023099999998</v>
      </c>
    </row>
    <row r="341" spans="1:13" x14ac:dyDescent="0.25">
      <c r="A341">
        <v>-2.6000004510000001</v>
      </c>
      <c r="B341">
        <v>-7.0229999799999998</v>
      </c>
      <c r="C341">
        <v>-3.73</v>
      </c>
      <c r="D341">
        <v>-3.73</v>
      </c>
      <c r="E341">
        <v>-3.73</v>
      </c>
      <c r="F341">
        <v>-3.73</v>
      </c>
      <c r="G341">
        <v>-3.73</v>
      </c>
      <c r="H341">
        <v>0.74451690800000003</v>
      </c>
      <c r="I341">
        <v>0.74451688999999999</v>
      </c>
      <c r="J341">
        <v>0.74450061999999995</v>
      </c>
      <c r="K341">
        <v>0.74450061700000003</v>
      </c>
      <c r="L341">
        <v>0.74450063200000005</v>
      </c>
      <c r="M341">
        <v>0.74451690800000003</v>
      </c>
    </row>
    <row r="342" spans="1:13" x14ac:dyDescent="0.25">
      <c r="A342">
        <v>34.979996870000001</v>
      </c>
      <c r="B342">
        <v>28.81600001</v>
      </c>
      <c r="C342">
        <v>34.01</v>
      </c>
      <c r="D342">
        <v>34.01</v>
      </c>
      <c r="E342">
        <v>34.01</v>
      </c>
      <c r="F342">
        <v>34.01</v>
      </c>
      <c r="G342">
        <v>34.01</v>
      </c>
      <c r="H342">
        <v>0.842567815</v>
      </c>
      <c r="I342">
        <v>0.84256807300000003</v>
      </c>
      <c r="J342">
        <v>0.84263449000000001</v>
      </c>
      <c r="K342">
        <v>0.84263449199999996</v>
      </c>
      <c r="L342">
        <v>0.84263449400000001</v>
      </c>
      <c r="M342">
        <v>0.842567815</v>
      </c>
    </row>
    <row r="343" spans="1:13" x14ac:dyDescent="0.25">
      <c r="A343">
        <v>11.83999966</v>
      </c>
      <c r="B343">
        <v>6.0749999859999999</v>
      </c>
      <c r="C343">
        <v>5.62</v>
      </c>
      <c r="D343">
        <v>5.62</v>
      </c>
      <c r="E343">
        <v>5.62</v>
      </c>
      <c r="F343">
        <v>5.62</v>
      </c>
      <c r="G343">
        <v>5.62</v>
      </c>
      <c r="H343">
        <v>-7.8923853000000002E-2</v>
      </c>
      <c r="I343">
        <v>-7.8923857E-2</v>
      </c>
      <c r="J343">
        <v>-7.8918319000000001E-2</v>
      </c>
      <c r="K343">
        <v>-7.8918353999999996E-2</v>
      </c>
      <c r="L343">
        <v>-7.8918799999999997E-2</v>
      </c>
      <c r="M343">
        <v>-7.8923853000000002E-2</v>
      </c>
    </row>
    <row r="344" spans="1:13" x14ac:dyDescent="0.25">
      <c r="A344">
        <v>13.3199988</v>
      </c>
      <c r="B344">
        <v>7.361999999</v>
      </c>
      <c r="C344">
        <v>5.19</v>
      </c>
      <c r="D344">
        <v>5.19</v>
      </c>
      <c r="E344">
        <v>7.54</v>
      </c>
      <c r="F344">
        <v>7.54</v>
      </c>
      <c r="G344">
        <v>7.54</v>
      </c>
      <c r="H344">
        <v>-0.36448066699999998</v>
      </c>
      <c r="I344">
        <v>-0.36448051199999998</v>
      </c>
      <c r="J344">
        <v>2.9875580999999998E-2</v>
      </c>
      <c r="K344">
        <v>2.9875577E-2</v>
      </c>
      <c r="L344">
        <v>2.9874692000000001E-2</v>
      </c>
      <c r="M344">
        <v>-0.36448066699999998</v>
      </c>
    </row>
    <row r="345" spans="1:13" x14ac:dyDescent="0.25">
      <c r="A345">
        <v>6.879999926</v>
      </c>
      <c r="B345">
        <v>4.1110000009999998</v>
      </c>
      <c r="C345">
        <v>6.88</v>
      </c>
      <c r="D345">
        <v>6.88</v>
      </c>
      <c r="E345">
        <v>6.69</v>
      </c>
      <c r="F345">
        <v>6.69</v>
      </c>
      <c r="G345">
        <v>6.69</v>
      </c>
      <c r="H345">
        <v>0.99999600600000005</v>
      </c>
      <c r="I345">
        <v>0.99999659699999999</v>
      </c>
      <c r="J345">
        <v>0.93138291799999995</v>
      </c>
      <c r="K345">
        <v>0.93138291900000003</v>
      </c>
      <c r="L345">
        <v>0.93138291900000003</v>
      </c>
      <c r="M345">
        <v>0.99999600600000005</v>
      </c>
    </row>
    <row r="346" spans="1:13" x14ac:dyDescent="0.25">
      <c r="A346">
        <v>13.52999981</v>
      </c>
      <c r="B346">
        <v>8.4269999989999995</v>
      </c>
      <c r="C346">
        <v>9.67</v>
      </c>
      <c r="D346">
        <v>9.67</v>
      </c>
      <c r="E346">
        <v>9.67</v>
      </c>
      <c r="F346">
        <v>9.67</v>
      </c>
      <c r="G346">
        <v>9.67</v>
      </c>
      <c r="H346">
        <v>0.24358206600000001</v>
      </c>
      <c r="I346">
        <v>0.24358206900000001</v>
      </c>
      <c r="J346">
        <v>0.24354430599999999</v>
      </c>
      <c r="K346">
        <v>0.24354437000000001</v>
      </c>
      <c r="L346">
        <v>0.24354440699999999</v>
      </c>
      <c r="M346">
        <v>0.24358206600000001</v>
      </c>
    </row>
    <row r="347" spans="1:13" x14ac:dyDescent="0.25">
      <c r="A347">
        <v>9.5299995590000002</v>
      </c>
      <c r="B347">
        <v>7.8089999969999999</v>
      </c>
      <c r="C347">
        <v>8.76</v>
      </c>
      <c r="D347">
        <v>8.76</v>
      </c>
      <c r="E347">
        <v>7.19</v>
      </c>
      <c r="F347">
        <v>7.32</v>
      </c>
      <c r="G347">
        <v>8.26</v>
      </c>
      <c r="H347">
        <v>0.55198050799999998</v>
      </c>
      <c r="I347">
        <v>0.552529622</v>
      </c>
      <c r="J347">
        <v>-0.35709428799999998</v>
      </c>
      <c r="K347">
        <v>-0.28606208</v>
      </c>
      <c r="L347">
        <v>0.26204803700000001</v>
      </c>
      <c r="M347">
        <v>0.55198050799999998</v>
      </c>
    </row>
    <row r="348" spans="1:13" x14ac:dyDescent="0.25">
      <c r="A348">
        <v>1.479998666</v>
      </c>
      <c r="B348">
        <v>-1.506999999</v>
      </c>
      <c r="C348">
        <v>-2.52</v>
      </c>
      <c r="D348">
        <v>-2.52</v>
      </c>
      <c r="E348">
        <v>-2.52</v>
      </c>
      <c r="F348">
        <v>-2.52</v>
      </c>
      <c r="G348">
        <v>-2.52</v>
      </c>
      <c r="H348">
        <v>-0.339135837</v>
      </c>
      <c r="I348">
        <v>-0.33913591599999998</v>
      </c>
      <c r="J348">
        <v>-0.33913632399999999</v>
      </c>
      <c r="K348">
        <v>-0.33913632399999999</v>
      </c>
      <c r="L348">
        <v>-0.33913632399999999</v>
      </c>
      <c r="M348">
        <v>-0.339135837</v>
      </c>
    </row>
    <row r="349" spans="1:13" x14ac:dyDescent="0.25">
      <c r="A349">
        <v>-1.6600049560000001</v>
      </c>
      <c r="B349">
        <v>-4.5469999940000001</v>
      </c>
      <c r="C349">
        <v>-3.88</v>
      </c>
      <c r="D349">
        <v>-3.89</v>
      </c>
      <c r="E349">
        <v>-3.17</v>
      </c>
      <c r="F349">
        <v>-3.17</v>
      </c>
      <c r="G349">
        <v>-3.17</v>
      </c>
      <c r="H349">
        <v>0.22943034400000001</v>
      </c>
      <c r="I349">
        <v>0.22925173900000001</v>
      </c>
      <c r="J349">
        <v>0.47696681400000002</v>
      </c>
      <c r="K349">
        <v>0.47696682099999999</v>
      </c>
      <c r="L349">
        <v>0.476966791</v>
      </c>
      <c r="M349">
        <v>0.22943034400000001</v>
      </c>
    </row>
    <row r="350" spans="1:13" x14ac:dyDescent="0.25">
      <c r="A350">
        <v>-0.93000079999999996</v>
      </c>
      <c r="B350">
        <v>-3.5690000099999999</v>
      </c>
      <c r="C350">
        <v>-0.93</v>
      </c>
      <c r="D350">
        <v>-0.93</v>
      </c>
      <c r="E350">
        <v>-4.0599999999999996</v>
      </c>
      <c r="F350">
        <v>-4.0599999999999996</v>
      </c>
      <c r="G350">
        <v>-4.0599999999999996</v>
      </c>
      <c r="H350">
        <v>0.99999959599999999</v>
      </c>
      <c r="I350">
        <v>0.99999959900000002</v>
      </c>
      <c r="J350">
        <v>-0.18605402200000001</v>
      </c>
      <c r="K350">
        <v>-0.18605400999999999</v>
      </c>
      <c r="L350">
        <v>-0.18605405799999999</v>
      </c>
      <c r="M350">
        <v>0.99999959599999999</v>
      </c>
    </row>
    <row r="351" spans="1:13" x14ac:dyDescent="0.25">
      <c r="A351">
        <v>5.0499990759999998</v>
      </c>
      <c r="B351">
        <v>2.372999986</v>
      </c>
      <c r="C351">
        <v>5.05</v>
      </c>
      <c r="D351">
        <v>5.05</v>
      </c>
      <c r="E351">
        <v>5.05</v>
      </c>
      <c r="F351">
        <v>5.05</v>
      </c>
      <c r="G351">
        <v>5.05</v>
      </c>
      <c r="H351">
        <v>1.000000029</v>
      </c>
      <c r="I351">
        <v>1.0000000280000001</v>
      </c>
      <c r="J351">
        <v>0.99995096000000006</v>
      </c>
      <c r="K351">
        <v>0.99995091800000002</v>
      </c>
      <c r="L351">
        <v>0.99995096500000002</v>
      </c>
      <c r="M351">
        <v>1.000000029</v>
      </c>
    </row>
    <row r="352" spans="1:13" x14ac:dyDescent="0.25">
      <c r="A352">
        <v>4.149979686</v>
      </c>
      <c r="B352">
        <v>2.3510000010000001</v>
      </c>
      <c r="C352">
        <v>3.53</v>
      </c>
      <c r="D352">
        <v>3.53</v>
      </c>
      <c r="E352">
        <v>3.53</v>
      </c>
      <c r="F352">
        <v>3.53</v>
      </c>
      <c r="G352">
        <v>3.53</v>
      </c>
      <c r="H352">
        <v>0.65537147299999998</v>
      </c>
      <c r="I352">
        <v>0.65537147299999998</v>
      </c>
      <c r="J352">
        <v>0.65537132300000001</v>
      </c>
      <c r="K352">
        <v>0.65537132399999998</v>
      </c>
      <c r="L352">
        <v>0.65537132499999995</v>
      </c>
      <c r="M352">
        <v>0.65537147299999998</v>
      </c>
    </row>
    <row r="353" spans="1:13" x14ac:dyDescent="0.25">
      <c r="A353">
        <v>0.66999959399999998</v>
      </c>
      <c r="B353">
        <v>-0.64400000199999996</v>
      </c>
      <c r="C353">
        <v>0.47</v>
      </c>
      <c r="D353">
        <v>0.47</v>
      </c>
      <c r="E353">
        <v>0.47</v>
      </c>
      <c r="F353">
        <v>0.47</v>
      </c>
      <c r="G353">
        <v>0.47</v>
      </c>
      <c r="H353">
        <v>0.84779290900000004</v>
      </c>
      <c r="I353">
        <v>0.84779291800000001</v>
      </c>
      <c r="J353">
        <v>0.84779252900000002</v>
      </c>
      <c r="K353">
        <v>0.84779252299999996</v>
      </c>
      <c r="L353">
        <v>0.84779252800000005</v>
      </c>
      <c r="M353">
        <v>0.84779290900000004</v>
      </c>
    </row>
    <row r="354" spans="1:13" x14ac:dyDescent="0.25">
      <c r="A354">
        <v>26.039999810000001</v>
      </c>
      <c r="B354">
        <v>18.95699999</v>
      </c>
      <c r="C354">
        <v>18.8</v>
      </c>
      <c r="D354">
        <v>18.8</v>
      </c>
      <c r="E354">
        <v>18.8</v>
      </c>
      <c r="F354">
        <v>18.8</v>
      </c>
      <c r="G354">
        <v>18.8</v>
      </c>
      <c r="H354">
        <v>-2.2165773E-2</v>
      </c>
      <c r="I354">
        <v>-2.2165773E-2</v>
      </c>
      <c r="J354">
        <v>-2.2169142999999999E-2</v>
      </c>
      <c r="K354">
        <v>-2.2169148E-2</v>
      </c>
      <c r="L354">
        <v>-2.2169141999999999E-2</v>
      </c>
      <c r="M354">
        <v>-2.2165773E-2</v>
      </c>
    </row>
    <row r="355" spans="1:13" x14ac:dyDescent="0.25">
      <c r="A355">
        <v>15.25997538</v>
      </c>
      <c r="B355">
        <v>9.8429999979999998</v>
      </c>
      <c r="C355">
        <v>11.83</v>
      </c>
      <c r="D355">
        <v>11.83</v>
      </c>
      <c r="E355">
        <v>14.07</v>
      </c>
      <c r="F355">
        <v>14.07</v>
      </c>
      <c r="G355">
        <v>14.07</v>
      </c>
      <c r="H355">
        <v>0.366856181</v>
      </c>
      <c r="I355">
        <v>0.36685644699999997</v>
      </c>
      <c r="J355">
        <v>0.78031713999999996</v>
      </c>
      <c r="K355">
        <v>0.78029912400000001</v>
      </c>
      <c r="L355">
        <v>0.78029260099999997</v>
      </c>
      <c r="M355">
        <v>0.366856181</v>
      </c>
    </row>
    <row r="356" spans="1:13" x14ac:dyDescent="0.25">
      <c r="A356">
        <v>3.6099875469999998</v>
      </c>
      <c r="B356">
        <v>1.5179999870000001</v>
      </c>
      <c r="C356">
        <v>2.5299999999999998</v>
      </c>
      <c r="D356">
        <v>2.5299999999999998</v>
      </c>
      <c r="E356">
        <v>-2.69</v>
      </c>
      <c r="F356">
        <v>-2.69</v>
      </c>
      <c r="G356">
        <v>-2.69</v>
      </c>
      <c r="H356">
        <v>0.48374946099999999</v>
      </c>
      <c r="I356">
        <v>0.48374947299999999</v>
      </c>
      <c r="J356">
        <v>-2.0114548550000002</v>
      </c>
      <c r="K356">
        <v>-2.0114679419999999</v>
      </c>
      <c r="L356">
        <v>-2.011462598</v>
      </c>
      <c r="M356">
        <v>0.48374946099999999</v>
      </c>
    </row>
    <row r="357" spans="1:13" x14ac:dyDescent="0.25">
      <c r="A357">
        <v>2.3799985220000002</v>
      </c>
      <c r="B357">
        <v>-0.52700000400000002</v>
      </c>
      <c r="C357">
        <v>-3.51</v>
      </c>
      <c r="D357">
        <v>-3.51</v>
      </c>
      <c r="E357">
        <v>-3.51</v>
      </c>
      <c r="F357">
        <v>-3.51</v>
      </c>
      <c r="G357">
        <v>-3.51</v>
      </c>
      <c r="H357">
        <v>-1.026072984</v>
      </c>
      <c r="I357">
        <v>-1.0260729099999999</v>
      </c>
      <c r="J357">
        <v>-1.0260148039999999</v>
      </c>
      <c r="K357">
        <v>-1.026035166</v>
      </c>
      <c r="L357">
        <v>-1.026010337</v>
      </c>
      <c r="M357">
        <v>-1.026072984</v>
      </c>
    </row>
    <row r="358" spans="1:13" x14ac:dyDescent="0.25">
      <c r="A358">
        <v>7.1899955569999996</v>
      </c>
      <c r="B358">
        <v>-1.7249999970000001</v>
      </c>
      <c r="C358">
        <v>-0.77</v>
      </c>
      <c r="D358">
        <v>-0.77</v>
      </c>
      <c r="E358">
        <v>-0.77</v>
      </c>
      <c r="F358">
        <v>-0.77</v>
      </c>
      <c r="G358">
        <v>-0.77</v>
      </c>
      <c r="H358">
        <v>0.107122485</v>
      </c>
      <c r="I358">
        <v>0.107122486</v>
      </c>
      <c r="J358">
        <v>0.107117872</v>
      </c>
      <c r="K358">
        <v>0.10711791700000001</v>
      </c>
      <c r="L358">
        <v>0.10711791800000001</v>
      </c>
      <c r="M358">
        <v>0.107122485</v>
      </c>
    </row>
    <row r="359" spans="1:13" x14ac:dyDescent="0.25">
      <c r="A359">
        <v>5.8599983829999998</v>
      </c>
      <c r="B359">
        <v>3.1509999930000001</v>
      </c>
      <c r="C359">
        <v>3.49</v>
      </c>
      <c r="D359">
        <v>3.49</v>
      </c>
      <c r="E359">
        <v>3.49</v>
      </c>
      <c r="F359">
        <v>3.49</v>
      </c>
      <c r="G359">
        <v>3.49</v>
      </c>
      <c r="H359">
        <v>0.12513306299999999</v>
      </c>
      <c r="I359">
        <v>0.12513307500000001</v>
      </c>
      <c r="J359">
        <v>0.125134048</v>
      </c>
      <c r="K359">
        <v>0.12513406099999999</v>
      </c>
      <c r="L359">
        <v>0.125134049</v>
      </c>
      <c r="M359">
        <v>0.12513306299999999</v>
      </c>
    </row>
    <row r="360" spans="1:13" x14ac:dyDescent="0.25">
      <c r="A360">
        <v>2.9499955459999998</v>
      </c>
      <c r="B360">
        <v>0.25899998699999999</v>
      </c>
      <c r="C360">
        <v>-1.52</v>
      </c>
      <c r="D360">
        <v>-1.52</v>
      </c>
      <c r="E360">
        <v>0.15</v>
      </c>
      <c r="F360">
        <v>-0.25</v>
      </c>
      <c r="G360">
        <v>-0.26</v>
      </c>
      <c r="H360">
        <v>-0.66105371700000004</v>
      </c>
      <c r="I360">
        <v>-0.66105389699999995</v>
      </c>
      <c r="J360">
        <v>-4.0767537999999999E-2</v>
      </c>
      <c r="K360">
        <v>-0.187617059</v>
      </c>
      <c r="L360">
        <v>-0.19330164599999999</v>
      </c>
      <c r="M360">
        <v>-0.66105371700000004</v>
      </c>
    </row>
    <row r="361" spans="1:13" x14ac:dyDescent="0.25">
      <c r="A361">
        <v>3.819999761</v>
      </c>
      <c r="B361">
        <v>-1.087000001</v>
      </c>
      <c r="C361">
        <v>-3.02</v>
      </c>
      <c r="D361">
        <v>-3.02</v>
      </c>
      <c r="E361">
        <v>-3.02</v>
      </c>
      <c r="F361">
        <v>-3.02</v>
      </c>
      <c r="G361">
        <v>-3.02</v>
      </c>
      <c r="H361">
        <v>-0.393927001</v>
      </c>
      <c r="I361">
        <v>-0.393927001</v>
      </c>
      <c r="J361">
        <v>-0.39392692800000001</v>
      </c>
      <c r="K361">
        <v>-0.39392692800000001</v>
      </c>
      <c r="L361">
        <v>-0.39392692800000001</v>
      </c>
      <c r="M361">
        <v>-0.393927001</v>
      </c>
    </row>
    <row r="362" spans="1:13" x14ac:dyDescent="0.25">
      <c r="A362">
        <v>6.8399998320000002</v>
      </c>
      <c r="B362">
        <v>2.1689999950000001</v>
      </c>
      <c r="C362">
        <v>2.62</v>
      </c>
      <c r="D362">
        <v>2.62</v>
      </c>
      <c r="E362">
        <v>2.62</v>
      </c>
      <c r="F362">
        <v>2.62</v>
      </c>
      <c r="G362">
        <v>2.62</v>
      </c>
      <c r="H362">
        <v>9.6552584999999996E-2</v>
      </c>
      <c r="I362">
        <v>9.6552583999999997E-2</v>
      </c>
      <c r="J362">
        <v>9.6553681000000002E-2</v>
      </c>
      <c r="K362">
        <v>9.6553683000000001E-2</v>
      </c>
      <c r="L362">
        <v>9.6553681000000002E-2</v>
      </c>
      <c r="M362">
        <v>9.6552584999999996E-2</v>
      </c>
    </row>
    <row r="363" spans="1:13" x14ac:dyDescent="0.25">
      <c r="A363">
        <v>-0.200004353</v>
      </c>
      <c r="B363">
        <v>-1.859999994</v>
      </c>
      <c r="C363">
        <v>-1.43</v>
      </c>
      <c r="D363">
        <v>-1.43</v>
      </c>
      <c r="E363">
        <v>-0.2</v>
      </c>
      <c r="F363">
        <v>-0.2</v>
      </c>
      <c r="G363">
        <v>-0.2</v>
      </c>
      <c r="H363">
        <v>0.259387384</v>
      </c>
      <c r="I363">
        <v>0.259048838</v>
      </c>
      <c r="J363">
        <v>1.0000018150000001</v>
      </c>
      <c r="K363">
        <v>1.0000018879999999</v>
      </c>
      <c r="L363">
        <v>1.0000017699999999</v>
      </c>
      <c r="M363">
        <v>0.259387384</v>
      </c>
    </row>
    <row r="364" spans="1:13" x14ac:dyDescent="0.25">
      <c r="A364">
        <v>4.7299989269999996</v>
      </c>
      <c r="B364">
        <v>2.87</v>
      </c>
      <c r="C364">
        <v>3.77</v>
      </c>
      <c r="D364">
        <v>3.77</v>
      </c>
      <c r="E364">
        <v>3.77</v>
      </c>
      <c r="F364">
        <v>3.77</v>
      </c>
      <c r="G364">
        <v>3.77</v>
      </c>
      <c r="H364">
        <v>0.483857011</v>
      </c>
      <c r="I364">
        <v>0.48385702899999999</v>
      </c>
      <c r="J364">
        <v>0.48385667900000001</v>
      </c>
      <c r="K364">
        <v>0.48385670600000003</v>
      </c>
      <c r="L364">
        <v>0.48385670800000002</v>
      </c>
      <c r="M364">
        <v>0.483857011</v>
      </c>
    </row>
    <row r="365" spans="1:13" x14ac:dyDescent="0.25">
      <c r="A365">
        <v>12.95999598</v>
      </c>
      <c r="B365">
        <v>9.6640000090000004</v>
      </c>
      <c r="C365">
        <v>7.34</v>
      </c>
      <c r="D365">
        <v>7.34</v>
      </c>
      <c r="E365">
        <v>9.3000000000000007</v>
      </c>
      <c r="F365">
        <v>9.3000000000000007</v>
      </c>
      <c r="G365">
        <v>9.3000000000000007</v>
      </c>
      <c r="H365">
        <v>-0.70503698299999995</v>
      </c>
      <c r="I365">
        <v>-0.70503945899999998</v>
      </c>
      <c r="J365">
        <v>-0.11043697199999999</v>
      </c>
      <c r="K365">
        <v>-0.110436926</v>
      </c>
      <c r="L365">
        <v>-0.110436935</v>
      </c>
      <c r="M365">
        <v>-0.70503698299999995</v>
      </c>
    </row>
    <row r="366" spans="1:13" x14ac:dyDescent="0.25">
      <c r="A366">
        <v>11.819993240000001</v>
      </c>
      <c r="B366">
        <v>4.0960000120000002</v>
      </c>
      <c r="C366">
        <v>5.39</v>
      </c>
      <c r="D366">
        <v>5.39</v>
      </c>
      <c r="E366">
        <v>5.39</v>
      </c>
      <c r="F366">
        <v>5.39</v>
      </c>
      <c r="G366">
        <v>5.39</v>
      </c>
      <c r="H366">
        <v>0.16752045700000001</v>
      </c>
      <c r="I366">
        <v>0.167520471</v>
      </c>
      <c r="J366">
        <v>0.167529808</v>
      </c>
      <c r="K366">
        <v>0.167529808</v>
      </c>
      <c r="L366">
        <v>0.167529808</v>
      </c>
      <c r="M366">
        <v>0.16752045700000001</v>
      </c>
    </row>
    <row r="367" spans="1:13" x14ac:dyDescent="0.25">
      <c r="A367">
        <v>1.599955201</v>
      </c>
      <c r="B367">
        <v>-0.17100000300000001</v>
      </c>
      <c r="C367">
        <v>-1.67</v>
      </c>
      <c r="D367">
        <v>-1.67</v>
      </c>
      <c r="E367">
        <v>-1.67</v>
      </c>
      <c r="F367">
        <v>-1.67</v>
      </c>
      <c r="G367">
        <v>-1.67</v>
      </c>
      <c r="H367">
        <v>-0.84639109199999996</v>
      </c>
      <c r="I367">
        <v>-0.84639113899999996</v>
      </c>
      <c r="J367">
        <v>-0.84639580400000003</v>
      </c>
      <c r="K367">
        <v>-0.84639586499999997</v>
      </c>
      <c r="L367">
        <v>-0.84639586300000003</v>
      </c>
      <c r="M367">
        <v>-0.84639109199999996</v>
      </c>
    </row>
    <row r="368" spans="1:13" x14ac:dyDescent="0.25">
      <c r="A368">
        <v>2.2499981629999999</v>
      </c>
      <c r="B368">
        <v>0.67900000599999999</v>
      </c>
      <c r="C368">
        <v>0.09</v>
      </c>
      <c r="D368">
        <v>0.09</v>
      </c>
      <c r="E368">
        <v>-0.45</v>
      </c>
      <c r="F368">
        <v>-0.45</v>
      </c>
      <c r="G368">
        <v>-0.45</v>
      </c>
      <c r="H368">
        <v>-0.37491865800000002</v>
      </c>
      <c r="I368">
        <v>-0.37491864400000002</v>
      </c>
      <c r="J368">
        <v>-0.71864799199999996</v>
      </c>
      <c r="K368">
        <v>-0.71864814300000002</v>
      </c>
      <c r="L368">
        <v>-0.71864808899999999</v>
      </c>
      <c r="M368">
        <v>-0.37491865800000002</v>
      </c>
    </row>
    <row r="369" spans="1:13" x14ac:dyDescent="0.25">
      <c r="A369">
        <v>3.4199290699999998</v>
      </c>
      <c r="B369">
        <v>1.23199999</v>
      </c>
      <c r="C369">
        <v>-0.06</v>
      </c>
      <c r="D369">
        <v>-0.06</v>
      </c>
      <c r="E369">
        <v>-0.06</v>
      </c>
      <c r="F369">
        <v>-0.06</v>
      </c>
      <c r="G369">
        <v>-0.06</v>
      </c>
      <c r="H369">
        <v>-0.59049767500000006</v>
      </c>
      <c r="I369">
        <v>-0.59049804299999997</v>
      </c>
      <c r="J369">
        <v>-0.59048813300000003</v>
      </c>
      <c r="K369">
        <v>-0.59048926499999999</v>
      </c>
      <c r="L369">
        <v>-0.59048938399999995</v>
      </c>
      <c r="M369">
        <v>-0.59049767500000006</v>
      </c>
    </row>
    <row r="370" spans="1:13" x14ac:dyDescent="0.25">
      <c r="A370">
        <v>1.8199992469999999</v>
      </c>
      <c r="B370">
        <v>0.248999997</v>
      </c>
      <c r="C370">
        <v>1.39</v>
      </c>
      <c r="D370">
        <v>1.39</v>
      </c>
      <c r="E370">
        <v>1.82</v>
      </c>
      <c r="F370">
        <v>1.82</v>
      </c>
      <c r="G370">
        <v>1.82</v>
      </c>
      <c r="H370">
        <v>0.72610503900000001</v>
      </c>
      <c r="I370">
        <v>0.72611104800000004</v>
      </c>
      <c r="J370">
        <v>1.0000001350000001</v>
      </c>
      <c r="K370">
        <v>0.99999979900000002</v>
      </c>
      <c r="L370">
        <v>1.0000001270000001</v>
      </c>
      <c r="M370">
        <v>0.72610503900000001</v>
      </c>
    </row>
    <row r="371" spans="1:13" x14ac:dyDescent="0.25">
      <c r="A371">
        <v>8.6899983259999996</v>
      </c>
      <c r="B371">
        <v>5.7689999969999999</v>
      </c>
      <c r="C371">
        <v>8.69</v>
      </c>
      <c r="D371">
        <v>8.69</v>
      </c>
      <c r="E371">
        <v>8.69</v>
      </c>
      <c r="F371">
        <v>8.69</v>
      </c>
      <c r="G371">
        <v>8.69</v>
      </c>
      <c r="H371">
        <v>1.000000013</v>
      </c>
      <c r="I371">
        <v>1.0000000149999999</v>
      </c>
      <c r="J371">
        <v>0.999999902</v>
      </c>
      <c r="K371">
        <v>0.999999902</v>
      </c>
      <c r="L371">
        <v>0.99999990299999997</v>
      </c>
      <c r="M371">
        <v>1.000000013</v>
      </c>
    </row>
    <row r="372" spans="1:13" x14ac:dyDescent="0.25">
      <c r="A372">
        <v>3.739999767</v>
      </c>
      <c r="B372">
        <v>1.1329999900000001</v>
      </c>
      <c r="C372">
        <v>-0.8</v>
      </c>
      <c r="D372">
        <v>-0.8</v>
      </c>
      <c r="E372">
        <v>-0.8</v>
      </c>
      <c r="F372">
        <v>-0.8</v>
      </c>
      <c r="G372">
        <v>-0.8</v>
      </c>
      <c r="H372">
        <v>-0.74146484899999998</v>
      </c>
      <c r="I372">
        <v>-0.74146485200000001</v>
      </c>
      <c r="J372">
        <v>-0.74146060000000003</v>
      </c>
      <c r="K372">
        <v>-0.74146062000000001</v>
      </c>
      <c r="L372">
        <v>-0.74146088700000001</v>
      </c>
      <c r="M372">
        <v>-0.74146484899999998</v>
      </c>
    </row>
    <row r="373" spans="1:13" x14ac:dyDescent="0.25">
      <c r="A373">
        <v>0.53997887899999997</v>
      </c>
      <c r="B373">
        <v>-0.63700000400000001</v>
      </c>
      <c r="C373">
        <v>0.05</v>
      </c>
      <c r="D373">
        <v>0.05</v>
      </c>
      <c r="E373">
        <v>0.05</v>
      </c>
      <c r="F373">
        <v>0.05</v>
      </c>
      <c r="G373">
        <v>0.05</v>
      </c>
      <c r="H373">
        <v>0.58369648500000004</v>
      </c>
      <c r="I373">
        <v>0.58369648500000004</v>
      </c>
      <c r="J373">
        <v>0.58369423300000001</v>
      </c>
      <c r="K373">
        <v>0.583694253</v>
      </c>
      <c r="L373">
        <v>0.58369425699999999</v>
      </c>
      <c r="M373">
        <v>0.58369648500000004</v>
      </c>
    </row>
    <row r="374" spans="1:13" x14ac:dyDescent="0.25">
      <c r="A374">
        <v>4.7799975090000002</v>
      </c>
      <c r="B374">
        <v>1.7660000010000001</v>
      </c>
      <c r="C374">
        <v>4.78</v>
      </c>
      <c r="D374">
        <v>4.78</v>
      </c>
      <c r="E374">
        <v>1.39</v>
      </c>
      <c r="F374">
        <v>1.39</v>
      </c>
      <c r="G374">
        <v>1.39</v>
      </c>
      <c r="H374">
        <v>0.99999284499999996</v>
      </c>
      <c r="I374">
        <v>0.99999285800000004</v>
      </c>
      <c r="J374">
        <v>-0.123820185</v>
      </c>
      <c r="K374">
        <v>-0.12393241200000001</v>
      </c>
      <c r="L374">
        <v>-0.123939201</v>
      </c>
      <c r="M374">
        <v>0.99999284499999996</v>
      </c>
    </row>
    <row r="375" spans="1:13" x14ac:dyDescent="0.25">
      <c r="A375">
        <v>-0.35000066600000002</v>
      </c>
      <c r="B375">
        <v>-2.3950000010000001</v>
      </c>
      <c r="C375">
        <v>-1.81</v>
      </c>
      <c r="D375">
        <v>-1.81</v>
      </c>
      <c r="E375">
        <v>-1.81</v>
      </c>
      <c r="F375">
        <v>-1.81</v>
      </c>
      <c r="G375">
        <v>-1.81</v>
      </c>
      <c r="H375">
        <v>0.28605538699999999</v>
      </c>
      <c r="I375">
        <v>0.28605539200000002</v>
      </c>
      <c r="J375">
        <v>0.28605897000000002</v>
      </c>
      <c r="K375">
        <v>0.28605902500000002</v>
      </c>
      <c r="L375">
        <v>0.28605901900000003</v>
      </c>
      <c r="M375">
        <v>0.28605538699999999</v>
      </c>
    </row>
    <row r="376" spans="1:13" x14ac:dyDescent="0.25">
      <c r="A376">
        <v>9.2499271959999998</v>
      </c>
      <c r="B376">
        <v>7.2640000020000004</v>
      </c>
      <c r="C376">
        <v>8.17</v>
      </c>
      <c r="D376">
        <v>8.17</v>
      </c>
      <c r="E376">
        <v>8.17</v>
      </c>
      <c r="F376">
        <v>8.17</v>
      </c>
      <c r="G376">
        <v>8.17</v>
      </c>
      <c r="H376">
        <v>0.45599772100000002</v>
      </c>
      <c r="I376">
        <v>0.45599759400000001</v>
      </c>
      <c r="J376">
        <v>0.45607510800000001</v>
      </c>
      <c r="K376">
        <v>0.45607487800000002</v>
      </c>
      <c r="L376">
        <v>0.45607573299999998</v>
      </c>
      <c r="M376">
        <v>0.45599772100000002</v>
      </c>
    </row>
    <row r="377" spans="1:13" x14ac:dyDescent="0.25">
      <c r="A377">
        <v>6.1399991500000004</v>
      </c>
      <c r="B377">
        <v>2.5089999810000001</v>
      </c>
      <c r="C377">
        <v>3.08</v>
      </c>
      <c r="D377">
        <v>3.08</v>
      </c>
      <c r="E377">
        <v>3.08</v>
      </c>
      <c r="F377">
        <v>3.08</v>
      </c>
      <c r="G377">
        <v>3.08</v>
      </c>
      <c r="H377">
        <v>0.15725293300000001</v>
      </c>
      <c r="I377">
        <v>0.15725293600000001</v>
      </c>
      <c r="J377">
        <v>0.15725297799999999</v>
      </c>
      <c r="K377">
        <v>0.15725297799999999</v>
      </c>
      <c r="L377">
        <v>0.157252961</v>
      </c>
      <c r="M377">
        <v>0.15725293300000001</v>
      </c>
    </row>
    <row r="378" spans="1:13" x14ac:dyDescent="0.25">
      <c r="A378">
        <v>-0.25847875199999998</v>
      </c>
      <c r="B378">
        <v>-1.909000008</v>
      </c>
      <c r="C378">
        <v>-1.72</v>
      </c>
      <c r="D378">
        <v>-1.72</v>
      </c>
      <c r="E378">
        <v>-1.42</v>
      </c>
      <c r="F378">
        <v>-1.42</v>
      </c>
      <c r="G378">
        <v>-1.42</v>
      </c>
      <c r="H378">
        <v>0.114514245</v>
      </c>
      <c r="I378">
        <v>0.114514002</v>
      </c>
      <c r="J378">
        <v>0.29624602900000002</v>
      </c>
      <c r="K378">
        <v>0.29624451699999998</v>
      </c>
      <c r="L378">
        <v>0.296243484</v>
      </c>
      <c r="M378">
        <v>0.114514245</v>
      </c>
    </row>
    <row r="379" spans="1:13" x14ac:dyDescent="0.25">
      <c r="A379">
        <v>4.4399999560000003</v>
      </c>
      <c r="B379">
        <v>2.2580000180000002</v>
      </c>
      <c r="C379">
        <v>2.31</v>
      </c>
      <c r="D379">
        <v>2.31</v>
      </c>
      <c r="E379">
        <v>1.25</v>
      </c>
      <c r="F379">
        <v>1.25</v>
      </c>
      <c r="G379">
        <v>1.25</v>
      </c>
      <c r="H379">
        <v>2.3840673999999999E-2</v>
      </c>
      <c r="I379">
        <v>2.3810584999999999E-2</v>
      </c>
      <c r="J379">
        <v>-0.46196121299999998</v>
      </c>
      <c r="K379">
        <v>-0.46196121400000001</v>
      </c>
      <c r="L379">
        <v>-0.46196121499999998</v>
      </c>
      <c r="M379">
        <v>2.3840673999999999E-2</v>
      </c>
    </row>
    <row r="380" spans="1:13" x14ac:dyDescent="0.25">
      <c r="A380">
        <v>9.6599992879999999</v>
      </c>
      <c r="B380">
        <v>6.5389999970000003</v>
      </c>
      <c r="C380">
        <v>9.66</v>
      </c>
      <c r="D380">
        <v>9.66</v>
      </c>
      <c r="E380">
        <v>9.66</v>
      </c>
      <c r="F380">
        <v>9.66</v>
      </c>
      <c r="G380">
        <v>9.66</v>
      </c>
      <c r="H380">
        <v>0.99999729400000004</v>
      </c>
      <c r="I380">
        <v>0.999997307</v>
      </c>
      <c r="J380">
        <v>0.99996815299999997</v>
      </c>
      <c r="K380">
        <v>0.99996349900000003</v>
      </c>
      <c r="L380">
        <v>0.99996869399999999</v>
      </c>
      <c r="M380">
        <v>0.99999729400000004</v>
      </c>
    </row>
    <row r="381" spans="1:13" x14ac:dyDescent="0.25">
      <c r="A381">
        <v>11.839997009999999</v>
      </c>
      <c r="B381">
        <v>7.8389999909999997</v>
      </c>
      <c r="C381">
        <v>9</v>
      </c>
      <c r="D381">
        <v>9</v>
      </c>
      <c r="E381">
        <v>9</v>
      </c>
      <c r="F381">
        <v>9</v>
      </c>
      <c r="G381">
        <v>9</v>
      </c>
      <c r="H381">
        <v>0.29017842999999999</v>
      </c>
      <c r="I381">
        <v>0.29017841700000002</v>
      </c>
      <c r="J381">
        <v>0.29017765299999998</v>
      </c>
      <c r="K381">
        <v>0.29017765200000001</v>
      </c>
      <c r="L381">
        <v>0.29017765200000001</v>
      </c>
      <c r="M381">
        <v>0.29017842999999999</v>
      </c>
    </row>
    <row r="382" spans="1:13" x14ac:dyDescent="0.25">
      <c r="A382">
        <v>12.29999993</v>
      </c>
      <c r="B382">
        <v>6.655000019</v>
      </c>
      <c r="C382">
        <v>12.3</v>
      </c>
      <c r="D382">
        <v>12.3</v>
      </c>
      <c r="E382">
        <v>12.3</v>
      </c>
      <c r="F382">
        <v>12.3</v>
      </c>
      <c r="G382">
        <v>12.3</v>
      </c>
      <c r="H382">
        <v>0.99999573799999997</v>
      </c>
      <c r="I382">
        <v>0.99999773199999997</v>
      </c>
      <c r="J382">
        <v>0.99977293300000003</v>
      </c>
      <c r="K382">
        <v>0.99977318100000001</v>
      </c>
      <c r="L382">
        <v>0.99999772200000003</v>
      </c>
      <c r="M382">
        <v>0.99999573799999997</v>
      </c>
    </row>
    <row r="383" spans="1:13" x14ac:dyDescent="0.25">
      <c r="A383">
        <v>1.8699992940000001</v>
      </c>
      <c r="B383">
        <v>0.501000008</v>
      </c>
      <c r="C383">
        <v>-0.49</v>
      </c>
      <c r="D383">
        <v>-0.49</v>
      </c>
      <c r="E383">
        <v>-0.49</v>
      </c>
      <c r="F383">
        <v>-0.49</v>
      </c>
      <c r="G383">
        <v>-0.49</v>
      </c>
      <c r="H383">
        <v>-0.72384309300000005</v>
      </c>
      <c r="I383">
        <v>-0.72384290299999998</v>
      </c>
      <c r="J383">
        <v>-0.72388620199999998</v>
      </c>
      <c r="K383">
        <v>-0.72388620199999998</v>
      </c>
      <c r="L383">
        <v>-0.72388620199999998</v>
      </c>
      <c r="M383">
        <v>-0.72384309300000005</v>
      </c>
    </row>
    <row r="384" spans="1:13" x14ac:dyDescent="0.25">
      <c r="A384">
        <v>8.9399973859999999</v>
      </c>
      <c r="B384">
        <v>4.98700001</v>
      </c>
      <c r="C384">
        <v>8.94</v>
      </c>
      <c r="D384">
        <v>8.94</v>
      </c>
      <c r="E384">
        <v>8.94</v>
      </c>
      <c r="F384">
        <v>8.94</v>
      </c>
      <c r="G384">
        <v>8.94</v>
      </c>
      <c r="H384">
        <v>0.99999811599999999</v>
      </c>
      <c r="I384">
        <v>0.99999811500000002</v>
      </c>
      <c r="J384">
        <v>0.99999767699999997</v>
      </c>
      <c r="K384">
        <v>0.99999766999999995</v>
      </c>
      <c r="L384">
        <v>0.99999761399999998</v>
      </c>
      <c r="M384">
        <v>0.99999811599999999</v>
      </c>
    </row>
    <row r="385" spans="1:13" x14ac:dyDescent="0.25">
      <c r="A385">
        <v>17.749994050000002</v>
      </c>
      <c r="B385">
        <v>9.0009999959999991</v>
      </c>
      <c r="C385">
        <v>17.75</v>
      </c>
      <c r="D385">
        <v>17.75</v>
      </c>
      <c r="E385">
        <v>17.75</v>
      </c>
      <c r="F385">
        <v>17.75</v>
      </c>
      <c r="G385">
        <v>17.75</v>
      </c>
      <c r="H385">
        <v>1.000000577</v>
      </c>
      <c r="I385">
        <v>1.0000005780000001</v>
      </c>
      <c r="J385">
        <v>1.0000004680000001</v>
      </c>
      <c r="K385">
        <v>1.0000004659999999</v>
      </c>
      <c r="L385">
        <v>1.000000467</v>
      </c>
      <c r="M385">
        <v>1.000000577</v>
      </c>
    </row>
    <row r="386" spans="1:13" x14ac:dyDescent="0.25">
      <c r="A386">
        <v>2.5611914499999999</v>
      </c>
      <c r="B386">
        <v>0.52199999600000002</v>
      </c>
      <c r="C386">
        <v>0.91</v>
      </c>
      <c r="D386">
        <v>0.91</v>
      </c>
      <c r="E386">
        <v>0.91</v>
      </c>
      <c r="F386">
        <v>0.91</v>
      </c>
      <c r="G386">
        <v>0.91</v>
      </c>
      <c r="H386">
        <v>0.19026676100000001</v>
      </c>
      <c r="I386">
        <v>0.190266764</v>
      </c>
      <c r="J386">
        <v>0.19026859300000001</v>
      </c>
      <c r="K386">
        <v>0.19026860300000001</v>
      </c>
      <c r="L386">
        <v>0.19026871300000001</v>
      </c>
      <c r="M386">
        <v>0.19026676100000001</v>
      </c>
    </row>
    <row r="387" spans="1:13" x14ac:dyDescent="0.25">
      <c r="A387">
        <v>-7.3400028409999996</v>
      </c>
      <c r="B387">
        <v>-18.216000000000001</v>
      </c>
      <c r="C387">
        <v>-22.79</v>
      </c>
      <c r="D387">
        <v>-22.79</v>
      </c>
      <c r="E387">
        <v>-22.79</v>
      </c>
      <c r="F387">
        <v>-22.79</v>
      </c>
      <c r="G387">
        <v>-22.79</v>
      </c>
      <c r="H387">
        <v>-0.42055780300000001</v>
      </c>
      <c r="I387">
        <v>-0.42055785800000001</v>
      </c>
      <c r="J387">
        <v>-0.42055799799999999</v>
      </c>
      <c r="K387">
        <v>-0.420558023</v>
      </c>
      <c r="L387">
        <v>-0.42055801700000001</v>
      </c>
      <c r="M387">
        <v>-0.42055780300000001</v>
      </c>
    </row>
    <row r="388" spans="1:13" x14ac:dyDescent="0.25">
      <c r="A388">
        <v>8.869997862</v>
      </c>
      <c r="B388">
        <v>5.3509999969999997</v>
      </c>
      <c r="C388">
        <v>2.2999999999999998</v>
      </c>
      <c r="D388">
        <v>2.2999999999999998</v>
      </c>
      <c r="E388">
        <v>2.2999999999999998</v>
      </c>
      <c r="F388">
        <v>2.2999999999999998</v>
      </c>
      <c r="G388">
        <v>2.2999999999999998</v>
      </c>
      <c r="H388">
        <v>-0.867001244</v>
      </c>
      <c r="I388">
        <v>-0.86700125800000005</v>
      </c>
      <c r="J388">
        <v>-0.86700112100000004</v>
      </c>
      <c r="K388">
        <v>-0.86700114500000003</v>
      </c>
      <c r="L388">
        <v>-0.86700118100000001</v>
      </c>
      <c r="M388">
        <v>-0.867001244</v>
      </c>
    </row>
    <row r="389" spans="1:13" x14ac:dyDescent="0.25">
      <c r="A389">
        <v>4.2399728129999996</v>
      </c>
      <c r="B389">
        <v>1.5310000079999999</v>
      </c>
      <c r="C389">
        <v>3.99</v>
      </c>
      <c r="D389">
        <v>3.99</v>
      </c>
      <c r="E389">
        <v>3.99</v>
      </c>
      <c r="F389">
        <v>3.99</v>
      </c>
      <c r="G389">
        <v>3.99</v>
      </c>
      <c r="H389">
        <v>0.90772275199999997</v>
      </c>
      <c r="I389">
        <v>0.90772275199999997</v>
      </c>
      <c r="J389">
        <v>0.907723006</v>
      </c>
      <c r="K389">
        <v>0.90772301099999997</v>
      </c>
      <c r="L389">
        <v>0.90772300399999994</v>
      </c>
      <c r="M389">
        <v>0.90772275199999997</v>
      </c>
    </row>
    <row r="390" spans="1:13" x14ac:dyDescent="0.25">
      <c r="A390">
        <v>12.02999075</v>
      </c>
      <c r="B390">
        <v>9.2080000080000008</v>
      </c>
      <c r="C390">
        <v>9.16</v>
      </c>
      <c r="D390">
        <v>9.16</v>
      </c>
      <c r="E390">
        <v>9.16</v>
      </c>
      <c r="F390">
        <v>9.16</v>
      </c>
      <c r="G390">
        <v>9.16</v>
      </c>
      <c r="H390">
        <v>-1.7009752E-2</v>
      </c>
      <c r="I390">
        <v>-1.7009733999999999E-2</v>
      </c>
      <c r="J390">
        <v>-1.7009257999999999E-2</v>
      </c>
      <c r="K390">
        <v>-1.7009257999999999E-2</v>
      </c>
      <c r="L390">
        <v>-1.7009257999999999E-2</v>
      </c>
      <c r="M390">
        <v>-1.7009752E-2</v>
      </c>
    </row>
    <row r="391" spans="1:13" x14ac:dyDescent="0.25">
      <c r="A391">
        <v>2.629999953</v>
      </c>
      <c r="B391">
        <v>-1.911999982</v>
      </c>
      <c r="C391">
        <v>2.63</v>
      </c>
      <c r="D391">
        <v>2.63</v>
      </c>
      <c r="E391">
        <v>-3.61</v>
      </c>
      <c r="F391">
        <v>-3.61</v>
      </c>
      <c r="G391">
        <v>-3.61</v>
      </c>
      <c r="H391">
        <v>0.99999850700000004</v>
      </c>
      <c r="I391">
        <v>0.99999851299999998</v>
      </c>
      <c r="J391">
        <v>-0.37384393300000002</v>
      </c>
      <c r="K391">
        <v>-0.37384393399999999</v>
      </c>
      <c r="L391">
        <v>-0.37384393300000002</v>
      </c>
      <c r="M391">
        <v>0.99999850700000004</v>
      </c>
    </row>
    <row r="392" spans="1:13" x14ac:dyDescent="0.25">
      <c r="A392">
        <v>18.129994880000002</v>
      </c>
      <c r="B392">
        <v>8.4239999959999992</v>
      </c>
      <c r="C392">
        <v>11.38</v>
      </c>
      <c r="D392">
        <v>11.38</v>
      </c>
      <c r="E392">
        <v>11.38</v>
      </c>
      <c r="F392">
        <v>11.38</v>
      </c>
      <c r="G392">
        <v>11.38</v>
      </c>
      <c r="H392">
        <v>0.30455405099999999</v>
      </c>
      <c r="I392">
        <v>0.30455405299999999</v>
      </c>
      <c r="J392">
        <v>0.30455373099999999</v>
      </c>
      <c r="K392">
        <v>0.30455373899999999</v>
      </c>
      <c r="L392">
        <v>0.304553727</v>
      </c>
      <c r="M392">
        <v>0.30455405099999999</v>
      </c>
    </row>
    <row r="393" spans="1:13" x14ac:dyDescent="0.25">
      <c r="A393">
        <v>4.7699996389999999</v>
      </c>
      <c r="B393">
        <v>2.5250000030000002</v>
      </c>
      <c r="C393">
        <v>2.82</v>
      </c>
      <c r="D393">
        <v>2.82</v>
      </c>
      <c r="E393">
        <v>2.82</v>
      </c>
      <c r="F393">
        <v>2.82</v>
      </c>
      <c r="G393">
        <v>2.82</v>
      </c>
      <c r="H393">
        <v>0.13140756200000001</v>
      </c>
      <c r="I393">
        <v>0.13140755300000001</v>
      </c>
      <c r="J393">
        <v>0.13140336999999999</v>
      </c>
      <c r="K393">
        <v>0.13140336999999999</v>
      </c>
      <c r="L393">
        <v>0.13140337199999999</v>
      </c>
      <c r="M393">
        <v>0.13140756200000001</v>
      </c>
    </row>
    <row r="394" spans="1:13" x14ac:dyDescent="0.25">
      <c r="A394">
        <v>0.60999907900000006</v>
      </c>
      <c r="B394">
        <v>-0.77600001100000005</v>
      </c>
      <c r="C394">
        <v>0.17</v>
      </c>
      <c r="D394">
        <v>0.17</v>
      </c>
      <c r="E394">
        <v>-1.19</v>
      </c>
      <c r="F394">
        <v>-1.19</v>
      </c>
      <c r="G394">
        <v>-1.19</v>
      </c>
      <c r="H394">
        <v>0.68253765300000002</v>
      </c>
      <c r="I394">
        <v>0.68245904300000004</v>
      </c>
      <c r="J394">
        <v>-0.29870037799999999</v>
      </c>
      <c r="K394">
        <v>-0.29870037700000002</v>
      </c>
      <c r="L394">
        <v>-0.29870037799999999</v>
      </c>
      <c r="M394">
        <v>0.68253765300000002</v>
      </c>
    </row>
    <row r="395" spans="1:13" x14ac:dyDescent="0.25">
      <c r="A395">
        <v>19.949996179999999</v>
      </c>
      <c r="B395">
        <v>6.0970000000000004</v>
      </c>
      <c r="C395">
        <v>19.95</v>
      </c>
      <c r="D395">
        <v>19.95</v>
      </c>
      <c r="E395">
        <v>19.95</v>
      </c>
      <c r="F395">
        <v>19.95</v>
      </c>
      <c r="G395">
        <v>19.95</v>
      </c>
      <c r="H395">
        <v>0.99999869100000005</v>
      </c>
      <c r="I395">
        <v>0.99999869500000005</v>
      </c>
      <c r="J395">
        <v>0.99986282900000001</v>
      </c>
      <c r="K395">
        <v>0.99986439999999999</v>
      </c>
      <c r="L395">
        <v>0.99986708099999999</v>
      </c>
      <c r="M395">
        <v>0.99999869100000005</v>
      </c>
    </row>
    <row r="396" spans="1:13" x14ac:dyDescent="0.25">
      <c r="A396">
        <v>3.829988604</v>
      </c>
      <c r="B396">
        <v>2.0649999929999998</v>
      </c>
      <c r="C396">
        <v>1.82</v>
      </c>
      <c r="D396">
        <v>1.82</v>
      </c>
      <c r="E396">
        <v>1.82</v>
      </c>
      <c r="F396">
        <v>1.82</v>
      </c>
      <c r="G396">
        <v>1.82</v>
      </c>
      <c r="H396">
        <v>-0.13881143300000001</v>
      </c>
      <c r="I396">
        <v>-0.13881143500000001</v>
      </c>
      <c r="J396">
        <v>-0.13881111800000001</v>
      </c>
      <c r="K396">
        <v>-0.13881111800000001</v>
      </c>
      <c r="L396">
        <v>-0.13881111800000001</v>
      </c>
      <c r="M396">
        <v>-0.13881143300000001</v>
      </c>
    </row>
    <row r="397" spans="1:13" x14ac:dyDescent="0.25">
      <c r="A397">
        <v>12.12999945</v>
      </c>
      <c r="B397">
        <v>7.3850000009999999</v>
      </c>
      <c r="C397">
        <v>12.13</v>
      </c>
      <c r="D397">
        <v>12.13</v>
      </c>
      <c r="E397">
        <v>12.13</v>
      </c>
      <c r="F397">
        <v>12.13</v>
      </c>
      <c r="G397">
        <v>12.13</v>
      </c>
      <c r="H397">
        <v>0.99999975399999996</v>
      </c>
      <c r="I397">
        <v>0.99999975299999999</v>
      </c>
      <c r="J397">
        <v>0.999994779</v>
      </c>
      <c r="K397">
        <v>0.99999478900000005</v>
      </c>
      <c r="L397">
        <v>0.999994783</v>
      </c>
      <c r="M397">
        <v>0.99999975399999996</v>
      </c>
    </row>
    <row r="398" spans="1:13" x14ac:dyDescent="0.25">
      <c r="A398">
        <v>6.6099999949999999</v>
      </c>
      <c r="B398">
        <v>0.30699998499999998</v>
      </c>
      <c r="C398">
        <v>-1.01</v>
      </c>
      <c r="D398">
        <v>-1.01</v>
      </c>
      <c r="E398">
        <v>-1.01</v>
      </c>
      <c r="F398">
        <v>-1.01</v>
      </c>
      <c r="G398">
        <v>-1.01</v>
      </c>
      <c r="H398">
        <v>-0.20894786800000001</v>
      </c>
      <c r="I398">
        <v>-0.20894786800000001</v>
      </c>
      <c r="J398">
        <v>-0.208947621</v>
      </c>
      <c r="K398">
        <v>-0.208947623</v>
      </c>
      <c r="L398">
        <v>-0.20894761000000001</v>
      </c>
      <c r="M398">
        <v>-0.20894786800000001</v>
      </c>
    </row>
    <row r="399" spans="1:13" x14ac:dyDescent="0.25">
      <c r="A399">
        <v>-6.6600065910000001</v>
      </c>
      <c r="B399">
        <v>-9.0220000089999992</v>
      </c>
      <c r="C399">
        <v>-7.04</v>
      </c>
      <c r="D399">
        <v>-7.04</v>
      </c>
      <c r="E399">
        <v>-7.04</v>
      </c>
      <c r="F399">
        <v>-7.04</v>
      </c>
      <c r="G399">
        <v>-7.04</v>
      </c>
      <c r="H399">
        <v>0.83912171999999996</v>
      </c>
      <c r="I399">
        <v>0.83912171999999996</v>
      </c>
      <c r="J399">
        <v>0.83912166099999996</v>
      </c>
      <c r="K399">
        <v>0.83912166200000005</v>
      </c>
      <c r="L399">
        <v>0.83912166200000005</v>
      </c>
      <c r="M399">
        <v>0.83912171999999996</v>
      </c>
    </row>
    <row r="400" spans="1:13" x14ac:dyDescent="0.25">
      <c r="A400">
        <v>17.389994359999999</v>
      </c>
      <c r="B400">
        <v>7.58000001</v>
      </c>
      <c r="C400">
        <v>6.87</v>
      </c>
      <c r="D400">
        <v>6.87</v>
      </c>
      <c r="E400">
        <v>9.24</v>
      </c>
      <c r="F400">
        <v>9.24</v>
      </c>
      <c r="G400">
        <v>9.24</v>
      </c>
      <c r="H400">
        <v>-7.2370590999999998E-2</v>
      </c>
      <c r="I400">
        <v>-7.2370603000000006E-2</v>
      </c>
      <c r="J400">
        <v>0.169203142</v>
      </c>
      <c r="K400">
        <v>0.16920204</v>
      </c>
      <c r="L400">
        <v>0.16920057699999999</v>
      </c>
      <c r="M400">
        <v>-7.2370590999999998E-2</v>
      </c>
    </row>
    <row r="401" spans="1:13" x14ac:dyDescent="0.25">
      <c r="A401">
        <v>15.809994229999999</v>
      </c>
      <c r="B401">
        <v>6.6760000000000002</v>
      </c>
      <c r="C401">
        <v>9.94</v>
      </c>
      <c r="D401">
        <v>9.94</v>
      </c>
      <c r="E401">
        <v>9.94</v>
      </c>
      <c r="F401">
        <v>9.94</v>
      </c>
      <c r="G401">
        <v>9.94</v>
      </c>
      <c r="H401">
        <v>0.357333073</v>
      </c>
      <c r="I401">
        <v>0.357333136</v>
      </c>
      <c r="J401">
        <v>0.35733145100000002</v>
      </c>
      <c r="K401">
        <v>0.35733152200000001</v>
      </c>
      <c r="L401">
        <v>0.35733151800000001</v>
      </c>
      <c r="M401">
        <v>0.357333073</v>
      </c>
    </row>
    <row r="402" spans="1:13" x14ac:dyDescent="0.25">
      <c r="A402">
        <v>19.55999417</v>
      </c>
      <c r="B402">
        <v>9.3839999909999996</v>
      </c>
      <c r="C402">
        <v>19.559999999999999</v>
      </c>
      <c r="D402">
        <v>19.559999999999999</v>
      </c>
      <c r="E402">
        <v>3.79</v>
      </c>
      <c r="F402">
        <v>3.79</v>
      </c>
      <c r="G402">
        <v>3.79</v>
      </c>
      <c r="H402">
        <v>1.000000188</v>
      </c>
      <c r="I402">
        <v>1.000000188</v>
      </c>
      <c r="J402">
        <v>-0.54971032399999997</v>
      </c>
      <c r="K402">
        <v>-0.54971007699999996</v>
      </c>
      <c r="L402">
        <v>-0.54971023100000005</v>
      </c>
      <c r="M402">
        <v>1.000000188</v>
      </c>
    </row>
    <row r="403" spans="1:13" x14ac:dyDescent="0.25">
      <c r="A403">
        <v>8.5199942330000002</v>
      </c>
      <c r="B403">
        <v>-0.97500001000000003</v>
      </c>
      <c r="C403">
        <v>-2.4900000000000002</v>
      </c>
      <c r="D403">
        <v>-2.4900000000000002</v>
      </c>
      <c r="E403">
        <v>8.52</v>
      </c>
      <c r="F403">
        <v>8.52</v>
      </c>
      <c r="G403">
        <v>8.52</v>
      </c>
      <c r="H403">
        <v>-0.159557381</v>
      </c>
      <c r="I403">
        <v>-0.159557424</v>
      </c>
      <c r="J403">
        <v>0.99993209599999999</v>
      </c>
      <c r="K403">
        <v>0.99993223499999995</v>
      </c>
      <c r="L403">
        <v>0.99993235599999997</v>
      </c>
      <c r="M403">
        <v>-0.159557381</v>
      </c>
    </row>
    <row r="404" spans="1:13" x14ac:dyDescent="0.25">
      <c r="A404">
        <v>-6.7200042379999996</v>
      </c>
      <c r="B404">
        <v>-15.54400001</v>
      </c>
      <c r="C404">
        <v>-24.76</v>
      </c>
      <c r="D404">
        <v>-24.76</v>
      </c>
      <c r="E404">
        <v>-24.76</v>
      </c>
      <c r="F404">
        <v>-24.76</v>
      </c>
      <c r="G404">
        <v>-24.76</v>
      </c>
      <c r="H404">
        <v>-1.0444247950000001</v>
      </c>
      <c r="I404">
        <v>-1.0444247950000001</v>
      </c>
      <c r="J404">
        <v>-1.0444247799999999</v>
      </c>
      <c r="K404">
        <v>-1.044424781</v>
      </c>
      <c r="L404">
        <v>-1.044424781</v>
      </c>
      <c r="M404">
        <v>-1.0444247950000001</v>
      </c>
    </row>
    <row r="405" spans="1:13" x14ac:dyDescent="0.25">
      <c r="A405">
        <v>12.89999997</v>
      </c>
      <c r="B405">
        <v>5.7040000019999999</v>
      </c>
      <c r="C405">
        <v>6.22</v>
      </c>
      <c r="D405">
        <v>6.22</v>
      </c>
      <c r="E405">
        <v>6.56</v>
      </c>
      <c r="F405">
        <v>6.56</v>
      </c>
      <c r="G405">
        <v>6.56</v>
      </c>
      <c r="H405">
        <v>7.1708880000000003E-2</v>
      </c>
      <c r="I405">
        <v>7.1708867999999995E-2</v>
      </c>
      <c r="J405">
        <v>0.11895473400000001</v>
      </c>
      <c r="K405">
        <v>0.118954874</v>
      </c>
      <c r="L405">
        <v>0.118954746</v>
      </c>
      <c r="M405">
        <v>7.1708880000000003E-2</v>
      </c>
    </row>
    <row r="406" spans="1:13" x14ac:dyDescent="0.25">
      <c r="A406">
        <v>10.92999751</v>
      </c>
      <c r="B406">
        <v>7.5229999989999996</v>
      </c>
      <c r="C406">
        <v>5.88</v>
      </c>
      <c r="D406">
        <v>5.88</v>
      </c>
      <c r="E406">
        <v>6.75</v>
      </c>
      <c r="F406">
        <v>6.75</v>
      </c>
      <c r="G406">
        <v>6.75</v>
      </c>
      <c r="H406">
        <v>-0.482242752</v>
      </c>
      <c r="I406">
        <v>-0.482242752</v>
      </c>
      <c r="J406">
        <v>-0.226881846</v>
      </c>
      <c r="K406">
        <v>-0.22688186199999999</v>
      </c>
      <c r="L406">
        <v>-0.22688185</v>
      </c>
      <c r="M406">
        <v>-0.482242752</v>
      </c>
    </row>
    <row r="407" spans="1:13" x14ac:dyDescent="0.25">
      <c r="A407">
        <v>6.5799916569999999</v>
      </c>
      <c r="B407">
        <v>3.8979999959999998</v>
      </c>
      <c r="C407">
        <v>1.94</v>
      </c>
      <c r="D407">
        <v>1.94</v>
      </c>
      <c r="E407">
        <v>2.74</v>
      </c>
      <c r="F407">
        <v>2.74</v>
      </c>
      <c r="G407">
        <v>2.74</v>
      </c>
      <c r="H407">
        <v>-0.73005234299999999</v>
      </c>
      <c r="I407">
        <v>-0.73002891299999995</v>
      </c>
      <c r="J407">
        <v>-0.43177723699999998</v>
      </c>
      <c r="K407">
        <v>-0.43177514</v>
      </c>
      <c r="L407">
        <v>-0.43177710000000002</v>
      </c>
      <c r="M407">
        <v>-0.73005234299999999</v>
      </c>
    </row>
    <row r="408" spans="1:13" x14ac:dyDescent="0.25">
      <c r="A408">
        <v>17.589993589999999</v>
      </c>
      <c r="B408">
        <v>8.7349999960000009</v>
      </c>
      <c r="C408">
        <v>13.17</v>
      </c>
      <c r="D408">
        <v>13.17</v>
      </c>
      <c r="E408">
        <v>13.17</v>
      </c>
      <c r="F408">
        <v>13.17</v>
      </c>
      <c r="G408">
        <v>13.17</v>
      </c>
      <c r="H408">
        <v>0.50076167699999996</v>
      </c>
      <c r="I408">
        <v>0.50076125599999999</v>
      </c>
      <c r="J408">
        <v>0.50077482500000003</v>
      </c>
      <c r="K408">
        <v>0.50077318599999998</v>
      </c>
      <c r="L408">
        <v>0.50077471900000003</v>
      </c>
      <c r="M408">
        <v>0.50076167699999996</v>
      </c>
    </row>
    <row r="409" spans="1:13" x14ac:dyDescent="0.25">
      <c r="A409">
        <v>13.06999997</v>
      </c>
      <c r="B409">
        <v>6.9750000019999998</v>
      </c>
      <c r="C409">
        <v>13.07</v>
      </c>
      <c r="D409">
        <v>13.07</v>
      </c>
      <c r="E409">
        <v>13.07</v>
      </c>
      <c r="F409">
        <v>13.07</v>
      </c>
      <c r="G409">
        <v>13.07</v>
      </c>
      <c r="H409">
        <v>0.99999288900000005</v>
      </c>
      <c r="I409">
        <v>0.99999310600000002</v>
      </c>
      <c r="J409">
        <v>0.99999903800000001</v>
      </c>
      <c r="K409">
        <v>0.99999901999999996</v>
      </c>
      <c r="L409">
        <v>0.99999901400000002</v>
      </c>
      <c r="M409">
        <v>0.99999288900000005</v>
      </c>
    </row>
    <row r="410" spans="1:13" x14ac:dyDescent="0.25">
      <c r="A410">
        <v>11.98</v>
      </c>
      <c r="B410">
        <v>5.0000000069999997</v>
      </c>
      <c r="C410">
        <v>2.09</v>
      </c>
      <c r="D410">
        <v>2.09</v>
      </c>
      <c r="E410">
        <v>2.09</v>
      </c>
      <c r="F410">
        <v>2.09</v>
      </c>
      <c r="G410">
        <v>2.09</v>
      </c>
      <c r="H410">
        <v>-0.41687643099999999</v>
      </c>
      <c r="I410">
        <v>-0.41687665000000002</v>
      </c>
      <c r="J410">
        <v>-0.41690245399999998</v>
      </c>
      <c r="K410">
        <v>-0.41690244900000001</v>
      </c>
      <c r="L410">
        <v>-0.41690245599999998</v>
      </c>
      <c r="M410">
        <v>-0.41687643099999999</v>
      </c>
    </row>
    <row r="411" spans="1:13" x14ac:dyDescent="0.25">
      <c r="A411">
        <v>11.37999997</v>
      </c>
      <c r="B411">
        <v>4.2409999909999998</v>
      </c>
      <c r="C411">
        <v>11.38</v>
      </c>
      <c r="D411">
        <v>11.38</v>
      </c>
      <c r="E411">
        <v>11.38</v>
      </c>
      <c r="F411">
        <v>11.38</v>
      </c>
      <c r="G411">
        <v>11.38</v>
      </c>
      <c r="H411">
        <v>0.99995262699999998</v>
      </c>
      <c r="I411">
        <v>0.99995273900000003</v>
      </c>
      <c r="J411">
        <v>0.99999966799999995</v>
      </c>
      <c r="K411">
        <v>0.99999966799999995</v>
      </c>
      <c r="L411">
        <v>0.99999966799999995</v>
      </c>
      <c r="M411">
        <v>0.99995262699999998</v>
      </c>
    </row>
    <row r="412" spans="1:13" x14ac:dyDescent="0.25">
      <c r="A412">
        <v>26.069996920000001</v>
      </c>
      <c r="B412">
        <v>7.3049999909999999</v>
      </c>
      <c r="C412">
        <v>6.08</v>
      </c>
      <c r="D412">
        <v>6.08</v>
      </c>
      <c r="E412">
        <v>6.08</v>
      </c>
      <c r="F412">
        <v>6.08</v>
      </c>
      <c r="G412">
        <v>6.08</v>
      </c>
      <c r="H412">
        <v>-6.5278925000000002E-2</v>
      </c>
      <c r="I412">
        <v>-6.5278890000000006E-2</v>
      </c>
      <c r="J412">
        <v>-6.5280231999999994E-2</v>
      </c>
      <c r="K412">
        <v>-6.5280227999999996E-2</v>
      </c>
      <c r="L412">
        <v>-6.5280220999999999E-2</v>
      </c>
      <c r="M412">
        <v>-6.5278925000000002E-2</v>
      </c>
    </row>
    <row r="413" spans="1:13" x14ac:dyDescent="0.25">
      <c r="A413">
        <v>0.22999802999999999</v>
      </c>
      <c r="B413">
        <v>-3.1440000110000001</v>
      </c>
      <c r="C413">
        <v>-7.31</v>
      </c>
      <c r="D413">
        <v>-7.31</v>
      </c>
      <c r="E413">
        <v>-3.72</v>
      </c>
      <c r="F413">
        <v>-3.75</v>
      </c>
      <c r="G413">
        <v>-3.74</v>
      </c>
      <c r="H413">
        <v>-1.2347366289999999</v>
      </c>
      <c r="I413">
        <v>-1.2347366289999999</v>
      </c>
      <c r="J413">
        <v>-0.17182351200000001</v>
      </c>
      <c r="K413">
        <v>-0.18080568899999999</v>
      </c>
      <c r="L413">
        <v>-0.17690694100000001</v>
      </c>
      <c r="M413">
        <v>-1.2347366289999999</v>
      </c>
    </row>
    <row r="414" spans="1:13" x14ac:dyDescent="0.25">
      <c r="A414">
        <v>5.069999417</v>
      </c>
      <c r="B414">
        <v>0.91400001900000005</v>
      </c>
      <c r="C414">
        <v>0.37</v>
      </c>
      <c r="D414">
        <v>0.37</v>
      </c>
      <c r="E414">
        <v>0.37</v>
      </c>
      <c r="F414">
        <v>0.37</v>
      </c>
      <c r="G414">
        <v>0.37</v>
      </c>
      <c r="H414">
        <v>-0.13089567499999999</v>
      </c>
      <c r="I414">
        <v>-0.13089567799999999</v>
      </c>
      <c r="J414">
        <v>-0.13089935599999999</v>
      </c>
      <c r="K414">
        <v>-0.130899392</v>
      </c>
      <c r="L414">
        <v>-0.130899398</v>
      </c>
      <c r="M414">
        <v>-0.13089567499999999</v>
      </c>
    </row>
    <row r="415" spans="1:13" x14ac:dyDescent="0.25">
      <c r="A415">
        <v>2.8099986659999998</v>
      </c>
      <c r="B415">
        <v>0.23399999899999999</v>
      </c>
      <c r="C415">
        <v>1.42</v>
      </c>
      <c r="D415">
        <v>1.42</v>
      </c>
      <c r="E415">
        <v>1.42</v>
      </c>
      <c r="F415">
        <v>1.42</v>
      </c>
      <c r="G415">
        <v>1.42</v>
      </c>
      <c r="H415">
        <v>0.45867812299999999</v>
      </c>
      <c r="I415">
        <v>0.45882107700000002</v>
      </c>
      <c r="J415">
        <v>0.46040380199999997</v>
      </c>
      <c r="K415">
        <v>0.46040381400000002</v>
      </c>
      <c r="L415">
        <v>0.46040380400000003</v>
      </c>
      <c r="M415">
        <v>0.45867812299999999</v>
      </c>
    </row>
    <row r="416" spans="1:13" x14ac:dyDescent="0.25">
      <c r="A416">
        <v>11.84999955</v>
      </c>
      <c r="B416">
        <v>7.0449999979999998</v>
      </c>
      <c r="C416">
        <v>8.5500000000000007</v>
      </c>
      <c r="D416">
        <v>8.5500000000000007</v>
      </c>
      <c r="E416">
        <v>8.5500000000000007</v>
      </c>
      <c r="F416">
        <v>8.5500000000000007</v>
      </c>
      <c r="G416">
        <v>8.5500000000000007</v>
      </c>
      <c r="H416">
        <v>0.31304748100000002</v>
      </c>
      <c r="I416">
        <v>0.31320824600000002</v>
      </c>
      <c r="J416">
        <v>0.31299716300000002</v>
      </c>
      <c r="K416">
        <v>0.312995729</v>
      </c>
      <c r="L416">
        <v>0.31300000900000002</v>
      </c>
      <c r="M416">
        <v>0.31304748100000002</v>
      </c>
    </row>
    <row r="417" spans="1:13" x14ac:dyDescent="0.25">
      <c r="A417">
        <v>7.1399949349999998</v>
      </c>
      <c r="B417">
        <v>2.774000005</v>
      </c>
      <c r="C417">
        <v>6.24</v>
      </c>
      <c r="D417">
        <v>6.24</v>
      </c>
      <c r="E417">
        <v>6.24</v>
      </c>
      <c r="F417">
        <v>6.24</v>
      </c>
      <c r="G417">
        <v>6.24</v>
      </c>
      <c r="H417">
        <v>0.79386232099999998</v>
      </c>
      <c r="I417">
        <v>0.79386232099999998</v>
      </c>
      <c r="J417">
        <v>0.79386252499999999</v>
      </c>
      <c r="K417">
        <v>0.79386252599999996</v>
      </c>
      <c r="L417">
        <v>0.79386252599999996</v>
      </c>
      <c r="M417">
        <v>0.79386232099999998</v>
      </c>
    </row>
    <row r="418" spans="1:13" x14ac:dyDescent="0.25">
      <c r="A418">
        <v>7.7299989079999998</v>
      </c>
      <c r="B418">
        <v>3.4429999900000001</v>
      </c>
      <c r="C418">
        <v>2.27</v>
      </c>
      <c r="D418">
        <v>2.27</v>
      </c>
      <c r="E418">
        <v>3.72</v>
      </c>
      <c r="F418">
        <v>3.72</v>
      </c>
      <c r="G418">
        <v>3.72</v>
      </c>
      <c r="H418">
        <v>-0.27358497100000001</v>
      </c>
      <c r="I418">
        <v>-0.27358489499999999</v>
      </c>
      <c r="J418">
        <v>6.4598913999999993E-2</v>
      </c>
      <c r="K418">
        <v>6.4598810000000007E-2</v>
      </c>
      <c r="L418">
        <v>6.4598460999999996E-2</v>
      </c>
      <c r="M418">
        <v>-0.27358497100000001</v>
      </c>
    </row>
    <row r="419" spans="1:13" x14ac:dyDescent="0.25">
      <c r="A419">
        <v>3.2999990760000002</v>
      </c>
      <c r="B419">
        <v>-0.94700000799999995</v>
      </c>
      <c r="C419">
        <v>-2.14</v>
      </c>
      <c r="D419">
        <v>-2.14</v>
      </c>
      <c r="E419">
        <v>-0.68</v>
      </c>
      <c r="F419">
        <v>-0.7</v>
      </c>
      <c r="G419">
        <v>-0.62</v>
      </c>
      <c r="H419">
        <v>-0.28089440500000001</v>
      </c>
      <c r="I419">
        <v>-0.28089436200000001</v>
      </c>
      <c r="J419">
        <v>6.3021129999999995E-2</v>
      </c>
      <c r="K419">
        <v>5.8156266999999998E-2</v>
      </c>
      <c r="L419">
        <v>7.6356804E-2</v>
      </c>
      <c r="M419">
        <v>-0.28089440500000001</v>
      </c>
    </row>
    <row r="420" spans="1:13" x14ac:dyDescent="0.25">
      <c r="A420">
        <v>4.7099999559999999</v>
      </c>
      <c r="B420">
        <v>-1.605000005</v>
      </c>
      <c r="C420">
        <v>-3.07</v>
      </c>
      <c r="D420">
        <v>-3.07</v>
      </c>
      <c r="E420">
        <v>-3.07</v>
      </c>
      <c r="F420">
        <v>-3.07</v>
      </c>
      <c r="G420">
        <v>-3.07</v>
      </c>
      <c r="H420">
        <v>-0.231987323</v>
      </c>
      <c r="I420">
        <v>-0.231987323</v>
      </c>
      <c r="J420">
        <v>-0.23198730400000001</v>
      </c>
      <c r="K420">
        <v>-0.23198730400000001</v>
      </c>
      <c r="L420">
        <v>-0.23198730400000001</v>
      </c>
      <c r="M420">
        <v>-0.231987323</v>
      </c>
    </row>
    <row r="421" spans="1:13" x14ac:dyDescent="0.25">
      <c r="A421">
        <v>-0.39000715200000002</v>
      </c>
      <c r="B421">
        <v>-7.6330000040000003</v>
      </c>
      <c r="C421">
        <v>-0.39</v>
      </c>
      <c r="D421">
        <v>-0.39</v>
      </c>
      <c r="E421">
        <v>-8.41</v>
      </c>
      <c r="F421">
        <v>-8.41</v>
      </c>
      <c r="G421">
        <v>-8.41</v>
      </c>
      <c r="H421">
        <v>0.99999667999999997</v>
      </c>
      <c r="I421">
        <v>0.99999669700000005</v>
      </c>
      <c r="J421">
        <v>-0.107018553</v>
      </c>
      <c r="K421">
        <v>-0.10703419</v>
      </c>
      <c r="L421">
        <v>-0.107032011</v>
      </c>
      <c r="M421">
        <v>0.99999667999999997</v>
      </c>
    </row>
    <row r="422" spans="1:13" x14ac:dyDescent="0.25">
      <c r="A422">
        <v>-4.2000013000000003</v>
      </c>
      <c r="B422">
        <v>-8.2929999950000006</v>
      </c>
      <c r="C422">
        <v>-4.2</v>
      </c>
      <c r="D422">
        <v>-4.2</v>
      </c>
      <c r="E422">
        <v>-17.39</v>
      </c>
      <c r="F422">
        <v>-17.39</v>
      </c>
      <c r="G422">
        <v>-17.39</v>
      </c>
      <c r="H422">
        <v>0.99999724499999998</v>
      </c>
      <c r="I422">
        <v>0.99999724199999995</v>
      </c>
      <c r="J422">
        <v>-2.2223829020000001</v>
      </c>
      <c r="K422">
        <v>-2.2223830389999999</v>
      </c>
      <c r="L422">
        <v>-2.2223844760000002</v>
      </c>
      <c r="M422">
        <v>0.99999724499999998</v>
      </c>
    </row>
    <row r="423" spans="1:13" x14ac:dyDescent="0.25">
      <c r="A423">
        <v>10.60999408</v>
      </c>
      <c r="B423">
        <v>7.363000006</v>
      </c>
      <c r="C423">
        <v>9.42</v>
      </c>
      <c r="D423">
        <v>9.42</v>
      </c>
      <c r="E423">
        <v>8.81</v>
      </c>
      <c r="F423">
        <v>8.81</v>
      </c>
      <c r="G423">
        <v>8.81</v>
      </c>
      <c r="H423">
        <v>0.63350799300000005</v>
      </c>
      <c r="I423">
        <v>0.63350799000000002</v>
      </c>
      <c r="J423">
        <v>0.44564279899999998</v>
      </c>
      <c r="K423">
        <v>0.445642804</v>
      </c>
      <c r="L423">
        <v>0.44564262199999999</v>
      </c>
      <c r="M423">
        <v>0.63350799300000005</v>
      </c>
    </row>
    <row r="424" spans="1:13" x14ac:dyDescent="0.25">
      <c r="A424">
        <v>7.1499980150000004</v>
      </c>
      <c r="B424">
        <v>2.4559999970000002</v>
      </c>
      <c r="C424">
        <v>-0.08</v>
      </c>
      <c r="D424">
        <v>-0.08</v>
      </c>
      <c r="E424">
        <v>-0.08</v>
      </c>
      <c r="F424">
        <v>-0.08</v>
      </c>
      <c r="G424">
        <v>-0.08</v>
      </c>
      <c r="H424">
        <v>-0.54026415699999997</v>
      </c>
      <c r="I424">
        <v>-0.54026415699999997</v>
      </c>
      <c r="J424">
        <v>-0.54019735499999999</v>
      </c>
      <c r="K424">
        <v>-0.54019742500000001</v>
      </c>
      <c r="L424">
        <v>-0.54019531499999995</v>
      </c>
      <c r="M424">
        <v>-0.54026415699999997</v>
      </c>
    </row>
    <row r="425" spans="1:13" x14ac:dyDescent="0.25">
      <c r="A425">
        <v>-0.64340352700000003</v>
      </c>
      <c r="B425">
        <v>-2.040999996</v>
      </c>
      <c r="C425">
        <v>-1.68</v>
      </c>
      <c r="D425">
        <v>-1.68</v>
      </c>
      <c r="E425">
        <v>-1.68</v>
      </c>
      <c r="F425">
        <v>-1.68</v>
      </c>
      <c r="G425">
        <v>-1.68</v>
      </c>
      <c r="H425">
        <v>0.25830076099999999</v>
      </c>
      <c r="I425">
        <v>0.25830076099999999</v>
      </c>
      <c r="J425">
        <v>0.25830617700000003</v>
      </c>
      <c r="K425">
        <v>0.25830617099999997</v>
      </c>
      <c r="L425">
        <v>0.25830618799999999</v>
      </c>
      <c r="M425">
        <v>0.25830076099999999</v>
      </c>
    </row>
    <row r="426" spans="1:13" x14ac:dyDescent="0.25">
      <c r="A426">
        <v>0.59999725900000001</v>
      </c>
      <c r="B426">
        <v>-1.6279999999999999</v>
      </c>
      <c r="C426">
        <v>-3.53</v>
      </c>
      <c r="D426">
        <v>-3.53</v>
      </c>
      <c r="E426">
        <v>-7.44</v>
      </c>
      <c r="F426">
        <v>-7.44</v>
      </c>
      <c r="G426">
        <v>-7.44</v>
      </c>
      <c r="H426">
        <v>-0.85368708699999996</v>
      </c>
      <c r="I426">
        <v>-0.85368708299999996</v>
      </c>
      <c r="J426">
        <v>-2.6086198629999999</v>
      </c>
      <c r="K426">
        <v>-2.608619832</v>
      </c>
      <c r="L426">
        <v>-2.6086197910000002</v>
      </c>
      <c r="M426">
        <v>-0.85368708699999996</v>
      </c>
    </row>
    <row r="427" spans="1:13" x14ac:dyDescent="0.25">
      <c r="A427">
        <v>0.26998859200000003</v>
      </c>
      <c r="B427">
        <v>-4.3580000029999999</v>
      </c>
      <c r="C427">
        <v>-2.42</v>
      </c>
      <c r="D427">
        <v>-2.42</v>
      </c>
      <c r="E427">
        <v>-2.42</v>
      </c>
      <c r="F427">
        <v>-2.42</v>
      </c>
      <c r="G427">
        <v>-2.42</v>
      </c>
      <c r="H427">
        <v>0.41875632899999998</v>
      </c>
      <c r="I427">
        <v>0.418756342</v>
      </c>
      <c r="J427">
        <v>0.41874730300000002</v>
      </c>
      <c r="K427">
        <v>0.41874741599999998</v>
      </c>
      <c r="L427">
        <v>0.41874761199999999</v>
      </c>
      <c r="M427">
        <v>0.41875632899999998</v>
      </c>
    </row>
    <row r="428" spans="1:13" x14ac:dyDescent="0.25">
      <c r="A428">
        <v>1.709998906</v>
      </c>
      <c r="B428">
        <v>-0.52599999500000005</v>
      </c>
      <c r="C428">
        <v>-1.29</v>
      </c>
      <c r="D428">
        <v>-1.29</v>
      </c>
      <c r="E428">
        <v>-1.29</v>
      </c>
      <c r="F428">
        <v>-1.29</v>
      </c>
      <c r="G428">
        <v>-1.29</v>
      </c>
      <c r="H428">
        <v>-0.34166007100000001</v>
      </c>
      <c r="I428">
        <v>-0.34166005999999999</v>
      </c>
      <c r="J428">
        <v>-0.34168033599999997</v>
      </c>
      <c r="K428">
        <v>-0.341646491</v>
      </c>
      <c r="L428">
        <v>-0.34164807699999999</v>
      </c>
      <c r="M428">
        <v>-0.34166007100000001</v>
      </c>
    </row>
    <row r="429" spans="1:13" x14ac:dyDescent="0.25">
      <c r="A429">
        <v>9.7099966809999998</v>
      </c>
      <c r="B429">
        <v>5.8919999919999997</v>
      </c>
      <c r="C429">
        <v>8.34</v>
      </c>
      <c r="D429">
        <v>8.34</v>
      </c>
      <c r="E429">
        <v>8.34</v>
      </c>
      <c r="F429">
        <v>8.34</v>
      </c>
      <c r="G429">
        <v>8.34</v>
      </c>
      <c r="H429">
        <v>0.641173934</v>
      </c>
      <c r="I429">
        <v>0.641173934</v>
      </c>
      <c r="J429">
        <v>0.64117393600000006</v>
      </c>
      <c r="K429">
        <v>0.64117393600000006</v>
      </c>
      <c r="L429">
        <v>0.64117393600000006</v>
      </c>
      <c r="M429">
        <v>0.641173934</v>
      </c>
    </row>
    <row r="430" spans="1:13" x14ac:dyDescent="0.25">
      <c r="A430">
        <v>-0.100000614</v>
      </c>
      <c r="B430">
        <v>-2.4159999989999998</v>
      </c>
      <c r="C430">
        <v>-3.84</v>
      </c>
      <c r="D430">
        <v>-3.84</v>
      </c>
      <c r="E430">
        <v>-3.84</v>
      </c>
      <c r="F430">
        <v>-3.84</v>
      </c>
      <c r="G430">
        <v>-3.84</v>
      </c>
      <c r="H430">
        <v>-0.61485263599999995</v>
      </c>
      <c r="I430">
        <v>-0.61485263199999995</v>
      </c>
      <c r="J430">
        <v>-0.61485229399999997</v>
      </c>
      <c r="K430">
        <v>-0.61485227799999997</v>
      </c>
      <c r="L430">
        <v>-0.61485228300000005</v>
      </c>
      <c r="M430">
        <v>-0.61485263599999995</v>
      </c>
    </row>
    <row r="431" spans="1:13" x14ac:dyDescent="0.25">
      <c r="A431">
        <v>-0.44000292699999999</v>
      </c>
      <c r="B431">
        <v>-3.0780000030000001</v>
      </c>
      <c r="C431">
        <v>-2.9</v>
      </c>
      <c r="D431">
        <v>-2.9</v>
      </c>
      <c r="E431">
        <v>-2.9</v>
      </c>
      <c r="F431">
        <v>-2.9</v>
      </c>
      <c r="G431">
        <v>-2.9</v>
      </c>
      <c r="H431">
        <v>6.7474927000000004E-2</v>
      </c>
      <c r="I431">
        <v>6.7474928000000003E-2</v>
      </c>
      <c r="J431">
        <v>6.7473533000000002E-2</v>
      </c>
      <c r="K431">
        <v>6.7473555000000005E-2</v>
      </c>
      <c r="L431">
        <v>6.7473524000000007E-2</v>
      </c>
      <c r="M431">
        <v>6.7474927000000004E-2</v>
      </c>
    </row>
    <row r="432" spans="1:13" x14ac:dyDescent="0.25">
      <c r="A432">
        <v>1.359938222</v>
      </c>
      <c r="B432">
        <v>-1.491000001</v>
      </c>
      <c r="C432">
        <v>-1.08</v>
      </c>
      <c r="D432">
        <v>-1.08</v>
      </c>
      <c r="E432">
        <v>1.36</v>
      </c>
      <c r="F432">
        <v>1.36</v>
      </c>
      <c r="G432">
        <v>1.36</v>
      </c>
      <c r="H432">
        <v>0.14416986300000001</v>
      </c>
      <c r="I432">
        <v>0.14416955400000001</v>
      </c>
      <c r="J432">
        <v>1.000021177</v>
      </c>
      <c r="K432">
        <v>1.000021203</v>
      </c>
      <c r="L432">
        <v>1.0000211999999999</v>
      </c>
      <c r="M432">
        <v>0.14416986300000001</v>
      </c>
    </row>
    <row r="433" spans="1:13" x14ac:dyDescent="0.25">
      <c r="A433">
        <v>9.5899982189999999</v>
      </c>
      <c r="B433">
        <v>6.0320000040000004</v>
      </c>
      <c r="C433">
        <v>5.99</v>
      </c>
      <c r="D433">
        <v>5.99</v>
      </c>
      <c r="E433">
        <v>5.99</v>
      </c>
      <c r="F433">
        <v>5.99</v>
      </c>
      <c r="G433">
        <v>5.99</v>
      </c>
      <c r="H433">
        <v>-1.1804393E-2</v>
      </c>
      <c r="I433">
        <v>-1.1804393E-2</v>
      </c>
      <c r="J433">
        <v>-1.1804392E-2</v>
      </c>
      <c r="K433">
        <v>-1.1804392E-2</v>
      </c>
      <c r="L433">
        <v>-1.1804392E-2</v>
      </c>
      <c r="M433">
        <v>-1.1804393E-2</v>
      </c>
    </row>
    <row r="434" spans="1:13" x14ac:dyDescent="0.25">
      <c r="A434">
        <v>6.8299951910000001</v>
      </c>
      <c r="B434">
        <v>2.9789999960000002</v>
      </c>
      <c r="C434">
        <v>4.0199999999999996</v>
      </c>
      <c r="D434">
        <v>4.0199999999999996</v>
      </c>
      <c r="E434">
        <v>4.9400000000000004</v>
      </c>
      <c r="F434">
        <v>4.9400000000000004</v>
      </c>
      <c r="G434">
        <v>4.96</v>
      </c>
      <c r="H434">
        <v>0.270320385</v>
      </c>
      <c r="I434">
        <v>0.27032040000000002</v>
      </c>
      <c r="J434">
        <v>0.50929159400000001</v>
      </c>
      <c r="K434">
        <v>0.50802121300000003</v>
      </c>
      <c r="L434">
        <v>0.51376737100000003</v>
      </c>
      <c r="M434">
        <v>0.270320385</v>
      </c>
    </row>
    <row r="435" spans="1:13" x14ac:dyDescent="0.25">
      <c r="A435">
        <v>18.51999983</v>
      </c>
      <c r="B435">
        <v>12.670000010000001</v>
      </c>
      <c r="C435">
        <v>12.75</v>
      </c>
      <c r="D435">
        <v>12.75</v>
      </c>
      <c r="E435">
        <v>12.75</v>
      </c>
      <c r="F435">
        <v>12.75</v>
      </c>
      <c r="G435">
        <v>12.75</v>
      </c>
      <c r="H435">
        <v>1.3675744E-2</v>
      </c>
      <c r="I435">
        <v>1.3675751999999999E-2</v>
      </c>
      <c r="J435">
        <v>1.3675675E-2</v>
      </c>
      <c r="K435">
        <v>1.3675678E-2</v>
      </c>
      <c r="L435">
        <v>1.3675679E-2</v>
      </c>
      <c r="M435">
        <v>1.3675744E-2</v>
      </c>
    </row>
    <row r="436" spans="1:13" x14ac:dyDescent="0.25">
      <c r="A436">
        <v>14.86999778</v>
      </c>
      <c r="B436">
        <v>9.2310000030000001</v>
      </c>
      <c r="C436">
        <v>10.98</v>
      </c>
      <c r="D436">
        <v>10.98</v>
      </c>
      <c r="E436">
        <v>10.98</v>
      </c>
      <c r="F436">
        <v>10.98</v>
      </c>
      <c r="G436">
        <v>10.98</v>
      </c>
      <c r="H436">
        <v>0.31016171999999997</v>
      </c>
      <c r="I436">
        <v>0.31016171999999997</v>
      </c>
      <c r="J436">
        <v>0.31016439800000001</v>
      </c>
      <c r="K436">
        <v>0.31016460800000001</v>
      </c>
      <c r="L436">
        <v>0.310164467</v>
      </c>
      <c r="M436">
        <v>0.31016171999999997</v>
      </c>
    </row>
    <row r="437" spans="1:13" x14ac:dyDescent="0.25">
      <c r="A437">
        <v>4.2199995159999997</v>
      </c>
      <c r="B437">
        <v>1.9629999920000001</v>
      </c>
      <c r="C437">
        <v>4.22</v>
      </c>
      <c r="D437">
        <v>4.22</v>
      </c>
      <c r="E437">
        <v>4.22</v>
      </c>
      <c r="F437">
        <v>4.22</v>
      </c>
      <c r="G437">
        <v>4.22</v>
      </c>
      <c r="H437">
        <v>0.999910407</v>
      </c>
      <c r="I437">
        <v>0.99991027399999999</v>
      </c>
      <c r="J437">
        <v>0.99987192000000003</v>
      </c>
      <c r="K437">
        <v>0.99987098500000005</v>
      </c>
      <c r="L437">
        <v>0.99988692999999995</v>
      </c>
      <c r="M437">
        <v>0.999910407</v>
      </c>
    </row>
    <row r="438" spans="1:13" x14ac:dyDescent="0.25">
      <c r="A438">
        <v>17.609999349999999</v>
      </c>
      <c r="B438">
        <v>11.423</v>
      </c>
      <c r="C438">
        <v>4</v>
      </c>
      <c r="D438">
        <v>4</v>
      </c>
      <c r="E438">
        <v>12.43</v>
      </c>
      <c r="F438">
        <v>12.43</v>
      </c>
      <c r="G438">
        <v>12.43</v>
      </c>
      <c r="H438">
        <v>-1.199724869</v>
      </c>
      <c r="I438">
        <v>-1.1997252979999999</v>
      </c>
      <c r="J438">
        <v>0.16275609999999999</v>
      </c>
      <c r="K438">
        <v>0.162759032</v>
      </c>
      <c r="L438">
        <v>0.162760023</v>
      </c>
      <c r="M438">
        <v>-1.199724869</v>
      </c>
    </row>
    <row r="439" spans="1:13" x14ac:dyDescent="0.25">
      <c r="A439">
        <v>9.0499996039999999</v>
      </c>
      <c r="B439">
        <v>5.2200000060000002</v>
      </c>
      <c r="C439">
        <v>4.95</v>
      </c>
      <c r="D439">
        <v>4.95</v>
      </c>
      <c r="E439">
        <v>4.95</v>
      </c>
      <c r="F439">
        <v>4.95</v>
      </c>
      <c r="G439">
        <v>4.95</v>
      </c>
      <c r="H439">
        <v>-7.0193296000000002E-2</v>
      </c>
      <c r="I439">
        <v>-7.0281652E-2</v>
      </c>
      <c r="J439">
        <v>-7.0495930999999998E-2</v>
      </c>
      <c r="K439">
        <v>-7.0495958999999997E-2</v>
      </c>
      <c r="L439">
        <v>-7.0495958999999997E-2</v>
      </c>
      <c r="M439">
        <v>-7.0193296000000002E-2</v>
      </c>
    </row>
    <row r="440" spans="1:13" x14ac:dyDescent="0.25">
      <c r="A440">
        <v>8.8999996209999992</v>
      </c>
      <c r="B440">
        <v>4.7340000040000003</v>
      </c>
      <c r="C440">
        <v>2.59</v>
      </c>
      <c r="D440">
        <v>2.59</v>
      </c>
      <c r="E440">
        <v>2.59</v>
      </c>
      <c r="F440">
        <v>2.59</v>
      </c>
      <c r="G440">
        <v>2.59</v>
      </c>
      <c r="H440">
        <v>-0.51456513199999998</v>
      </c>
      <c r="I440">
        <v>-0.514565092</v>
      </c>
      <c r="J440">
        <v>-0.514535937</v>
      </c>
      <c r="K440">
        <v>-0.51451290800000005</v>
      </c>
      <c r="L440">
        <v>-0.51450112299999995</v>
      </c>
      <c r="M440">
        <v>-0.51456513199999998</v>
      </c>
    </row>
    <row r="441" spans="1:13" x14ac:dyDescent="0.25">
      <c r="A441">
        <v>9.7899749190000005</v>
      </c>
      <c r="B441">
        <v>7.5240000040000004</v>
      </c>
      <c r="C441">
        <v>9.7899999999999991</v>
      </c>
      <c r="D441">
        <v>9.7899999999999991</v>
      </c>
      <c r="E441">
        <v>9.7899999999999991</v>
      </c>
      <c r="F441">
        <v>9.7899999999999991</v>
      </c>
      <c r="G441">
        <v>9.7899999999999991</v>
      </c>
      <c r="H441">
        <v>1.000008027</v>
      </c>
      <c r="I441">
        <v>0.99997204100000003</v>
      </c>
      <c r="J441">
        <v>1.0000066910000001</v>
      </c>
      <c r="K441">
        <v>1.0000082340000001</v>
      </c>
      <c r="L441">
        <v>1.000007965</v>
      </c>
      <c r="M441">
        <v>1.000008027</v>
      </c>
    </row>
    <row r="442" spans="1:13" x14ac:dyDescent="0.25">
      <c r="A442">
        <v>16.65999995</v>
      </c>
      <c r="B442">
        <v>9.034999998</v>
      </c>
      <c r="C442">
        <v>9.15</v>
      </c>
      <c r="D442">
        <v>9.15</v>
      </c>
      <c r="E442">
        <v>8.84</v>
      </c>
      <c r="F442">
        <v>8.84</v>
      </c>
      <c r="G442">
        <v>8.84</v>
      </c>
      <c r="H442">
        <v>1.5081997999999999E-2</v>
      </c>
      <c r="I442">
        <v>1.5081990999999999E-2</v>
      </c>
      <c r="J442">
        <v>-2.5573655000000001E-2</v>
      </c>
      <c r="K442">
        <v>-2.5573656E-2</v>
      </c>
      <c r="L442">
        <v>-2.5573656E-2</v>
      </c>
      <c r="M442">
        <v>1.5081997999999999E-2</v>
      </c>
    </row>
    <row r="443" spans="1:13" x14ac:dyDescent="0.25">
      <c r="A443">
        <v>7.3299661929999997</v>
      </c>
      <c r="B443">
        <v>4.8380000030000003</v>
      </c>
      <c r="C443">
        <v>4.7699999999999996</v>
      </c>
      <c r="D443">
        <v>4.7699999999999996</v>
      </c>
      <c r="E443">
        <v>4.7699999999999996</v>
      </c>
      <c r="F443">
        <v>4.7699999999999996</v>
      </c>
      <c r="G443">
        <v>4.7699999999999996</v>
      </c>
      <c r="H443">
        <v>-2.7288025E-2</v>
      </c>
      <c r="I443">
        <v>-2.7288026999999999E-2</v>
      </c>
      <c r="J443">
        <v>-2.7287751999999998E-2</v>
      </c>
      <c r="K443">
        <v>-2.7287750999999999E-2</v>
      </c>
      <c r="L443">
        <v>-2.7287751999999998E-2</v>
      </c>
      <c r="M443">
        <v>-2.7288025E-2</v>
      </c>
    </row>
    <row r="444" spans="1:13" x14ac:dyDescent="0.25">
      <c r="A444">
        <v>1.8299990699999999</v>
      </c>
      <c r="B444">
        <v>-2.295000011</v>
      </c>
      <c r="C444">
        <v>1.24</v>
      </c>
      <c r="D444">
        <v>1.24</v>
      </c>
      <c r="E444">
        <v>1.24</v>
      </c>
      <c r="F444">
        <v>1.24</v>
      </c>
      <c r="G444">
        <v>1.24</v>
      </c>
      <c r="H444">
        <v>0.85696946900000004</v>
      </c>
      <c r="I444">
        <v>0.85696947000000001</v>
      </c>
      <c r="J444">
        <v>0.85691749299999997</v>
      </c>
      <c r="K444">
        <v>0.85691746499999999</v>
      </c>
      <c r="L444">
        <v>0.85691736500000004</v>
      </c>
      <c r="M444">
        <v>0.85696946900000004</v>
      </c>
    </row>
    <row r="445" spans="1:13" x14ac:dyDescent="0.25">
      <c r="A445">
        <v>2.0200000139999998</v>
      </c>
      <c r="B445">
        <v>-3.3469999970000002</v>
      </c>
      <c r="C445">
        <v>-1.92</v>
      </c>
      <c r="D445">
        <v>-1.92</v>
      </c>
      <c r="E445">
        <v>-1.92</v>
      </c>
      <c r="F445">
        <v>-1.92</v>
      </c>
      <c r="G445">
        <v>-1.92</v>
      </c>
      <c r="H445">
        <v>0.265885714</v>
      </c>
      <c r="I445">
        <v>0.265885704</v>
      </c>
      <c r="J445">
        <v>0.26588412299999997</v>
      </c>
      <c r="K445">
        <v>0.26588412299999997</v>
      </c>
      <c r="L445">
        <v>0.26588412299999997</v>
      </c>
      <c r="M445">
        <v>0.265885714</v>
      </c>
    </row>
    <row r="446" spans="1:13" x14ac:dyDescent="0.25">
      <c r="A446">
        <v>3.879998654</v>
      </c>
      <c r="B446">
        <v>5.8999998999999997E-2</v>
      </c>
      <c r="C446">
        <v>3.88</v>
      </c>
      <c r="D446">
        <v>3.88</v>
      </c>
      <c r="E446">
        <v>3.88</v>
      </c>
      <c r="F446">
        <v>3.88</v>
      </c>
      <c r="G446">
        <v>3.88</v>
      </c>
      <c r="H446">
        <v>0.99999991099999996</v>
      </c>
      <c r="I446">
        <v>0.999999898</v>
      </c>
      <c r="J446">
        <v>0.99999499800000002</v>
      </c>
      <c r="K446">
        <v>0.99999502600000001</v>
      </c>
      <c r="L446">
        <v>0.99999488599999997</v>
      </c>
      <c r="M446">
        <v>0.99999991099999996</v>
      </c>
    </row>
    <row r="447" spans="1:13" x14ac:dyDescent="0.25">
      <c r="A447">
        <v>1.949992191</v>
      </c>
      <c r="B447">
        <v>-5.8110000060000004</v>
      </c>
      <c r="C447">
        <v>1.95</v>
      </c>
      <c r="D447">
        <v>1.95</v>
      </c>
      <c r="E447">
        <v>1.95</v>
      </c>
      <c r="F447">
        <v>1.95</v>
      </c>
      <c r="G447">
        <v>1.95</v>
      </c>
      <c r="H447">
        <v>0.99997521499999997</v>
      </c>
      <c r="I447">
        <v>0.999975214</v>
      </c>
      <c r="J447">
        <v>0.999961655</v>
      </c>
      <c r="K447">
        <v>0.99996154400000004</v>
      </c>
      <c r="L447">
        <v>0.99996150699999997</v>
      </c>
      <c r="M447">
        <v>0.99997521499999997</v>
      </c>
    </row>
    <row r="448" spans="1:13" x14ac:dyDescent="0.25">
      <c r="A448">
        <v>5.9399662800000002</v>
      </c>
      <c r="B448">
        <v>2.591999999</v>
      </c>
      <c r="C448">
        <v>3.21</v>
      </c>
      <c r="D448">
        <v>3.21</v>
      </c>
      <c r="E448">
        <v>3.21</v>
      </c>
      <c r="F448">
        <v>3.21</v>
      </c>
      <c r="G448">
        <v>3.21</v>
      </c>
      <c r="H448">
        <v>0.18458938999999999</v>
      </c>
      <c r="I448">
        <v>0.18458938799999999</v>
      </c>
      <c r="J448">
        <v>0.18458258299999999</v>
      </c>
      <c r="K448">
        <v>0.18458010699999999</v>
      </c>
      <c r="L448">
        <v>0.184583094</v>
      </c>
      <c r="M448">
        <v>0.18458938999999999</v>
      </c>
    </row>
    <row r="449" spans="1:13" x14ac:dyDescent="0.25">
      <c r="A449">
        <v>-0.280000521</v>
      </c>
      <c r="B449">
        <v>-2.5250000030000002</v>
      </c>
      <c r="C449">
        <v>-4.25</v>
      </c>
      <c r="D449">
        <v>-4.25</v>
      </c>
      <c r="E449">
        <v>-4.25</v>
      </c>
      <c r="F449">
        <v>-4.25</v>
      </c>
      <c r="G449">
        <v>-4.25</v>
      </c>
      <c r="H449">
        <v>-0.76836731300000005</v>
      </c>
      <c r="I449">
        <v>-0.76836731800000002</v>
      </c>
      <c r="J449">
        <v>-0.76837429400000001</v>
      </c>
      <c r="K449">
        <v>-0.76837429400000001</v>
      </c>
      <c r="L449">
        <v>-0.76837429400000001</v>
      </c>
      <c r="M449">
        <v>-0.76836731300000005</v>
      </c>
    </row>
    <row r="450" spans="1:13" x14ac:dyDescent="0.25">
      <c r="A450">
        <v>5.8899999320000003</v>
      </c>
      <c r="B450">
        <v>0.25699998800000001</v>
      </c>
      <c r="C450">
        <v>2.31</v>
      </c>
      <c r="D450">
        <v>2.31</v>
      </c>
      <c r="E450">
        <v>-2.65</v>
      </c>
      <c r="F450">
        <v>-2.65</v>
      </c>
      <c r="G450">
        <v>-2.65</v>
      </c>
      <c r="H450">
        <v>0.36445915699999998</v>
      </c>
      <c r="I450">
        <v>0.36445902400000002</v>
      </c>
      <c r="J450">
        <v>-0.51588904000000002</v>
      </c>
      <c r="K450">
        <v>-0.51526024800000003</v>
      </c>
      <c r="L450">
        <v>-0.51586973000000003</v>
      </c>
      <c r="M450">
        <v>0.36445915699999998</v>
      </c>
    </row>
    <row r="451" spans="1:13" x14ac:dyDescent="0.25">
      <c r="A451">
        <v>-1.920000892</v>
      </c>
      <c r="B451">
        <v>-5.4859999960000003</v>
      </c>
      <c r="C451">
        <v>-7.78</v>
      </c>
      <c r="D451">
        <v>-7.78</v>
      </c>
      <c r="E451">
        <v>-7.78</v>
      </c>
      <c r="F451">
        <v>-7.78</v>
      </c>
      <c r="G451">
        <v>-7.78</v>
      </c>
      <c r="H451">
        <v>-0.64329612300000005</v>
      </c>
      <c r="I451">
        <v>-0.64329612300000005</v>
      </c>
      <c r="J451">
        <v>-0.64329751800000001</v>
      </c>
      <c r="K451">
        <v>-0.64329752100000004</v>
      </c>
      <c r="L451">
        <v>-0.64329751400000001</v>
      </c>
      <c r="M451">
        <v>-0.64329612300000005</v>
      </c>
    </row>
    <row r="452" spans="1:13" x14ac:dyDescent="0.25">
      <c r="A452">
        <v>2.069999396</v>
      </c>
      <c r="B452">
        <v>0.54400000000000004</v>
      </c>
      <c r="C452">
        <v>-0.02</v>
      </c>
      <c r="D452">
        <v>-0.02</v>
      </c>
      <c r="E452">
        <v>1.53</v>
      </c>
      <c r="F452">
        <v>1.53</v>
      </c>
      <c r="G452">
        <v>1.53</v>
      </c>
      <c r="H452">
        <v>-0.369576238</v>
      </c>
      <c r="I452">
        <v>-0.36957620400000002</v>
      </c>
      <c r="J452">
        <v>0.64613231599999998</v>
      </c>
      <c r="K452">
        <v>0.64613230399999999</v>
      </c>
      <c r="L452">
        <v>0.64613231400000004</v>
      </c>
      <c r="M452">
        <v>-0.369576238</v>
      </c>
    </row>
    <row r="453" spans="1:13" x14ac:dyDescent="0.25">
      <c r="A453">
        <v>-0.50000033799999999</v>
      </c>
      <c r="B453">
        <v>-1.716999996</v>
      </c>
      <c r="C453">
        <v>-2.8</v>
      </c>
      <c r="D453">
        <v>-2.8</v>
      </c>
      <c r="E453">
        <v>-2.8</v>
      </c>
      <c r="F453">
        <v>-2.8</v>
      </c>
      <c r="G453">
        <v>-2.8</v>
      </c>
      <c r="H453">
        <v>-0.889856545</v>
      </c>
      <c r="I453">
        <v>-0.88985655299999999</v>
      </c>
      <c r="J453">
        <v>-0.88985348099999995</v>
      </c>
      <c r="K453">
        <v>-0.88985349199999997</v>
      </c>
      <c r="L453">
        <v>-0.889853483</v>
      </c>
      <c r="M453">
        <v>-0.889856545</v>
      </c>
    </row>
    <row r="454" spans="1:13" x14ac:dyDescent="0.25">
      <c r="A454">
        <v>0.97999994199999996</v>
      </c>
      <c r="B454">
        <v>-4.5310000099999996</v>
      </c>
      <c r="C454">
        <v>-5.35</v>
      </c>
      <c r="D454">
        <v>-5.35</v>
      </c>
      <c r="E454">
        <v>-7.71</v>
      </c>
      <c r="F454">
        <v>-7.71</v>
      </c>
      <c r="G454">
        <v>-7.71</v>
      </c>
      <c r="H454">
        <v>-0.14862920900000001</v>
      </c>
      <c r="I454">
        <v>-0.14862942400000001</v>
      </c>
      <c r="J454">
        <v>-0.576527758</v>
      </c>
      <c r="K454">
        <v>-0.57654148599999999</v>
      </c>
      <c r="L454">
        <v>-0.57654339099999996</v>
      </c>
      <c r="M454">
        <v>-0.14862920900000001</v>
      </c>
    </row>
    <row r="455" spans="1:13" x14ac:dyDescent="0.25">
      <c r="A455">
        <v>3.4399762549999999</v>
      </c>
      <c r="B455">
        <v>1.7029999920000001</v>
      </c>
      <c r="C455">
        <v>0.96</v>
      </c>
      <c r="D455">
        <v>0.96</v>
      </c>
      <c r="E455">
        <v>0.96</v>
      </c>
      <c r="F455">
        <v>0.96</v>
      </c>
      <c r="G455">
        <v>0.96</v>
      </c>
      <c r="H455">
        <v>-0.42773675799999999</v>
      </c>
      <c r="I455">
        <v>-0.42773673299999998</v>
      </c>
      <c r="J455">
        <v>-0.42773547299999998</v>
      </c>
      <c r="K455">
        <v>-0.42773538500000002</v>
      </c>
      <c r="L455">
        <v>-0.427735317</v>
      </c>
      <c r="M455">
        <v>-0.42773675799999999</v>
      </c>
    </row>
    <row r="456" spans="1:13" x14ac:dyDescent="0.25">
      <c r="A456">
        <v>-0.45000103000000002</v>
      </c>
      <c r="B456">
        <v>-4.6129999880000003</v>
      </c>
      <c r="C456">
        <v>-5.18</v>
      </c>
      <c r="D456">
        <v>-5.18</v>
      </c>
      <c r="E456">
        <v>-3.64</v>
      </c>
      <c r="F456">
        <v>-3.64</v>
      </c>
      <c r="G456">
        <v>-3.64</v>
      </c>
      <c r="H456">
        <v>-0.13504344500000001</v>
      </c>
      <c r="I456">
        <v>-0.13541676699999999</v>
      </c>
      <c r="J456">
        <v>0.23372367999999999</v>
      </c>
      <c r="K456">
        <v>0.23372516400000001</v>
      </c>
      <c r="L456">
        <v>0.23372516900000001</v>
      </c>
      <c r="M456">
        <v>-0.13504344500000001</v>
      </c>
    </row>
    <row r="457" spans="1:13" x14ac:dyDescent="0.25">
      <c r="A457">
        <v>12.789998260000001</v>
      </c>
      <c r="B457">
        <v>8.7949999959999996</v>
      </c>
      <c r="C457">
        <v>7.04</v>
      </c>
      <c r="D457">
        <v>7.04</v>
      </c>
      <c r="E457">
        <v>7.04</v>
      </c>
      <c r="F457">
        <v>7.04</v>
      </c>
      <c r="G457">
        <v>7.04</v>
      </c>
      <c r="H457">
        <v>-0.43929363100000002</v>
      </c>
      <c r="I457">
        <v>-0.43929357099999999</v>
      </c>
      <c r="J457">
        <v>-0.43929889500000002</v>
      </c>
      <c r="K457">
        <v>-0.439298894</v>
      </c>
      <c r="L457">
        <v>-0.439298894</v>
      </c>
      <c r="M457">
        <v>-0.43929363100000002</v>
      </c>
    </row>
    <row r="458" spans="1:13" x14ac:dyDescent="0.25">
      <c r="A458">
        <v>4.1799994519999997</v>
      </c>
      <c r="B458">
        <v>-0.20000000500000001</v>
      </c>
      <c r="C458">
        <v>-0.13</v>
      </c>
      <c r="D458">
        <v>-0.13</v>
      </c>
      <c r="E458">
        <v>-0.13</v>
      </c>
      <c r="F458">
        <v>-0.13</v>
      </c>
      <c r="G458">
        <v>-0.13</v>
      </c>
      <c r="H458">
        <v>1.5981657999999999E-2</v>
      </c>
      <c r="I458">
        <v>1.5981657999999999E-2</v>
      </c>
      <c r="J458">
        <v>1.5981668000000001E-2</v>
      </c>
      <c r="K458">
        <v>1.5981667000000001E-2</v>
      </c>
      <c r="L458">
        <v>1.5981665999999999E-2</v>
      </c>
      <c r="M458">
        <v>1.5981657999999999E-2</v>
      </c>
    </row>
    <row r="459" spans="1:13" x14ac:dyDescent="0.25">
      <c r="A459">
        <v>3.289999978</v>
      </c>
      <c r="B459">
        <v>-2.3870000099999999</v>
      </c>
      <c r="C459">
        <v>-2.38</v>
      </c>
      <c r="D459">
        <v>-2.38</v>
      </c>
      <c r="E459">
        <v>-2.38</v>
      </c>
      <c r="F459">
        <v>-2.38</v>
      </c>
      <c r="G459">
        <v>-2.38</v>
      </c>
      <c r="H459">
        <v>1.2178810000000001E-3</v>
      </c>
      <c r="I459">
        <v>1.2178340000000001E-3</v>
      </c>
      <c r="J459">
        <v>1.163234E-3</v>
      </c>
      <c r="K459">
        <v>1.163954E-3</v>
      </c>
      <c r="L459">
        <v>1.164148E-3</v>
      </c>
      <c r="M459">
        <v>1.2178810000000001E-3</v>
      </c>
    </row>
    <row r="460" spans="1:13" x14ac:dyDescent="0.25">
      <c r="A460">
        <v>2.8699999620000001</v>
      </c>
      <c r="B460">
        <v>-2.936999997</v>
      </c>
      <c r="C460">
        <v>-3.88</v>
      </c>
      <c r="D460">
        <v>-3.88</v>
      </c>
      <c r="E460">
        <v>-3.88</v>
      </c>
      <c r="F460">
        <v>-3.88</v>
      </c>
      <c r="G460">
        <v>-3.88</v>
      </c>
      <c r="H460">
        <v>-0.162389123</v>
      </c>
      <c r="I460">
        <v>-0.162389123</v>
      </c>
      <c r="J460">
        <v>-0.16238978700000001</v>
      </c>
      <c r="K460">
        <v>-0.16238979100000001</v>
      </c>
      <c r="L460">
        <v>-0.16238979100000001</v>
      </c>
      <c r="M460">
        <v>-0.162389123</v>
      </c>
    </row>
    <row r="461" spans="1:13" x14ac:dyDescent="0.25">
      <c r="A461">
        <v>5.7499999089999996</v>
      </c>
      <c r="B461">
        <v>1.181999995</v>
      </c>
      <c r="C461">
        <v>2.12</v>
      </c>
      <c r="D461">
        <v>2.12</v>
      </c>
      <c r="E461">
        <v>2.12</v>
      </c>
      <c r="F461">
        <v>2.12</v>
      </c>
      <c r="G461">
        <v>2.12</v>
      </c>
      <c r="H461">
        <v>0.20533179700000001</v>
      </c>
      <c r="I461">
        <v>0.205331771</v>
      </c>
      <c r="J461">
        <v>0.20534142599999999</v>
      </c>
      <c r="K461">
        <v>0.20534142599999999</v>
      </c>
      <c r="L461">
        <v>0.20534142599999999</v>
      </c>
      <c r="M461">
        <v>0.20533179700000001</v>
      </c>
    </row>
    <row r="462" spans="1:13" x14ac:dyDescent="0.25">
      <c r="A462">
        <v>17.949995619999999</v>
      </c>
      <c r="B462">
        <v>11.820999990000001</v>
      </c>
      <c r="C462">
        <v>17.95</v>
      </c>
      <c r="D462">
        <v>17.95</v>
      </c>
      <c r="E462">
        <v>17.95</v>
      </c>
      <c r="F462">
        <v>17.95</v>
      </c>
      <c r="G462">
        <v>17.95</v>
      </c>
      <c r="H462">
        <v>1.0000002100000001</v>
      </c>
      <c r="I462">
        <v>1.0000002079999999</v>
      </c>
      <c r="J462">
        <v>1.0000003289999999</v>
      </c>
      <c r="K462">
        <v>1.000000327</v>
      </c>
      <c r="L462">
        <v>1.000000328</v>
      </c>
      <c r="M462">
        <v>1.0000002100000001</v>
      </c>
    </row>
    <row r="463" spans="1:13" x14ac:dyDescent="0.25">
      <c r="A463">
        <v>7.7199847950000002</v>
      </c>
      <c r="B463">
        <v>4.8910000050000004</v>
      </c>
      <c r="C463">
        <v>2.39</v>
      </c>
      <c r="D463">
        <v>2.39</v>
      </c>
      <c r="E463">
        <v>5.1100000000000003</v>
      </c>
      <c r="F463">
        <v>5.1100000000000003</v>
      </c>
      <c r="G463">
        <v>5.1100000000000003</v>
      </c>
      <c r="H463">
        <v>-0.88406050999999997</v>
      </c>
      <c r="I463">
        <v>-0.88406048999999998</v>
      </c>
      <c r="J463">
        <v>7.6850503000000001E-2</v>
      </c>
      <c r="K463">
        <v>7.6940129999999995E-2</v>
      </c>
      <c r="L463">
        <v>7.6943093000000004E-2</v>
      </c>
      <c r="M463">
        <v>-0.88406050999999997</v>
      </c>
    </row>
    <row r="464" spans="1:13" x14ac:dyDescent="0.25">
      <c r="A464">
        <v>5.489999579</v>
      </c>
      <c r="B464">
        <v>-0.31100000300000002</v>
      </c>
      <c r="C464">
        <v>-4.5199999999999996</v>
      </c>
      <c r="D464">
        <v>-4.5199999999999996</v>
      </c>
      <c r="E464">
        <v>0.63</v>
      </c>
      <c r="F464">
        <v>0.63</v>
      </c>
      <c r="G464">
        <v>0.63</v>
      </c>
      <c r="H464">
        <v>-0.72549613999999996</v>
      </c>
      <c r="I464">
        <v>-0.72549579900000005</v>
      </c>
      <c r="J464">
        <v>0.16221307300000001</v>
      </c>
      <c r="K464">
        <v>0.162212839</v>
      </c>
      <c r="L464">
        <v>0.16221261200000001</v>
      </c>
      <c r="M464">
        <v>-0.72549613999999996</v>
      </c>
    </row>
    <row r="465" spans="1:13" x14ac:dyDescent="0.25">
      <c r="A465">
        <v>2.309998099</v>
      </c>
      <c r="B465">
        <v>-1.2419999930000001</v>
      </c>
      <c r="C465">
        <v>-1.46</v>
      </c>
      <c r="D465">
        <v>-1.46</v>
      </c>
      <c r="E465">
        <v>-1.46</v>
      </c>
      <c r="F465">
        <v>-1.46</v>
      </c>
      <c r="G465">
        <v>-1.46</v>
      </c>
      <c r="H465">
        <v>-6.1373496E-2</v>
      </c>
      <c r="I465">
        <v>-6.1373496E-2</v>
      </c>
      <c r="J465">
        <v>-6.1373298E-2</v>
      </c>
      <c r="K465">
        <v>-6.1373298999999999E-2</v>
      </c>
      <c r="L465">
        <v>-6.1373299999999999E-2</v>
      </c>
      <c r="M465">
        <v>-6.1373496E-2</v>
      </c>
    </row>
    <row r="466" spans="1:13" x14ac:dyDescent="0.25">
      <c r="A466">
        <v>5.2799989219999999</v>
      </c>
      <c r="B466">
        <v>2.3820000119999998</v>
      </c>
      <c r="C466">
        <v>4.3499999999999996</v>
      </c>
      <c r="D466">
        <v>4.3499999999999996</v>
      </c>
      <c r="E466">
        <v>-2.74</v>
      </c>
      <c r="F466">
        <v>-2.77</v>
      </c>
      <c r="G466">
        <v>-2.77</v>
      </c>
      <c r="H466">
        <v>0.67907943500000001</v>
      </c>
      <c r="I466">
        <v>0.6790794</v>
      </c>
      <c r="J466">
        <v>-1.767105089</v>
      </c>
      <c r="K466">
        <v>-1.7762480810000001</v>
      </c>
      <c r="L466">
        <v>-1.776166009</v>
      </c>
      <c r="M466">
        <v>0.67907943500000001</v>
      </c>
    </row>
    <row r="467" spans="1:13" x14ac:dyDescent="0.25">
      <c r="A467">
        <v>3.7399995420000001</v>
      </c>
      <c r="B467">
        <v>0.80100000199999999</v>
      </c>
      <c r="C467">
        <v>-0.42</v>
      </c>
      <c r="D467">
        <v>-0.42</v>
      </c>
      <c r="E467">
        <v>-0.42</v>
      </c>
      <c r="F467">
        <v>-0.42</v>
      </c>
      <c r="G467">
        <v>-0.42</v>
      </c>
      <c r="H467">
        <v>-0.41543107000000001</v>
      </c>
      <c r="I467">
        <v>-0.41543105600000002</v>
      </c>
      <c r="J467">
        <v>-0.415447289</v>
      </c>
      <c r="K467">
        <v>-0.415447289</v>
      </c>
      <c r="L467">
        <v>-0.415447289</v>
      </c>
      <c r="M467">
        <v>-0.41543107000000001</v>
      </c>
    </row>
    <row r="468" spans="1:13" x14ac:dyDescent="0.25">
      <c r="A468">
        <v>3.6499995780000001</v>
      </c>
      <c r="B468">
        <v>1.251000004</v>
      </c>
      <c r="C468">
        <v>0.91</v>
      </c>
      <c r="D468">
        <v>0.91</v>
      </c>
      <c r="E468">
        <v>0.91</v>
      </c>
      <c r="F468">
        <v>0.91</v>
      </c>
      <c r="G468">
        <v>0.91</v>
      </c>
      <c r="H468">
        <v>-0.142125274</v>
      </c>
      <c r="I468">
        <v>-0.14212524800000001</v>
      </c>
      <c r="J468">
        <v>-0.14213361799999999</v>
      </c>
      <c r="K468">
        <v>-0.14213373700000001</v>
      </c>
      <c r="L468">
        <v>-0.14213372099999999</v>
      </c>
      <c r="M468">
        <v>-0.142125274</v>
      </c>
    </row>
    <row r="469" spans="1:13" x14ac:dyDescent="0.25">
      <c r="A469">
        <v>1.916451294</v>
      </c>
      <c r="B469">
        <v>-0.43299999300000003</v>
      </c>
      <c r="C469">
        <v>-1.86</v>
      </c>
      <c r="D469">
        <v>-1.86</v>
      </c>
      <c r="E469">
        <v>-1.86</v>
      </c>
      <c r="F469">
        <v>-1.86</v>
      </c>
      <c r="G469">
        <v>-1.86</v>
      </c>
      <c r="H469">
        <v>-0.60737363499999997</v>
      </c>
      <c r="I469">
        <v>-0.60737363499999997</v>
      </c>
      <c r="J469">
        <v>-0.60736016699999995</v>
      </c>
      <c r="K469">
        <v>-0.60736016800000003</v>
      </c>
      <c r="L469">
        <v>-0.60736016299999995</v>
      </c>
      <c r="M469">
        <v>-0.60737363499999997</v>
      </c>
    </row>
    <row r="470" spans="1:13" x14ac:dyDescent="0.25">
      <c r="A470">
        <v>-3.6003500640000001</v>
      </c>
      <c r="B470">
        <v>-5.6999999949999998</v>
      </c>
      <c r="C470">
        <v>-4.41</v>
      </c>
      <c r="D470">
        <v>-4.41</v>
      </c>
      <c r="E470">
        <v>-4.41</v>
      </c>
      <c r="F470">
        <v>-4.41</v>
      </c>
      <c r="G470">
        <v>-4.41</v>
      </c>
      <c r="H470">
        <v>0.61438798500000003</v>
      </c>
      <c r="I470">
        <v>0.61438796900000003</v>
      </c>
      <c r="J470">
        <v>0.61438800299999996</v>
      </c>
      <c r="K470">
        <v>0.61438800299999996</v>
      </c>
      <c r="L470">
        <v>0.61438800199999999</v>
      </c>
      <c r="M470">
        <v>0.61438798500000003</v>
      </c>
    </row>
    <row r="471" spans="1:13" x14ac:dyDescent="0.25">
      <c r="A471">
        <v>4.7499992080000002</v>
      </c>
      <c r="B471">
        <v>1.832999984</v>
      </c>
      <c r="C471">
        <v>4.75</v>
      </c>
      <c r="D471">
        <v>4.75</v>
      </c>
      <c r="E471">
        <v>4.75</v>
      </c>
      <c r="F471">
        <v>4.75</v>
      </c>
      <c r="G471">
        <v>4.75</v>
      </c>
      <c r="H471">
        <v>0.99999992500000001</v>
      </c>
      <c r="I471">
        <v>0.99999992500000001</v>
      </c>
      <c r="J471">
        <v>0.99999987300000004</v>
      </c>
      <c r="K471">
        <v>0.99999987300000004</v>
      </c>
      <c r="L471">
        <v>0.99999987400000001</v>
      </c>
      <c r="M471">
        <v>0.99999992500000001</v>
      </c>
    </row>
    <row r="472" spans="1:13" x14ac:dyDescent="0.25">
      <c r="A472">
        <v>6.1399996879999996</v>
      </c>
      <c r="B472">
        <v>5.2219999789999996</v>
      </c>
      <c r="C472">
        <v>5.52</v>
      </c>
      <c r="D472">
        <v>5.52</v>
      </c>
      <c r="E472">
        <v>5.52</v>
      </c>
      <c r="F472">
        <v>5.52</v>
      </c>
      <c r="G472">
        <v>5.52</v>
      </c>
      <c r="H472">
        <v>0.32461877</v>
      </c>
      <c r="I472">
        <v>0.32461877</v>
      </c>
      <c r="J472">
        <v>0.32461876899999997</v>
      </c>
      <c r="K472">
        <v>0.32461876899999997</v>
      </c>
      <c r="L472">
        <v>0.32461876899999997</v>
      </c>
      <c r="M472">
        <v>0.32461877</v>
      </c>
    </row>
    <row r="473" spans="1:13" x14ac:dyDescent="0.25">
      <c r="A473">
        <v>4.3769821970000002</v>
      </c>
      <c r="B473">
        <v>2.212000009</v>
      </c>
      <c r="C473">
        <v>3.67</v>
      </c>
      <c r="D473">
        <v>3.67</v>
      </c>
      <c r="E473">
        <v>3.67</v>
      </c>
      <c r="F473">
        <v>3.67</v>
      </c>
      <c r="G473">
        <v>3.67</v>
      </c>
      <c r="H473">
        <v>0.67344642799999999</v>
      </c>
      <c r="I473">
        <v>0.67344642899999996</v>
      </c>
      <c r="J473">
        <v>0.67344626100000005</v>
      </c>
      <c r="K473">
        <v>0.67344625899999999</v>
      </c>
      <c r="L473">
        <v>0.67344625899999999</v>
      </c>
      <c r="M473">
        <v>0.67344642799999999</v>
      </c>
    </row>
    <row r="474" spans="1:13" x14ac:dyDescent="0.25">
      <c r="A474">
        <v>6.3999997620000002</v>
      </c>
      <c r="B474">
        <v>3.5600000010000001</v>
      </c>
      <c r="C474">
        <v>3.86</v>
      </c>
      <c r="D474">
        <v>3.86</v>
      </c>
      <c r="E474">
        <v>3.86</v>
      </c>
      <c r="F474">
        <v>3.86</v>
      </c>
      <c r="G474">
        <v>3.86</v>
      </c>
      <c r="H474">
        <v>0.105633965</v>
      </c>
      <c r="I474">
        <v>0.105633966</v>
      </c>
      <c r="J474">
        <v>0.105634092</v>
      </c>
      <c r="K474">
        <v>0.105634092</v>
      </c>
      <c r="L474">
        <v>0.105634092</v>
      </c>
      <c r="M474">
        <v>0.105633965</v>
      </c>
    </row>
    <row r="475" spans="1:13" x14ac:dyDescent="0.25">
      <c r="A475">
        <v>10.22999798</v>
      </c>
      <c r="B475">
        <v>5.3339999929999999</v>
      </c>
      <c r="C475">
        <v>8.32</v>
      </c>
      <c r="D475">
        <v>8.32</v>
      </c>
      <c r="E475">
        <v>8.32</v>
      </c>
      <c r="F475">
        <v>8.32</v>
      </c>
      <c r="G475">
        <v>8.32</v>
      </c>
      <c r="H475">
        <v>0.60988571400000002</v>
      </c>
      <c r="I475">
        <v>0.60988572100000005</v>
      </c>
      <c r="J475">
        <v>0.609885342</v>
      </c>
      <c r="K475">
        <v>0.60988536999999998</v>
      </c>
      <c r="L475">
        <v>0.60988536999999998</v>
      </c>
      <c r="M475">
        <v>0.60988571400000002</v>
      </c>
    </row>
    <row r="476" spans="1:13" x14ac:dyDescent="0.25">
      <c r="A476">
        <v>10.019998989999999</v>
      </c>
      <c r="B476">
        <v>5.2710000050000003</v>
      </c>
      <c r="C476">
        <v>5.76</v>
      </c>
      <c r="D476">
        <v>5.76</v>
      </c>
      <c r="E476">
        <v>5.76</v>
      </c>
      <c r="F476">
        <v>5.76</v>
      </c>
      <c r="G476">
        <v>5.76</v>
      </c>
      <c r="H476">
        <v>0.102969112</v>
      </c>
      <c r="I476">
        <v>0.102969112</v>
      </c>
      <c r="J476">
        <v>0.102969095</v>
      </c>
      <c r="K476">
        <v>0.102969095</v>
      </c>
      <c r="L476">
        <v>0.102969095</v>
      </c>
      <c r="M476">
        <v>0.102969112</v>
      </c>
    </row>
    <row r="477" spans="1:13" x14ac:dyDescent="0.25">
      <c r="A477">
        <v>2.7299994760000001</v>
      </c>
      <c r="B477">
        <v>1.2900000060000001</v>
      </c>
      <c r="C477">
        <v>0.81</v>
      </c>
      <c r="D477">
        <v>0.81</v>
      </c>
      <c r="E477">
        <v>2.23</v>
      </c>
      <c r="F477">
        <v>2.23</v>
      </c>
      <c r="G477">
        <v>2.23</v>
      </c>
      <c r="H477">
        <v>-0.33413036600000001</v>
      </c>
      <c r="I477">
        <v>-0.33213360600000003</v>
      </c>
      <c r="J477">
        <v>0.652775349</v>
      </c>
      <c r="K477">
        <v>0.65277533799999998</v>
      </c>
      <c r="L477">
        <v>0.65277533300000001</v>
      </c>
      <c r="M477">
        <v>-0.33413036600000001</v>
      </c>
    </row>
    <row r="478" spans="1:13" x14ac:dyDescent="0.25">
      <c r="A478">
        <v>6.0199984679999998</v>
      </c>
      <c r="B478">
        <v>3.9189999979999999</v>
      </c>
      <c r="C478">
        <v>4.96</v>
      </c>
      <c r="D478">
        <v>4.96</v>
      </c>
      <c r="E478">
        <v>4.96</v>
      </c>
      <c r="F478">
        <v>4.96</v>
      </c>
      <c r="G478">
        <v>4.96</v>
      </c>
      <c r="H478">
        <v>0.495478431</v>
      </c>
      <c r="I478">
        <v>0.495478431</v>
      </c>
      <c r="J478">
        <v>0.49545317900000002</v>
      </c>
      <c r="K478">
        <v>0.49545322600000002</v>
      </c>
      <c r="L478">
        <v>0.49545324499999999</v>
      </c>
      <c r="M478">
        <v>0.495478431</v>
      </c>
    </row>
    <row r="479" spans="1:13" x14ac:dyDescent="0.25">
      <c r="A479">
        <v>4.9199986400000002</v>
      </c>
      <c r="B479">
        <v>1.2749999990000001</v>
      </c>
      <c r="C479">
        <v>3.15</v>
      </c>
      <c r="D479">
        <v>3.15</v>
      </c>
      <c r="E479">
        <v>3.15</v>
      </c>
      <c r="F479">
        <v>3.15</v>
      </c>
      <c r="G479">
        <v>3.15</v>
      </c>
      <c r="H479">
        <v>0.51440228499999996</v>
      </c>
      <c r="I479">
        <v>0.51440233599999996</v>
      </c>
      <c r="J479">
        <v>0.51439935800000003</v>
      </c>
      <c r="K479">
        <v>0.51439935000000003</v>
      </c>
      <c r="L479">
        <v>0.51439939599999995</v>
      </c>
      <c r="M479">
        <v>0.51440228499999996</v>
      </c>
    </row>
    <row r="480" spans="1:13" x14ac:dyDescent="0.25">
      <c r="A480">
        <v>3.199995301</v>
      </c>
      <c r="B480">
        <v>-6.8519999990000002</v>
      </c>
      <c r="C480">
        <v>-5.57</v>
      </c>
      <c r="D480">
        <v>-5.57</v>
      </c>
      <c r="E480">
        <v>-5.57</v>
      </c>
      <c r="F480">
        <v>-5.57</v>
      </c>
      <c r="G480">
        <v>-5.57</v>
      </c>
      <c r="H480">
        <v>0.127563228</v>
      </c>
      <c r="I480">
        <v>0.127558648</v>
      </c>
      <c r="J480">
        <v>0.12753620299999999</v>
      </c>
      <c r="K480">
        <v>0.127536292</v>
      </c>
      <c r="L480">
        <v>0.12753629899999999</v>
      </c>
      <c r="M480">
        <v>0.127563228</v>
      </c>
    </row>
    <row r="481" spans="1:13" x14ac:dyDescent="0.25">
      <c r="A481">
        <v>8.5899999309999995</v>
      </c>
      <c r="B481">
        <v>1.9859999960000001</v>
      </c>
      <c r="C481">
        <v>2.13</v>
      </c>
      <c r="D481">
        <v>2.13</v>
      </c>
      <c r="E481">
        <v>6.69</v>
      </c>
      <c r="F481">
        <v>6.69</v>
      </c>
      <c r="G481">
        <v>6.69</v>
      </c>
      <c r="H481">
        <v>2.1805951000000001E-2</v>
      </c>
      <c r="I481">
        <v>2.1805604999999999E-2</v>
      </c>
      <c r="J481">
        <v>0.71229541699999999</v>
      </c>
      <c r="K481">
        <v>0.71229541399999996</v>
      </c>
      <c r="L481">
        <v>0.71229539900000005</v>
      </c>
      <c r="M481">
        <v>2.1805951000000001E-2</v>
      </c>
    </row>
    <row r="482" spans="1:13" x14ac:dyDescent="0.25">
      <c r="A482">
        <v>-3.8200003090000001</v>
      </c>
      <c r="B482">
        <v>-6.5160000030000003</v>
      </c>
      <c r="C482">
        <v>-7.78</v>
      </c>
      <c r="D482">
        <v>-7.78</v>
      </c>
      <c r="E482">
        <v>-7.78</v>
      </c>
      <c r="F482">
        <v>-7.78</v>
      </c>
      <c r="G482">
        <v>-7.78</v>
      </c>
      <c r="H482">
        <v>-0.46882375399999998</v>
      </c>
      <c r="I482">
        <v>-0.46882380200000001</v>
      </c>
      <c r="J482">
        <v>-0.46882644899999998</v>
      </c>
      <c r="K482">
        <v>-0.46882648700000001</v>
      </c>
      <c r="L482">
        <v>-0.46882645899999997</v>
      </c>
      <c r="M482">
        <v>-0.46882375399999998</v>
      </c>
    </row>
    <row r="483" spans="1:13" x14ac:dyDescent="0.25">
      <c r="A483">
        <v>5.2099996940000004</v>
      </c>
      <c r="B483">
        <v>3.0740000030000001</v>
      </c>
      <c r="C483">
        <v>5.04</v>
      </c>
      <c r="D483">
        <v>5.04</v>
      </c>
      <c r="E483">
        <v>5.04</v>
      </c>
      <c r="F483">
        <v>5.04</v>
      </c>
      <c r="G483">
        <v>5.04</v>
      </c>
      <c r="H483">
        <v>0.92041196000000003</v>
      </c>
      <c r="I483">
        <v>0.92041195899999995</v>
      </c>
      <c r="J483">
        <v>0.92041176800000002</v>
      </c>
      <c r="K483">
        <v>0.92041177200000002</v>
      </c>
      <c r="L483">
        <v>0.92041177100000005</v>
      </c>
      <c r="M483">
        <v>0.92041196000000003</v>
      </c>
    </row>
    <row r="484" spans="1:13" x14ac:dyDescent="0.25">
      <c r="A484">
        <v>0.85999770099999995</v>
      </c>
      <c r="B484">
        <v>-0.64799999699999999</v>
      </c>
      <c r="C484">
        <v>0.36</v>
      </c>
      <c r="D484">
        <v>0.36</v>
      </c>
      <c r="E484">
        <v>0.36</v>
      </c>
      <c r="F484">
        <v>0.36</v>
      </c>
      <c r="G484">
        <v>0.36</v>
      </c>
      <c r="H484">
        <v>0.66843573000000001</v>
      </c>
      <c r="I484">
        <v>0.66843573000000001</v>
      </c>
      <c r="J484">
        <v>0.66843597799999999</v>
      </c>
      <c r="K484">
        <v>0.66843525800000003</v>
      </c>
      <c r="L484">
        <v>0.66843597799999999</v>
      </c>
      <c r="M484">
        <v>0.66843573000000001</v>
      </c>
    </row>
    <row r="485" spans="1:13" x14ac:dyDescent="0.25">
      <c r="A485">
        <v>-2.8800007710000002</v>
      </c>
      <c r="B485">
        <v>-3.6699999920000002</v>
      </c>
      <c r="C485">
        <v>-2.88</v>
      </c>
      <c r="D485">
        <v>-2.88</v>
      </c>
      <c r="E485">
        <v>-2.95</v>
      </c>
      <c r="F485">
        <v>-2.95</v>
      </c>
      <c r="G485">
        <v>-2.95</v>
      </c>
      <c r="H485">
        <v>1.0000001949999999</v>
      </c>
      <c r="I485">
        <v>1.000000196</v>
      </c>
      <c r="J485">
        <v>0.911392698</v>
      </c>
      <c r="K485">
        <v>0.91139269700000003</v>
      </c>
      <c r="L485">
        <v>0.91139269700000003</v>
      </c>
      <c r="M485">
        <v>1.0000001949999999</v>
      </c>
    </row>
    <row r="486" spans="1:13" x14ac:dyDescent="0.25">
      <c r="A486">
        <v>20.07999268</v>
      </c>
      <c r="B486">
        <v>11.979999980000001</v>
      </c>
      <c r="C486">
        <v>9.44</v>
      </c>
      <c r="D486">
        <v>9.43</v>
      </c>
      <c r="E486">
        <v>9.02</v>
      </c>
      <c r="F486">
        <v>9.02</v>
      </c>
      <c r="G486">
        <v>9.02</v>
      </c>
      <c r="H486">
        <v>-0.31412796500000001</v>
      </c>
      <c r="I486">
        <v>-0.314544025</v>
      </c>
      <c r="J486">
        <v>-0.36485187499999999</v>
      </c>
      <c r="K486">
        <v>-0.36490183399999998</v>
      </c>
      <c r="L486">
        <v>-0.364871997</v>
      </c>
      <c r="M486">
        <v>-0.31412796500000001</v>
      </c>
    </row>
    <row r="487" spans="1:13" x14ac:dyDescent="0.25">
      <c r="A487">
        <v>14.77000003</v>
      </c>
      <c r="B487">
        <v>7.0959999969999998</v>
      </c>
      <c r="C487">
        <v>7.45</v>
      </c>
      <c r="D487">
        <v>7.45</v>
      </c>
      <c r="E487">
        <v>7.45</v>
      </c>
      <c r="F487">
        <v>7.45</v>
      </c>
      <c r="G487">
        <v>7.45</v>
      </c>
      <c r="H487">
        <v>4.6129782000000001E-2</v>
      </c>
      <c r="I487">
        <v>4.6129782000000001E-2</v>
      </c>
      <c r="J487">
        <v>4.6129668999999998E-2</v>
      </c>
      <c r="K487">
        <v>4.6129668999999998E-2</v>
      </c>
      <c r="L487">
        <v>4.6129668999999998E-2</v>
      </c>
      <c r="M487">
        <v>4.6129782000000001E-2</v>
      </c>
    </row>
    <row r="488" spans="1:13" x14ac:dyDescent="0.25">
      <c r="A488">
        <v>13.779994050000001</v>
      </c>
      <c r="B488">
        <v>3.8980000050000001</v>
      </c>
      <c r="C488">
        <v>3.13</v>
      </c>
      <c r="D488">
        <v>3.15</v>
      </c>
      <c r="E488">
        <v>2.0699999999999998</v>
      </c>
      <c r="F488">
        <v>2.0699999999999998</v>
      </c>
      <c r="G488">
        <v>2.0699999999999998</v>
      </c>
      <c r="H488">
        <v>-7.7211591999999996E-2</v>
      </c>
      <c r="I488">
        <v>-7.5882304999999997E-2</v>
      </c>
      <c r="J488">
        <v>-0.18514824799999999</v>
      </c>
      <c r="K488">
        <v>-0.18513606799999999</v>
      </c>
      <c r="L488">
        <v>-0.18503330000000001</v>
      </c>
      <c r="M488">
        <v>-7.7211591999999996E-2</v>
      </c>
    </row>
    <row r="489" spans="1:13" x14ac:dyDescent="0.25">
      <c r="A489">
        <v>3.4099999599999999</v>
      </c>
      <c r="B489">
        <v>-1.8459999920000001</v>
      </c>
      <c r="C489">
        <v>3.41</v>
      </c>
      <c r="D489">
        <v>3.41</v>
      </c>
      <c r="E489">
        <v>3.41</v>
      </c>
      <c r="F489">
        <v>3.41</v>
      </c>
      <c r="G489">
        <v>3.41</v>
      </c>
      <c r="H489">
        <v>0.999993676</v>
      </c>
      <c r="I489">
        <v>0.99999367800000005</v>
      </c>
      <c r="J489">
        <v>0.99996004000000005</v>
      </c>
      <c r="K489">
        <v>0.99995999700000004</v>
      </c>
      <c r="L489">
        <v>0.99996004500000002</v>
      </c>
      <c r="M489">
        <v>0.999993676</v>
      </c>
    </row>
    <row r="490" spans="1:13" x14ac:dyDescent="0.25">
      <c r="A490">
        <v>7.6899999550000002</v>
      </c>
      <c r="B490">
        <v>0.81999997999999996</v>
      </c>
      <c r="C490">
        <v>-0.95</v>
      </c>
      <c r="D490">
        <v>-0.95</v>
      </c>
      <c r="E490">
        <v>-0.95</v>
      </c>
      <c r="F490">
        <v>-0.95</v>
      </c>
      <c r="G490">
        <v>-0.95</v>
      </c>
      <c r="H490">
        <v>-0.25764151800000001</v>
      </c>
      <c r="I490">
        <v>-0.25764151699999999</v>
      </c>
      <c r="J490">
        <v>-0.25763654000000002</v>
      </c>
      <c r="K490">
        <v>-0.257627196</v>
      </c>
      <c r="L490">
        <v>-0.25762323100000001</v>
      </c>
      <c r="M490">
        <v>-0.25764151800000001</v>
      </c>
    </row>
    <row r="491" spans="1:13" x14ac:dyDescent="0.25">
      <c r="A491">
        <v>6.1399986950000001</v>
      </c>
      <c r="B491">
        <v>3.0270000019999999</v>
      </c>
      <c r="C491">
        <v>3.08</v>
      </c>
      <c r="D491">
        <v>3.08</v>
      </c>
      <c r="E491">
        <v>3.08</v>
      </c>
      <c r="F491">
        <v>3.08</v>
      </c>
      <c r="G491">
        <v>3.08</v>
      </c>
      <c r="H491">
        <v>1.70253E-2</v>
      </c>
      <c r="I491">
        <v>1.70253E-2</v>
      </c>
      <c r="J491">
        <v>1.702532E-2</v>
      </c>
      <c r="K491">
        <v>1.7025321E-2</v>
      </c>
      <c r="L491">
        <v>1.702532E-2</v>
      </c>
      <c r="M491">
        <v>1.70253E-2</v>
      </c>
    </row>
    <row r="492" spans="1:13" x14ac:dyDescent="0.25">
      <c r="A492">
        <v>16.339995890000001</v>
      </c>
      <c r="B492">
        <v>3.958000008</v>
      </c>
      <c r="C492">
        <v>2.79</v>
      </c>
      <c r="D492">
        <v>2.79</v>
      </c>
      <c r="E492">
        <v>2.8</v>
      </c>
      <c r="F492">
        <v>2.8</v>
      </c>
      <c r="G492">
        <v>2.8</v>
      </c>
      <c r="H492">
        <v>-9.4330510000000006E-2</v>
      </c>
      <c r="I492">
        <v>-9.4330530999999995E-2</v>
      </c>
      <c r="J492">
        <v>-9.3666280000000005E-2</v>
      </c>
      <c r="K492">
        <v>-9.3767824999999999E-2</v>
      </c>
      <c r="L492">
        <v>-9.3731581999999994E-2</v>
      </c>
      <c r="M492">
        <v>-9.4330510000000006E-2</v>
      </c>
    </row>
    <row r="493" spans="1:13" x14ac:dyDescent="0.25">
      <c r="A493">
        <v>2.7799991500000001</v>
      </c>
      <c r="B493">
        <v>1.219000007</v>
      </c>
      <c r="C493">
        <v>-4.37</v>
      </c>
      <c r="D493">
        <v>-4.37</v>
      </c>
      <c r="E493">
        <v>-4.37</v>
      </c>
      <c r="F493">
        <v>-4.37</v>
      </c>
      <c r="G493">
        <v>-4.37</v>
      </c>
      <c r="H493">
        <v>-3.5803912740000001</v>
      </c>
      <c r="I493">
        <v>-3.5803912659999999</v>
      </c>
      <c r="J493">
        <v>-3.580389179</v>
      </c>
      <c r="K493">
        <v>-3.5803892519999998</v>
      </c>
      <c r="L493">
        <v>-3.5803892930000001</v>
      </c>
      <c r="M493">
        <v>-3.5803912740000001</v>
      </c>
    </row>
    <row r="494" spans="1:13" x14ac:dyDescent="0.25">
      <c r="A494">
        <v>-0.110000526</v>
      </c>
      <c r="B494">
        <v>-1.8199999849999999</v>
      </c>
      <c r="C494">
        <v>-0.82</v>
      </c>
      <c r="D494">
        <v>-0.82</v>
      </c>
      <c r="E494">
        <v>-0.82</v>
      </c>
      <c r="F494">
        <v>-0.82</v>
      </c>
      <c r="G494">
        <v>-0.82</v>
      </c>
      <c r="H494">
        <v>0.58479526199999998</v>
      </c>
      <c r="I494">
        <v>0.58479526199999998</v>
      </c>
      <c r="J494">
        <v>0.58479132899999997</v>
      </c>
      <c r="K494">
        <v>0.58479090600000005</v>
      </c>
      <c r="L494">
        <v>0.584792439</v>
      </c>
      <c r="M494">
        <v>0.58479526199999998</v>
      </c>
    </row>
    <row r="495" spans="1:13" x14ac:dyDescent="0.25">
      <c r="A495">
        <v>-10.450003349999999</v>
      </c>
      <c r="B495">
        <v>-26.97999999</v>
      </c>
      <c r="C495">
        <v>-10.45</v>
      </c>
      <c r="D495">
        <v>-10.45</v>
      </c>
      <c r="E495">
        <v>-10.45</v>
      </c>
      <c r="F495">
        <v>-10.45</v>
      </c>
      <c r="G495">
        <v>-10.45</v>
      </c>
      <c r="H495">
        <v>0.99999972400000003</v>
      </c>
      <c r="I495">
        <v>0.99999972400000003</v>
      </c>
      <c r="J495">
        <v>0.999994406</v>
      </c>
      <c r="K495">
        <v>0.99999455400000004</v>
      </c>
      <c r="L495">
        <v>0.99999440699999997</v>
      </c>
      <c r="M495">
        <v>0.99999972400000003</v>
      </c>
    </row>
    <row r="496" spans="1:13" x14ac:dyDescent="0.25">
      <c r="A496">
        <v>-1.580000378</v>
      </c>
      <c r="B496">
        <v>-5.7259999979999998</v>
      </c>
      <c r="C496">
        <v>-1.58</v>
      </c>
      <c r="D496">
        <v>-1.58</v>
      </c>
      <c r="E496">
        <v>-1.58</v>
      </c>
      <c r="F496">
        <v>-1.58</v>
      </c>
      <c r="G496">
        <v>-1.58</v>
      </c>
      <c r="H496">
        <v>0.99999949499999996</v>
      </c>
      <c r="I496">
        <v>0.99999949499999996</v>
      </c>
      <c r="J496">
        <v>0.99999904299999998</v>
      </c>
      <c r="K496">
        <v>0.99999904799999995</v>
      </c>
      <c r="L496">
        <v>0.99999904799999995</v>
      </c>
      <c r="M496">
        <v>0.99999949499999996</v>
      </c>
    </row>
    <row r="497" spans="1:13" x14ac:dyDescent="0.25">
      <c r="A497">
        <v>17.999995169999998</v>
      </c>
      <c r="B497">
        <v>4.1950000110000003</v>
      </c>
      <c r="C497">
        <v>1.1299999999999999</v>
      </c>
      <c r="D497">
        <v>1.1299999999999999</v>
      </c>
      <c r="E497">
        <v>1.1299999999999999</v>
      </c>
      <c r="F497">
        <v>1.1299999999999999</v>
      </c>
      <c r="G497">
        <v>1.1299999999999999</v>
      </c>
      <c r="H497">
        <v>-0.22202108000000001</v>
      </c>
      <c r="I497">
        <v>-0.22202108000000001</v>
      </c>
      <c r="J497">
        <v>-0.22202108100000001</v>
      </c>
      <c r="K497">
        <v>-0.22202108100000001</v>
      </c>
      <c r="L497">
        <v>-0.22202108100000001</v>
      </c>
      <c r="M497">
        <v>-0.22202108000000001</v>
      </c>
    </row>
    <row r="498" spans="1:13" x14ac:dyDescent="0.25">
      <c r="A498">
        <v>12.5499998</v>
      </c>
      <c r="B498">
        <v>7.7469999960000004</v>
      </c>
      <c r="C498">
        <v>6.71</v>
      </c>
      <c r="D498">
        <v>6.71</v>
      </c>
      <c r="E498">
        <v>6.71</v>
      </c>
      <c r="F498">
        <v>6.71</v>
      </c>
      <c r="G498">
        <v>6.71</v>
      </c>
      <c r="H498">
        <v>-0.21590609799999999</v>
      </c>
      <c r="I498">
        <v>-0.21590609799999999</v>
      </c>
      <c r="J498">
        <v>-0.21590664000000001</v>
      </c>
      <c r="K498">
        <v>-0.21590664000000001</v>
      </c>
      <c r="L498">
        <v>-0.21590664000000001</v>
      </c>
      <c r="M498">
        <v>-0.21590609799999999</v>
      </c>
    </row>
    <row r="499" spans="1:13" x14ac:dyDescent="0.25">
      <c r="A499">
        <v>9.9199993800000001</v>
      </c>
      <c r="B499">
        <v>6.8599999890000003</v>
      </c>
      <c r="C499">
        <v>7.83</v>
      </c>
      <c r="D499">
        <v>7.83</v>
      </c>
      <c r="E499">
        <v>7.65</v>
      </c>
      <c r="F499">
        <v>7.64</v>
      </c>
      <c r="G499">
        <v>7.64</v>
      </c>
      <c r="H499">
        <v>0.316991992</v>
      </c>
      <c r="I499">
        <v>0.316992889</v>
      </c>
      <c r="J499">
        <v>0.257608964</v>
      </c>
      <c r="K499">
        <v>0.25603532400000001</v>
      </c>
      <c r="L499">
        <v>0.25621434799999998</v>
      </c>
      <c r="M499">
        <v>0.316991992</v>
      </c>
    </row>
    <row r="500" spans="1:13" x14ac:dyDescent="0.25">
      <c r="A500">
        <v>6.0999339780000001</v>
      </c>
      <c r="B500">
        <v>3.8130000210000001</v>
      </c>
      <c r="C500">
        <v>5.07</v>
      </c>
      <c r="D500">
        <v>5.07</v>
      </c>
      <c r="E500">
        <v>2.61</v>
      </c>
      <c r="F500">
        <v>2.61</v>
      </c>
      <c r="G500">
        <v>2.61</v>
      </c>
      <c r="H500">
        <v>0.54964364899999996</v>
      </c>
      <c r="I500">
        <v>0.54963661500000005</v>
      </c>
      <c r="J500">
        <v>-0.52603082199999995</v>
      </c>
      <c r="K500">
        <v>-0.52603081900000004</v>
      </c>
      <c r="L500">
        <v>-0.52603087299999995</v>
      </c>
      <c r="M500">
        <v>0.54964364899999996</v>
      </c>
    </row>
    <row r="501" spans="1:13" x14ac:dyDescent="0.25">
      <c r="A501">
        <v>3.0999943490000001</v>
      </c>
      <c r="B501">
        <v>1.780999993</v>
      </c>
      <c r="C501">
        <v>0.05</v>
      </c>
      <c r="D501">
        <v>0.05</v>
      </c>
      <c r="E501">
        <v>0.05</v>
      </c>
      <c r="F501">
        <v>0.05</v>
      </c>
      <c r="G501">
        <v>0.05</v>
      </c>
      <c r="H501">
        <v>-1.3123623280000001</v>
      </c>
      <c r="I501">
        <v>-1.312362333</v>
      </c>
      <c r="J501">
        <v>-1.3123619040000001</v>
      </c>
      <c r="K501">
        <v>-1.3123619049999999</v>
      </c>
      <c r="L501">
        <v>-1.3123619040000001</v>
      </c>
      <c r="M501">
        <v>-1.3123623280000001</v>
      </c>
    </row>
    <row r="502" spans="1:13" x14ac:dyDescent="0.25">
      <c r="A502">
        <v>1.8899997239999999</v>
      </c>
      <c r="B502">
        <v>-1.478999996</v>
      </c>
      <c r="C502">
        <v>-3.69</v>
      </c>
      <c r="D502">
        <v>-3.69</v>
      </c>
      <c r="E502">
        <v>-3.69</v>
      </c>
      <c r="F502">
        <v>-3.69</v>
      </c>
      <c r="G502">
        <v>-3.69</v>
      </c>
      <c r="H502">
        <v>-0.65627722099999997</v>
      </c>
      <c r="I502">
        <v>-0.65627725000000003</v>
      </c>
      <c r="J502">
        <v>-0.656277043</v>
      </c>
      <c r="K502">
        <v>-0.65627702700000001</v>
      </c>
      <c r="L502">
        <v>-0.65627701100000002</v>
      </c>
      <c r="M502">
        <v>-0.65627722099999997</v>
      </c>
    </row>
    <row r="503" spans="1:13" x14ac:dyDescent="0.25">
      <c r="A503">
        <v>8.8899986579999997</v>
      </c>
      <c r="B503">
        <v>4.9920000030000002</v>
      </c>
      <c r="C503">
        <v>6.24</v>
      </c>
      <c r="D503">
        <v>6.24</v>
      </c>
      <c r="E503">
        <v>3.66</v>
      </c>
      <c r="F503">
        <v>3.66</v>
      </c>
      <c r="G503">
        <v>3.66</v>
      </c>
      <c r="H503">
        <v>0.320157303</v>
      </c>
      <c r="I503">
        <v>0.32015622100000002</v>
      </c>
      <c r="J503">
        <v>-0.34171372999999999</v>
      </c>
      <c r="K503">
        <v>-0.34171373100000002</v>
      </c>
      <c r="L503">
        <v>-0.34171373100000002</v>
      </c>
      <c r="M503">
        <v>0.320157303</v>
      </c>
    </row>
    <row r="504" spans="1:13" x14ac:dyDescent="0.25">
      <c r="A504">
        <v>2.0999144940000001</v>
      </c>
      <c r="B504">
        <v>0.244999999</v>
      </c>
      <c r="C504">
        <v>-0.14000000000000001</v>
      </c>
      <c r="D504">
        <v>-0.14000000000000001</v>
      </c>
      <c r="E504">
        <v>-0.14000000000000001</v>
      </c>
      <c r="F504">
        <v>-0.14000000000000001</v>
      </c>
      <c r="G504">
        <v>-0.14000000000000001</v>
      </c>
      <c r="H504">
        <v>-0.20755578999999999</v>
      </c>
      <c r="I504">
        <v>-0.207555779</v>
      </c>
      <c r="J504">
        <v>-0.207475241</v>
      </c>
      <c r="K504">
        <v>-0.20745676699999999</v>
      </c>
      <c r="L504">
        <v>-0.207472713</v>
      </c>
      <c r="M504">
        <v>-0.20755578999999999</v>
      </c>
    </row>
    <row r="505" spans="1:13" x14ac:dyDescent="0.25">
      <c r="A505">
        <v>-0.17007845899999999</v>
      </c>
      <c r="B505">
        <v>-2.2489999950000001</v>
      </c>
      <c r="C505">
        <v>-0.17</v>
      </c>
      <c r="D505">
        <v>-0.17</v>
      </c>
      <c r="E505">
        <v>-0.17</v>
      </c>
      <c r="F505">
        <v>-0.17</v>
      </c>
      <c r="G505">
        <v>-0.17</v>
      </c>
      <c r="H505">
        <v>1.0000371990000001</v>
      </c>
      <c r="I505">
        <v>1.0000372019999999</v>
      </c>
      <c r="J505">
        <v>1.000037216</v>
      </c>
      <c r="K505">
        <v>1.0000372200000001</v>
      </c>
      <c r="L505">
        <v>1.000037219</v>
      </c>
      <c r="M505">
        <v>1.0000371990000001</v>
      </c>
    </row>
    <row r="506" spans="1:13" x14ac:dyDescent="0.25">
      <c r="A506">
        <v>4.1499986250000003</v>
      </c>
      <c r="B506">
        <v>1.991999995</v>
      </c>
      <c r="C506">
        <v>-4.45</v>
      </c>
      <c r="D506">
        <v>-4.45</v>
      </c>
      <c r="E506">
        <v>-4.45</v>
      </c>
      <c r="F506">
        <v>-4.45</v>
      </c>
      <c r="G506">
        <v>-4.45</v>
      </c>
      <c r="H506">
        <v>-2.9851730920000001</v>
      </c>
      <c r="I506">
        <v>-2.9851730910000001</v>
      </c>
      <c r="J506">
        <v>-2.985173219</v>
      </c>
      <c r="K506">
        <v>-2.985173219</v>
      </c>
      <c r="L506">
        <v>-2.985173219</v>
      </c>
      <c r="M506">
        <v>-2.9851730920000001</v>
      </c>
    </row>
    <row r="507" spans="1:13" x14ac:dyDescent="0.25">
      <c r="A507">
        <v>1.819998827</v>
      </c>
      <c r="B507">
        <v>-1.2950000079999999</v>
      </c>
      <c r="C507">
        <v>1.75</v>
      </c>
      <c r="D507">
        <v>1.74</v>
      </c>
      <c r="E507">
        <v>1.03</v>
      </c>
      <c r="F507">
        <v>1</v>
      </c>
      <c r="G507">
        <v>0.98</v>
      </c>
      <c r="H507">
        <v>0.97852536499999998</v>
      </c>
      <c r="I507">
        <v>0.97510080799999999</v>
      </c>
      <c r="J507">
        <v>0.74697228100000002</v>
      </c>
      <c r="K507">
        <v>0.73760916700000001</v>
      </c>
      <c r="L507">
        <v>0.73129334499999998</v>
      </c>
      <c r="M507">
        <v>0.97852536499999998</v>
      </c>
    </row>
    <row r="508" spans="1:13" x14ac:dyDescent="0.25">
      <c r="A508">
        <v>-0.20000147500000001</v>
      </c>
      <c r="B508">
        <v>-3.8980000100000001</v>
      </c>
      <c r="C508">
        <v>-0.2</v>
      </c>
      <c r="D508">
        <v>-0.2</v>
      </c>
      <c r="E508">
        <v>-0.2</v>
      </c>
      <c r="F508">
        <v>-0.2</v>
      </c>
      <c r="G508">
        <v>-0.2</v>
      </c>
      <c r="H508">
        <v>1.0000003230000001</v>
      </c>
      <c r="I508">
        <v>1.0000003230000001</v>
      </c>
      <c r="J508">
        <v>1.0000003120000001</v>
      </c>
      <c r="K508">
        <v>1.0000003129999999</v>
      </c>
      <c r="L508">
        <v>1.0000003129999999</v>
      </c>
      <c r="M508">
        <v>1.0000003230000001</v>
      </c>
    </row>
    <row r="509" spans="1:13" x14ac:dyDescent="0.25">
      <c r="A509">
        <v>4.95999956</v>
      </c>
      <c r="B509">
        <v>2.4620000100000001</v>
      </c>
      <c r="C509">
        <v>1.24</v>
      </c>
      <c r="D509">
        <v>1.24</v>
      </c>
      <c r="E509">
        <v>1.24</v>
      </c>
      <c r="F509">
        <v>1.24</v>
      </c>
      <c r="G509">
        <v>1.24</v>
      </c>
      <c r="H509">
        <v>-0.489191396</v>
      </c>
      <c r="I509">
        <v>-0.489191396</v>
      </c>
      <c r="J509">
        <v>-0.48918902600000003</v>
      </c>
      <c r="K509">
        <v>-0.48918902800000003</v>
      </c>
      <c r="L509">
        <v>-0.48918901799999998</v>
      </c>
      <c r="M509">
        <v>-0.489191396</v>
      </c>
    </row>
    <row r="510" spans="1:13" x14ac:dyDescent="0.25">
      <c r="A510">
        <v>10.82999923</v>
      </c>
      <c r="B510">
        <v>6.6499999990000003</v>
      </c>
      <c r="C510">
        <v>3.03</v>
      </c>
      <c r="D510">
        <v>3.03</v>
      </c>
      <c r="E510">
        <v>7.33</v>
      </c>
      <c r="F510">
        <v>7.33</v>
      </c>
      <c r="G510">
        <v>7.33</v>
      </c>
      <c r="H510">
        <v>-0.86601838499999995</v>
      </c>
      <c r="I510">
        <v>-0.86601520499999995</v>
      </c>
      <c r="J510">
        <v>0.162678989</v>
      </c>
      <c r="K510">
        <v>0.162678988</v>
      </c>
      <c r="L510">
        <v>0.162678986</v>
      </c>
      <c r="M510">
        <v>-0.86601838499999995</v>
      </c>
    </row>
    <row r="511" spans="1:13" x14ac:dyDescent="0.25">
      <c r="A511">
        <v>1.1899994330000001</v>
      </c>
      <c r="B511">
        <v>0.185999993</v>
      </c>
      <c r="C511">
        <v>0.9</v>
      </c>
      <c r="D511">
        <v>0.9</v>
      </c>
      <c r="E511">
        <v>0.79</v>
      </c>
      <c r="F511">
        <v>0.79</v>
      </c>
      <c r="G511">
        <v>0.79</v>
      </c>
      <c r="H511">
        <v>0.70987321599999997</v>
      </c>
      <c r="I511">
        <v>0.70982748799999995</v>
      </c>
      <c r="J511">
        <v>0.59745778900000002</v>
      </c>
      <c r="K511">
        <v>0.59676713999999997</v>
      </c>
      <c r="L511">
        <v>0.59710416399999999</v>
      </c>
      <c r="M511">
        <v>0.70987321599999997</v>
      </c>
    </row>
    <row r="512" spans="1:13" x14ac:dyDescent="0.25">
      <c r="A512">
        <v>5.6999987770000002</v>
      </c>
      <c r="B512">
        <v>2.3259999859999998</v>
      </c>
      <c r="C512">
        <v>0.1</v>
      </c>
      <c r="D512">
        <v>0.1</v>
      </c>
      <c r="E512">
        <v>0.1</v>
      </c>
      <c r="F512">
        <v>0.1</v>
      </c>
      <c r="G512">
        <v>0.1</v>
      </c>
      <c r="H512">
        <v>-0.65975023499999996</v>
      </c>
      <c r="I512">
        <v>-0.65975023899999996</v>
      </c>
      <c r="J512">
        <v>-0.65974720899999995</v>
      </c>
      <c r="K512">
        <v>-0.65974692999999995</v>
      </c>
      <c r="L512">
        <v>-0.65974682799999995</v>
      </c>
      <c r="M512">
        <v>-0.65975023499999996</v>
      </c>
    </row>
    <row r="513" spans="1:13" x14ac:dyDescent="0.25">
      <c r="A513">
        <v>8.9599999239999999</v>
      </c>
      <c r="B513">
        <v>3.8810000090000001</v>
      </c>
      <c r="C513">
        <v>3.14</v>
      </c>
      <c r="D513">
        <v>3.14</v>
      </c>
      <c r="E513">
        <v>3.14</v>
      </c>
      <c r="F513">
        <v>3.14</v>
      </c>
      <c r="G513">
        <v>3.14</v>
      </c>
      <c r="H513">
        <v>-0.145893774</v>
      </c>
      <c r="I513">
        <v>-0.145893777</v>
      </c>
      <c r="J513">
        <v>-0.145893203</v>
      </c>
      <c r="K513">
        <v>-0.14589318800000001</v>
      </c>
      <c r="L513">
        <v>-0.145893199</v>
      </c>
      <c r="M513">
        <v>-0.145893774</v>
      </c>
    </row>
    <row r="514" spans="1:13" x14ac:dyDescent="0.25">
      <c r="A514">
        <v>6.6299976679999997</v>
      </c>
      <c r="B514">
        <v>3.431000005</v>
      </c>
      <c r="C514">
        <v>6.63</v>
      </c>
      <c r="D514">
        <v>6.63</v>
      </c>
      <c r="E514">
        <v>6.63</v>
      </c>
      <c r="F514">
        <v>6.63</v>
      </c>
      <c r="G514">
        <v>6.63</v>
      </c>
      <c r="H514">
        <v>0.99999797099999999</v>
      </c>
      <c r="I514">
        <v>0.99999865200000004</v>
      </c>
      <c r="J514">
        <v>1.0000003420000001</v>
      </c>
      <c r="K514">
        <v>1.0000003449999999</v>
      </c>
      <c r="L514">
        <v>1.0000003479999999</v>
      </c>
      <c r="M514">
        <v>0.99999797099999999</v>
      </c>
    </row>
    <row r="515" spans="1:13" x14ac:dyDescent="0.25">
      <c r="A515">
        <v>2.429999515</v>
      </c>
      <c r="B515">
        <v>-1.429000021</v>
      </c>
      <c r="C515">
        <v>-0.13</v>
      </c>
      <c r="D515">
        <v>-0.13</v>
      </c>
      <c r="E515">
        <v>-0.13</v>
      </c>
      <c r="F515">
        <v>-0.13</v>
      </c>
      <c r="G515">
        <v>-0.13</v>
      </c>
      <c r="H515">
        <v>0.33656071199999998</v>
      </c>
      <c r="I515">
        <v>0.336560778</v>
      </c>
      <c r="J515">
        <v>0.33661550099999998</v>
      </c>
      <c r="K515">
        <v>0.33661550099999998</v>
      </c>
      <c r="L515">
        <v>0.33661550099999998</v>
      </c>
      <c r="M515">
        <v>0.33656071199999998</v>
      </c>
    </row>
    <row r="516" spans="1:13" x14ac:dyDescent="0.25">
      <c r="A516">
        <v>6.449998259</v>
      </c>
      <c r="B516">
        <v>3.8760000080000001</v>
      </c>
      <c r="C516">
        <v>5.44</v>
      </c>
      <c r="D516">
        <v>5.44</v>
      </c>
      <c r="E516">
        <v>5.44</v>
      </c>
      <c r="F516">
        <v>5.44</v>
      </c>
      <c r="G516">
        <v>5.44</v>
      </c>
      <c r="H516">
        <v>0.60760968199999998</v>
      </c>
      <c r="I516">
        <v>0.60761337299999996</v>
      </c>
      <c r="J516">
        <v>0.607595671</v>
      </c>
      <c r="K516">
        <v>0.60759961699999998</v>
      </c>
      <c r="L516">
        <v>0.607535724</v>
      </c>
      <c r="M516">
        <v>0.60760968199999998</v>
      </c>
    </row>
    <row r="517" spans="1:13" x14ac:dyDescent="0.25">
      <c r="A517">
        <v>3.6499964139999999</v>
      </c>
      <c r="B517">
        <v>1.948</v>
      </c>
      <c r="C517">
        <v>1.58</v>
      </c>
      <c r="D517">
        <v>1.58</v>
      </c>
      <c r="E517">
        <v>1.91</v>
      </c>
      <c r="F517">
        <v>1.91</v>
      </c>
      <c r="G517">
        <v>1.91</v>
      </c>
      <c r="H517">
        <v>-0.21621661</v>
      </c>
      <c r="I517">
        <v>-0.216216608</v>
      </c>
      <c r="J517">
        <v>-2.2327803E-2</v>
      </c>
      <c r="K517">
        <v>-2.2327764E-2</v>
      </c>
      <c r="L517">
        <v>-2.2327737E-2</v>
      </c>
      <c r="M517">
        <v>-0.21621661</v>
      </c>
    </row>
    <row r="518" spans="1:13" x14ac:dyDescent="0.25">
      <c r="A518">
        <v>2.739997222</v>
      </c>
      <c r="B518">
        <v>0.47000001299999999</v>
      </c>
      <c r="C518">
        <v>1.92</v>
      </c>
      <c r="D518">
        <v>1.92</v>
      </c>
      <c r="E518">
        <v>1.92</v>
      </c>
      <c r="F518">
        <v>1.92</v>
      </c>
      <c r="G518">
        <v>1.92</v>
      </c>
      <c r="H518">
        <v>0.63874168600000003</v>
      </c>
      <c r="I518">
        <v>0.63874172699999998</v>
      </c>
      <c r="J518">
        <v>0.63874133200000005</v>
      </c>
      <c r="K518">
        <v>0.63874083199999998</v>
      </c>
      <c r="L518">
        <v>0.63874093700000001</v>
      </c>
      <c r="M518">
        <v>0.63874168600000003</v>
      </c>
    </row>
    <row r="519" spans="1:13" x14ac:dyDescent="0.25">
      <c r="A519">
        <v>-0.140000073</v>
      </c>
      <c r="B519">
        <v>-5.055000003</v>
      </c>
      <c r="C519">
        <v>-4.72</v>
      </c>
      <c r="D519">
        <v>-4.72</v>
      </c>
      <c r="E519">
        <v>-4.72</v>
      </c>
      <c r="F519">
        <v>-4.72</v>
      </c>
      <c r="G519">
        <v>-4.72</v>
      </c>
      <c r="H519">
        <v>6.8159380000000006E-2</v>
      </c>
      <c r="I519">
        <v>6.8159320999999995E-2</v>
      </c>
      <c r="J519">
        <v>6.8168138000000003E-2</v>
      </c>
      <c r="K519">
        <v>6.8168145999999999E-2</v>
      </c>
      <c r="L519">
        <v>6.8168150999999996E-2</v>
      </c>
      <c r="M519">
        <v>6.8159380000000006E-2</v>
      </c>
    </row>
    <row r="520" spans="1:13" x14ac:dyDescent="0.25">
      <c r="A520">
        <v>3.1099992209999998</v>
      </c>
      <c r="B520">
        <v>-0.42700000100000002</v>
      </c>
      <c r="C520">
        <v>2.97</v>
      </c>
      <c r="D520">
        <v>2.97</v>
      </c>
      <c r="E520">
        <v>2.97</v>
      </c>
      <c r="F520">
        <v>2.97</v>
      </c>
      <c r="G520">
        <v>2.97</v>
      </c>
      <c r="H520">
        <v>0.96041854299999996</v>
      </c>
      <c r="I520">
        <v>0.96041854400000004</v>
      </c>
      <c r="J520">
        <v>0.960414502</v>
      </c>
      <c r="K520">
        <v>0.96041449099999998</v>
      </c>
      <c r="L520">
        <v>0.96041449000000001</v>
      </c>
      <c r="M520">
        <v>0.96041854299999996</v>
      </c>
    </row>
    <row r="521" spans="1:13" x14ac:dyDescent="0.25">
      <c r="A521">
        <v>6.3799999180000002</v>
      </c>
      <c r="B521">
        <v>-3.0000159999999999E-3</v>
      </c>
      <c r="C521">
        <v>4.3899999999999997</v>
      </c>
      <c r="D521">
        <v>4.3899999999999997</v>
      </c>
      <c r="E521">
        <v>4.3899999999999997</v>
      </c>
      <c r="F521">
        <v>4.3899999999999997</v>
      </c>
      <c r="G521">
        <v>4.3899999999999997</v>
      </c>
      <c r="H521">
        <v>0.68823422599999995</v>
      </c>
      <c r="I521">
        <v>0.68823422700000003</v>
      </c>
      <c r="J521">
        <v>0.68823421699999998</v>
      </c>
      <c r="K521">
        <v>0.68823421699999998</v>
      </c>
      <c r="L521">
        <v>0.68823421799999995</v>
      </c>
      <c r="M521">
        <v>0.68823422599999995</v>
      </c>
    </row>
    <row r="522" spans="1:13" x14ac:dyDescent="0.25">
      <c r="A522">
        <v>-0.730000023</v>
      </c>
      <c r="B522">
        <v>-5.4219999980000004</v>
      </c>
      <c r="C522">
        <v>-4.93</v>
      </c>
      <c r="D522">
        <v>-4.93</v>
      </c>
      <c r="E522">
        <v>-4.93</v>
      </c>
      <c r="F522">
        <v>-4.93</v>
      </c>
      <c r="G522">
        <v>-4.93</v>
      </c>
      <c r="H522">
        <v>0.10486553799999999</v>
      </c>
      <c r="I522">
        <v>0.10486555</v>
      </c>
      <c r="J522">
        <v>0.104868419</v>
      </c>
      <c r="K522">
        <v>0.10486843799999999</v>
      </c>
      <c r="L522">
        <v>0.104868447</v>
      </c>
      <c r="M522">
        <v>0.10486553799999999</v>
      </c>
    </row>
    <row r="523" spans="1:13" x14ac:dyDescent="0.25">
      <c r="A523">
        <v>4.779996219</v>
      </c>
      <c r="B523">
        <v>1.962999999</v>
      </c>
      <c r="C523">
        <v>1.1299999999999999</v>
      </c>
      <c r="D523">
        <v>1.1299999999999999</v>
      </c>
      <c r="E523">
        <v>1.1299999999999999</v>
      </c>
      <c r="F523">
        <v>1.1299999999999999</v>
      </c>
      <c r="G523">
        <v>1.1299999999999999</v>
      </c>
      <c r="H523">
        <v>-0.295703467</v>
      </c>
      <c r="I523">
        <v>-0.29570349600000001</v>
      </c>
      <c r="J523">
        <v>-0.29570237399999999</v>
      </c>
      <c r="K523">
        <v>-0.29570242000000002</v>
      </c>
      <c r="L523">
        <v>-0.29570243299999999</v>
      </c>
      <c r="M523">
        <v>-0.295703467</v>
      </c>
    </row>
    <row r="524" spans="1:13" x14ac:dyDescent="0.25">
      <c r="A524">
        <v>4.7499624889999996</v>
      </c>
      <c r="B524">
        <v>2.8720000049999999</v>
      </c>
      <c r="C524">
        <v>4.3600000000000003</v>
      </c>
      <c r="D524">
        <v>4.3600000000000003</v>
      </c>
      <c r="E524">
        <v>4.3600000000000003</v>
      </c>
      <c r="F524">
        <v>4.3600000000000003</v>
      </c>
      <c r="G524">
        <v>4.3600000000000003</v>
      </c>
      <c r="H524">
        <v>0.79234771299999995</v>
      </c>
      <c r="I524">
        <v>0.79234771299999995</v>
      </c>
      <c r="J524">
        <v>0.79234762999999997</v>
      </c>
      <c r="K524">
        <v>0.792347629</v>
      </c>
      <c r="L524">
        <v>0.79234762999999997</v>
      </c>
      <c r="M524">
        <v>0.79234771299999995</v>
      </c>
    </row>
    <row r="525" spans="1:13" x14ac:dyDescent="0.25">
      <c r="A525">
        <v>-0.880001382</v>
      </c>
      <c r="B525">
        <v>-2.715000012</v>
      </c>
      <c r="C525">
        <v>-3.42</v>
      </c>
      <c r="D525">
        <v>-3.42</v>
      </c>
      <c r="E525">
        <v>-1.87</v>
      </c>
      <c r="F525">
        <v>-2.15</v>
      </c>
      <c r="G525">
        <v>-2.2000000000000002</v>
      </c>
      <c r="H525">
        <v>-0.38428402699999997</v>
      </c>
      <c r="I525">
        <v>-0.38690414000000001</v>
      </c>
      <c r="J525">
        <v>0.46282928699999998</v>
      </c>
      <c r="K525">
        <v>0.30542222600000002</v>
      </c>
      <c r="L525">
        <v>0.28262319800000002</v>
      </c>
      <c r="M525">
        <v>-0.38428402699999997</v>
      </c>
    </row>
    <row r="526" spans="1:13" x14ac:dyDescent="0.25">
      <c r="A526">
        <v>9.2299986809999996</v>
      </c>
      <c r="B526">
        <v>5.0860000169999999</v>
      </c>
      <c r="C526">
        <v>3.79</v>
      </c>
      <c r="D526">
        <v>3.79</v>
      </c>
      <c r="E526">
        <v>3.79</v>
      </c>
      <c r="F526">
        <v>3.79</v>
      </c>
      <c r="G526">
        <v>3.79</v>
      </c>
      <c r="H526">
        <v>-0.31274009000000003</v>
      </c>
      <c r="I526">
        <v>-0.312740087</v>
      </c>
      <c r="J526">
        <v>-0.31273956800000002</v>
      </c>
      <c r="K526">
        <v>-0.31273950299999997</v>
      </c>
      <c r="L526">
        <v>-0.312739461</v>
      </c>
      <c r="M526">
        <v>-0.31274009000000003</v>
      </c>
    </row>
    <row r="527" spans="1:13" x14ac:dyDescent="0.25">
      <c r="A527">
        <v>5.1399998460000003</v>
      </c>
      <c r="B527">
        <v>0.82999999700000004</v>
      </c>
      <c r="C527">
        <v>0.6</v>
      </c>
      <c r="D527">
        <v>0.6</v>
      </c>
      <c r="E527">
        <v>0.28999999999999998</v>
      </c>
      <c r="F527">
        <v>0.28999999999999998</v>
      </c>
      <c r="G527">
        <v>0.28999999999999998</v>
      </c>
      <c r="H527">
        <v>-5.3364420000000003E-2</v>
      </c>
      <c r="I527">
        <v>-5.3364427999999998E-2</v>
      </c>
      <c r="J527">
        <v>-0.12528993899999999</v>
      </c>
      <c r="K527">
        <v>-0.12528993899999999</v>
      </c>
      <c r="L527">
        <v>-0.12528993799999999</v>
      </c>
      <c r="M527">
        <v>-5.3364420000000003E-2</v>
      </c>
    </row>
    <row r="528" spans="1:13" x14ac:dyDescent="0.25">
      <c r="A528">
        <v>4.0600000060000001</v>
      </c>
      <c r="B528">
        <v>-2.7659999970000002</v>
      </c>
      <c r="C528">
        <v>-7.04</v>
      </c>
      <c r="D528">
        <v>-7.04</v>
      </c>
      <c r="E528">
        <v>-7.04</v>
      </c>
      <c r="F528">
        <v>-7.04</v>
      </c>
      <c r="G528">
        <v>-7.04</v>
      </c>
      <c r="H528">
        <v>-0.62601294799999996</v>
      </c>
      <c r="I528">
        <v>-0.626010556</v>
      </c>
      <c r="J528">
        <v>-0.626126725</v>
      </c>
      <c r="K528">
        <v>-0.62612673200000002</v>
      </c>
      <c r="L528">
        <v>-0.62612672000000003</v>
      </c>
      <c r="M528">
        <v>-0.62601294799999996</v>
      </c>
    </row>
    <row r="529" spans="1:13" x14ac:dyDescent="0.25">
      <c r="A529">
        <v>3.3399971860000002</v>
      </c>
      <c r="B529">
        <v>-10.755999989999999</v>
      </c>
      <c r="C529">
        <v>-5.08</v>
      </c>
      <c r="D529">
        <v>-5.08</v>
      </c>
      <c r="E529">
        <v>-5.08</v>
      </c>
      <c r="F529">
        <v>-5.08</v>
      </c>
      <c r="G529">
        <v>-5.08</v>
      </c>
      <c r="H529">
        <v>0.402667632</v>
      </c>
      <c r="I529">
        <v>0.402667632</v>
      </c>
      <c r="J529">
        <v>0.40266286200000001</v>
      </c>
      <c r="K529">
        <v>0.40266284800000002</v>
      </c>
      <c r="L529">
        <v>0.40266286200000001</v>
      </c>
      <c r="M529">
        <v>0.402667632</v>
      </c>
    </row>
    <row r="530" spans="1:13" x14ac:dyDescent="0.25">
      <c r="A530">
        <v>0.959961446</v>
      </c>
      <c r="B530">
        <v>-7.0339999850000003</v>
      </c>
      <c r="C530">
        <v>0.72</v>
      </c>
      <c r="D530">
        <v>0.72</v>
      </c>
      <c r="E530">
        <v>0.72</v>
      </c>
      <c r="F530">
        <v>0.72</v>
      </c>
      <c r="G530">
        <v>0.72</v>
      </c>
      <c r="H530">
        <v>0.96998217799999997</v>
      </c>
      <c r="I530">
        <v>0.96998217799999997</v>
      </c>
      <c r="J530">
        <v>0.96998225800000004</v>
      </c>
      <c r="K530">
        <v>0.96998224799999999</v>
      </c>
      <c r="L530">
        <v>0.96998225599999999</v>
      </c>
      <c r="M530">
        <v>0.96998217799999997</v>
      </c>
    </row>
    <row r="531" spans="1:13" x14ac:dyDescent="0.25">
      <c r="A531">
        <v>2.3899947479999999</v>
      </c>
      <c r="B531">
        <v>-5.8209999769999996</v>
      </c>
      <c r="C531">
        <v>2.39</v>
      </c>
      <c r="D531">
        <v>2.39</v>
      </c>
      <c r="E531">
        <v>2.39</v>
      </c>
      <c r="F531">
        <v>2.39</v>
      </c>
      <c r="G531">
        <v>2.39</v>
      </c>
      <c r="H531">
        <v>0.99999940300000001</v>
      </c>
      <c r="I531">
        <v>0.99999941800000003</v>
      </c>
      <c r="J531">
        <v>0.99999965199999996</v>
      </c>
      <c r="K531">
        <v>0.99999965599999996</v>
      </c>
      <c r="L531">
        <v>0.99999966299999998</v>
      </c>
      <c r="M531">
        <v>0.99999940300000001</v>
      </c>
    </row>
    <row r="532" spans="1:13" x14ac:dyDescent="0.25">
      <c r="A532">
        <v>6.70999576</v>
      </c>
      <c r="B532">
        <v>3.7499999900000001</v>
      </c>
      <c r="C532">
        <v>3.58</v>
      </c>
      <c r="D532">
        <v>3.58</v>
      </c>
      <c r="E532">
        <v>3.58</v>
      </c>
      <c r="F532">
        <v>3.58</v>
      </c>
      <c r="G532">
        <v>3.58</v>
      </c>
      <c r="H532">
        <v>-5.7432450000000003E-2</v>
      </c>
      <c r="I532">
        <v>-5.7432451000000002E-2</v>
      </c>
      <c r="J532">
        <v>-5.7432493000000001E-2</v>
      </c>
      <c r="K532">
        <v>-5.7432493000000001E-2</v>
      </c>
      <c r="L532">
        <v>-5.7432493000000001E-2</v>
      </c>
      <c r="M532">
        <v>-5.7432450000000003E-2</v>
      </c>
    </row>
    <row r="533" spans="1:13" x14ac:dyDescent="0.25">
      <c r="A533">
        <v>3.8499978320000001</v>
      </c>
      <c r="B533">
        <v>-0.14600001200000001</v>
      </c>
      <c r="C533">
        <v>3.85</v>
      </c>
      <c r="D533">
        <v>3.85</v>
      </c>
      <c r="E533">
        <v>3.85</v>
      </c>
      <c r="F533">
        <v>3.85</v>
      </c>
      <c r="G533">
        <v>3.85</v>
      </c>
      <c r="H533">
        <v>0.99991690799999999</v>
      </c>
      <c r="I533">
        <v>0.99991701200000005</v>
      </c>
      <c r="J533">
        <v>0.99999729000000004</v>
      </c>
      <c r="K533">
        <v>0.99999725399999995</v>
      </c>
      <c r="L533">
        <v>0.99999722000000002</v>
      </c>
      <c r="M533">
        <v>0.99991690799999999</v>
      </c>
    </row>
    <row r="534" spans="1:13" x14ac:dyDescent="0.25">
      <c r="A534">
        <v>15.909999969999999</v>
      </c>
      <c r="B534">
        <v>7.6189999869999996</v>
      </c>
      <c r="C534">
        <v>7.74</v>
      </c>
      <c r="D534">
        <v>7.74</v>
      </c>
      <c r="E534">
        <v>5.21</v>
      </c>
      <c r="F534">
        <v>5.21</v>
      </c>
      <c r="G534">
        <v>5.21</v>
      </c>
      <c r="H534">
        <v>1.4592621E-2</v>
      </c>
      <c r="I534">
        <v>1.4592664E-2</v>
      </c>
      <c r="J534">
        <v>-0.290555287</v>
      </c>
      <c r="K534">
        <v>-0.29055528400000002</v>
      </c>
      <c r="L534">
        <v>-0.29055529000000002</v>
      </c>
      <c r="M534">
        <v>1.4592621E-2</v>
      </c>
    </row>
    <row r="535" spans="1:13" x14ac:dyDescent="0.25">
      <c r="A535">
        <v>21.209993300000001</v>
      </c>
      <c r="B535">
        <v>12.84499999</v>
      </c>
      <c r="C535">
        <v>12.79</v>
      </c>
      <c r="D535">
        <v>12.79</v>
      </c>
      <c r="E535">
        <v>12.79</v>
      </c>
      <c r="F535">
        <v>12.79</v>
      </c>
      <c r="G535">
        <v>12.79</v>
      </c>
      <c r="H535">
        <v>-6.5749600000000004E-3</v>
      </c>
      <c r="I535">
        <v>-6.5749600000000004E-3</v>
      </c>
      <c r="J535">
        <v>-6.5749529999999997E-3</v>
      </c>
      <c r="K535">
        <v>-6.5749529999999997E-3</v>
      </c>
      <c r="L535">
        <v>-6.5749529999999997E-3</v>
      </c>
      <c r="M535">
        <v>-6.5749600000000004E-3</v>
      </c>
    </row>
    <row r="536" spans="1:13" x14ac:dyDescent="0.25">
      <c r="A536">
        <v>15.89999995</v>
      </c>
      <c r="B536">
        <v>7.7079999910000003</v>
      </c>
      <c r="C536">
        <v>15.9</v>
      </c>
      <c r="D536">
        <v>15.9</v>
      </c>
      <c r="E536">
        <v>15.9</v>
      </c>
      <c r="F536">
        <v>15.9</v>
      </c>
      <c r="G536">
        <v>15.9</v>
      </c>
      <c r="H536">
        <v>0.99953840599999999</v>
      </c>
      <c r="I536">
        <v>0.99955530100000001</v>
      </c>
      <c r="J536">
        <v>0.99998416800000001</v>
      </c>
      <c r="K536">
        <v>0.99998412000000003</v>
      </c>
      <c r="L536">
        <v>0.99998443299999995</v>
      </c>
      <c r="M536">
        <v>0.99953840599999999</v>
      </c>
    </row>
    <row r="537" spans="1:13" x14ac:dyDescent="0.25">
      <c r="A537">
        <v>10.799993539999999</v>
      </c>
      <c r="B537">
        <v>3.4209999780000002</v>
      </c>
      <c r="C537">
        <v>10.8</v>
      </c>
      <c r="D537">
        <v>10.8</v>
      </c>
      <c r="E537">
        <v>10.8</v>
      </c>
      <c r="F537">
        <v>10.8</v>
      </c>
      <c r="G537">
        <v>10.8</v>
      </c>
      <c r="H537">
        <v>0.99999998099999998</v>
      </c>
      <c r="I537">
        <v>0.99999998099999998</v>
      </c>
      <c r="J537">
        <v>1.0000002400000001</v>
      </c>
      <c r="K537">
        <v>1.000000241</v>
      </c>
      <c r="L537">
        <v>1.000000241</v>
      </c>
      <c r="M537">
        <v>0.99999998099999998</v>
      </c>
    </row>
    <row r="538" spans="1:13" x14ac:dyDescent="0.25">
      <c r="A538">
        <v>6.1399957619999999</v>
      </c>
      <c r="B538">
        <v>2.584000005</v>
      </c>
      <c r="C538">
        <v>0.32</v>
      </c>
      <c r="D538">
        <v>0.32</v>
      </c>
      <c r="E538">
        <v>0.32</v>
      </c>
      <c r="F538">
        <v>0.32</v>
      </c>
      <c r="G538">
        <v>0.32</v>
      </c>
      <c r="H538">
        <v>-0.63667098200000005</v>
      </c>
      <c r="I538">
        <v>-0.63667098300000002</v>
      </c>
      <c r="J538">
        <v>-0.63667072000000002</v>
      </c>
      <c r="K538">
        <v>-0.63667072800000002</v>
      </c>
      <c r="L538">
        <v>-0.63667073600000001</v>
      </c>
      <c r="M538">
        <v>-0.63667098200000005</v>
      </c>
    </row>
    <row r="539" spans="1:13" x14ac:dyDescent="0.25">
      <c r="A539">
        <v>-1.860001271</v>
      </c>
      <c r="B539">
        <v>-3.664999994</v>
      </c>
      <c r="C539">
        <v>-5.82</v>
      </c>
      <c r="D539">
        <v>-5.82</v>
      </c>
      <c r="E539">
        <v>-5.82</v>
      </c>
      <c r="F539">
        <v>-5.82</v>
      </c>
      <c r="G539">
        <v>-5.82</v>
      </c>
      <c r="H539">
        <v>-1.193900194</v>
      </c>
      <c r="I539">
        <v>-1.1939001929999999</v>
      </c>
      <c r="J539">
        <v>-1.193899598</v>
      </c>
      <c r="K539">
        <v>-1.1938996049999999</v>
      </c>
      <c r="L539">
        <v>-1.1938996099999999</v>
      </c>
      <c r="M539">
        <v>-1.193900194</v>
      </c>
    </row>
    <row r="540" spans="1:13" x14ac:dyDescent="0.25">
      <c r="A540">
        <v>9.0599998040000003</v>
      </c>
      <c r="B540">
        <v>3.6500000090000002</v>
      </c>
      <c r="C540">
        <v>3.01</v>
      </c>
      <c r="D540">
        <v>3.01</v>
      </c>
      <c r="E540">
        <v>3.01</v>
      </c>
      <c r="F540">
        <v>3.01</v>
      </c>
      <c r="G540">
        <v>3.01</v>
      </c>
      <c r="H540">
        <v>-0.11829916</v>
      </c>
      <c r="I540">
        <v>-0.11829916</v>
      </c>
      <c r="J540">
        <v>-0.118299084</v>
      </c>
      <c r="K540">
        <v>-0.118299085</v>
      </c>
      <c r="L540">
        <v>-0.118299086</v>
      </c>
      <c r="M540">
        <v>-0.11829916</v>
      </c>
    </row>
    <row r="541" spans="1:13" x14ac:dyDescent="0.25">
      <c r="A541">
        <v>6.2799291100000003</v>
      </c>
      <c r="B541">
        <v>3.1009999960000001</v>
      </c>
      <c r="C541">
        <v>2.57</v>
      </c>
      <c r="D541">
        <v>2.57</v>
      </c>
      <c r="E541">
        <v>2.57</v>
      </c>
      <c r="F541">
        <v>2.57</v>
      </c>
      <c r="G541">
        <v>2.57</v>
      </c>
      <c r="H541">
        <v>-0.16701836</v>
      </c>
      <c r="I541">
        <v>-0.167018465</v>
      </c>
      <c r="J541">
        <v>-0.16703095500000001</v>
      </c>
      <c r="K541">
        <v>-0.16703084300000001</v>
      </c>
      <c r="L541">
        <v>-0.16703143200000001</v>
      </c>
      <c r="M541">
        <v>-0.16701836</v>
      </c>
    </row>
    <row r="542" spans="1:13" x14ac:dyDescent="0.25">
      <c r="A542">
        <v>7.500000021</v>
      </c>
      <c r="B542">
        <v>1.902000014</v>
      </c>
      <c r="C542">
        <v>1.19</v>
      </c>
      <c r="D542">
        <v>1.18</v>
      </c>
      <c r="E542">
        <v>2.06</v>
      </c>
      <c r="F542">
        <v>2.0699999999999998</v>
      </c>
      <c r="G542">
        <v>2.08</v>
      </c>
      <c r="H542">
        <v>-0.12641845500000001</v>
      </c>
      <c r="I542">
        <v>-0.12844452100000001</v>
      </c>
      <c r="J542">
        <v>2.8960745999999999E-2</v>
      </c>
      <c r="K542">
        <v>3.0835425999999999E-2</v>
      </c>
      <c r="L542">
        <v>3.1019287E-2</v>
      </c>
      <c r="M542">
        <v>-0.12641845500000001</v>
      </c>
    </row>
    <row r="543" spans="1:13" x14ac:dyDescent="0.25">
      <c r="A543">
        <v>10.60999324</v>
      </c>
      <c r="B543">
        <v>3.1069999990000001</v>
      </c>
      <c r="C543">
        <v>6.79</v>
      </c>
      <c r="D543">
        <v>6.79</v>
      </c>
      <c r="E543">
        <v>6.79</v>
      </c>
      <c r="F543">
        <v>6.79</v>
      </c>
      <c r="G543">
        <v>6.79</v>
      </c>
      <c r="H543">
        <v>0.490861453</v>
      </c>
      <c r="I543">
        <v>0.490862032</v>
      </c>
      <c r="J543">
        <v>0.49085037399999998</v>
      </c>
      <c r="K543">
        <v>0.49085022699999997</v>
      </c>
      <c r="L543">
        <v>0.49085047500000001</v>
      </c>
      <c r="M543">
        <v>0.490861453</v>
      </c>
    </row>
    <row r="544" spans="1:13" x14ac:dyDescent="0.25">
      <c r="A544">
        <v>1.3899982689999999</v>
      </c>
      <c r="B544">
        <v>-2.4050000069999999</v>
      </c>
      <c r="C544">
        <v>-5.09</v>
      </c>
      <c r="D544">
        <v>-5.09</v>
      </c>
      <c r="E544">
        <v>-5.09</v>
      </c>
      <c r="F544">
        <v>-5.09</v>
      </c>
      <c r="G544">
        <v>-5.09</v>
      </c>
      <c r="H544">
        <v>-0.70743243300000003</v>
      </c>
      <c r="I544">
        <v>-0.70743275299999997</v>
      </c>
      <c r="J544">
        <v>-0.70743812699999997</v>
      </c>
      <c r="K544">
        <v>-0.70743736800000001</v>
      </c>
      <c r="L544">
        <v>-0.70743722099999995</v>
      </c>
      <c r="M544">
        <v>-0.70743243300000003</v>
      </c>
    </row>
    <row r="545" spans="1:13" x14ac:dyDescent="0.25">
      <c r="A545">
        <v>10.78000003</v>
      </c>
      <c r="B545">
        <v>3.1740000159999999</v>
      </c>
      <c r="C545">
        <v>3.47</v>
      </c>
      <c r="D545">
        <v>3.47</v>
      </c>
      <c r="E545">
        <v>3.47</v>
      </c>
      <c r="F545">
        <v>3.47</v>
      </c>
      <c r="G545">
        <v>3.47</v>
      </c>
      <c r="H545">
        <v>3.8915671999999998E-2</v>
      </c>
      <c r="I545">
        <v>3.8915618999999999E-2</v>
      </c>
      <c r="J545">
        <v>3.8916472000000001E-2</v>
      </c>
      <c r="K545">
        <v>3.8916211999999999E-2</v>
      </c>
      <c r="L545">
        <v>3.8916608999999998E-2</v>
      </c>
      <c r="M545">
        <v>3.8915671999999998E-2</v>
      </c>
    </row>
    <row r="546" spans="1:13" x14ac:dyDescent="0.25">
      <c r="A546">
        <v>24.779994240000001</v>
      </c>
      <c r="B546">
        <v>13.137</v>
      </c>
      <c r="C546">
        <v>24.78</v>
      </c>
      <c r="D546">
        <v>24.78</v>
      </c>
      <c r="E546">
        <v>12.13</v>
      </c>
      <c r="F546">
        <v>12.13</v>
      </c>
      <c r="G546">
        <v>12.13</v>
      </c>
      <c r="H546">
        <v>0.99999950299999996</v>
      </c>
      <c r="I546">
        <v>0.99999596099999999</v>
      </c>
      <c r="J546">
        <v>-8.6476211999999997E-2</v>
      </c>
      <c r="K546">
        <v>-8.6442020999999994E-2</v>
      </c>
      <c r="L546">
        <v>-8.6436636999999997E-2</v>
      </c>
      <c r="M546">
        <v>0.99999950299999996</v>
      </c>
    </row>
    <row r="547" spans="1:13" x14ac:dyDescent="0.25">
      <c r="A547">
        <v>10.99999989</v>
      </c>
      <c r="B547">
        <v>4.7459999809999998</v>
      </c>
      <c r="C547">
        <v>1.33</v>
      </c>
      <c r="D547">
        <v>1.33</v>
      </c>
      <c r="E547">
        <v>1.33</v>
      </c>
      <c r="F547">
        <v>1.33</v>
      </c>
      <c r="G547">
        <v>1.33</v>
      </c>
      <c r="H547">
        <v>-0.54620386200000004</v>
      </c>
      <c r="I547">
        <v>-0.54620380300000004</v>
      </c>
      <c r="J547">
        <v>-0.546193237</v>
      </c>
      <c r="K547">
        <v>-0.54619332399999998</v>
      </c>
      <c r="L547">
        <v>-0.54619333400000003</v>
      </c>
      <c r="M547">
        <v>-0.54620386200000004</v>
      </c>
    </row>
    <row r="548" spans="1:13" x14ac:dyDescent="0.25">
      <c r="A548">
        <v>0.74999940200000004</v>
      </c>
      <c r="B548">
        <v>-1.5560000039999999</v>
      </c>
      <c r="C548">
        <v>-0.62</v>
      </c>
      <c r="D548">
        <v>-0.62</v>
      </c>
      <c r="E548">
        <v>-0.62</v>
      </c>
      <c r="F548">
        <v>-0.62</v>
      </c>
      <c r="G548">
        <v>-0.62</v>
      </c>
      <c r="H548">
        <v>0.40589778399999998</v>
      </c>
      <c r="I548">
        <v>0.40589778500000001</v>
      </c>
      <c r="J548">
        <v>0.40589728400000002</v>
      </c>
      <c r="K548">
        <v>0.40589729099999999</v>
      </c>
      <c r="L548">
        <v>0.40589729099999999</v>
      </c>
      <c r="M548">
        <v>0.40589778399999998</v>
      </c>
    </row>
    <row r="549" spans="1:13" x14ac:dyDescent="0.25">
      <c r="A549">
        <v>0.98999815499999999</v>
      </c>
      <c r="B549">
        <v>-3.3749999970000002</v>
      </c>
      <c r="C549">
        <v>0.99</v>
      </c>
      <c r="D549">
        <v>0.99</v>
      </c>
      <c r="E549">
        <v>0.99</v>
      </c>
      <c r="F549">
        <v>0.99</v>
      </c>
      <c r="G549">
        <v>0.99</v>
      </c>
      <c r="H549">
        <v>1.000000183</v>
      </c>
      <c r="I549">
        <v>1.0000002059999999</v>
      </c>
      <c r="J549">
        <v>0.99999911799999996</v>
      </c>
      <c r="K549">
        <v>0.99999905499999997</v>
      </c>
      <c r="L549">
        <v>0.999999058</v>
      </c>
      <c r="M549">
        <v>1.000000183</v>
      </c>
    </row>
    <row r="550" spans="1:13" x14ac:dyDescent="0.25">
      <c r="A550">
        <v>3.7699982759999999</v>
      </c>
      <c r="B550">
        <v>0.158000012</v>
      </c>
      <c r="C550">
        <v>2.9</v>
      </c>
      <c r="D550">
        <v>2.9</v>
      </c>
      <c r="E550">
        <v>2.9</v>
      </c>
      <c r="F550">
        <v>2.9</v>
      </c>
      <c r="G550">
        <v>2.9</v>
      </c>
      <c r="H550">
        <v>0.75913615700000003</v>
      </c>
      <c r="I550">
        <v>0.75913615700000003</v>
      </c>
      <c r="J550">
        <v>0.75913629100000002</v>
      </c>
      <c r="K550">
        <v>0.75913629299999996</v>
      </c>
      <c r="L550">
        <v>0.75913629299999996</v>
      </c>
      <c r="M550">
        <v>0.75913615700000003</v>
      </c>
    </row>
    <row r="551" spans="1:13" x14ac:dyDescent="0.25">
      <c r="A551">
        <v>0.249999104</v>
      </c>
      <c r="B551">
        <v>-3.7940000220000001</v>
      </c>
      <c r="C551">
        <v>0.25</v>
      </c>
      <c r="D551">
        <v>0.25</v>
      </c>
      <c r="E551">
        <v>0.25</v>
      </c>
      <c r="F551">
        <v>0.25</v>
      </c>
      <c r="G551">
        <v>0.25</v>
      </c>
      <c r="H551">
        <v>0.99999931600000003</v>
      </c>
      <c r="I551">
        <v>0.99999932300000005</v>
      </c>
      <c r="J551">
        <v>0.99999953200000002</v>
      </c>
      <c r="K551">
        <v>0.999999533</v>
      </c>
      <c r="L551">
        <v>0.99999953100000005</v>
      </c>
      <c r="M551">
        <v>0.99999931600000003</v>
      </c>
    </row>
    <row r="552" spans="1:13" x14ac:dyDescent="0.25">
      <c r="A552">
        <v>6.8399991699999996</v>
      </c>
      <c r="B552">
        <v>2.8649999990000001</v>
      </c>
      <c r="C552">
        <v>6.84</v>
      </c>
      <c r="D552">
        <v>6.84</v>
      </c>
      <c r="E552">
        <v>6.84</v>
      </c>
      <c r="F552">
        <v>6.84</v>
      </c>
      <c r="G552">
        <v>6.84</v>
      </c>
      <c r="H552">
        <v>0.99999423899999995</v>
      </c>
      <c r="I552">
        <v>0.99999424699999995</v>
      </c>
      <c r="J552">
        <v>0.99999936599999995</v>
      </c>
      <c r="K552">
        <v>0.99999936599999995</v>
      </c>
      <c r="L552">
        <v>0.99999936700000003</v>
      </c>
      <c r="M552">
        <v>0.99999423899999995</v>
      </c>
    </row>
    <row r="553" spans="1:13" x14ac:dyDescent="0.25">
      <c r="A553">
        <v>2.479999834</v>
      </c>
      <c r="B553">
        <v>-2.2140000030000002</v>
      </c>
      <c r="C553">
        <v>-2.56</v>
      </c>
      <c r="D553">
        <v>-2.56</v>
      </c>
      <c r="E553">
        <v>-2.56</v>
      </c>
      <c r="F553">
        <v>-2.56</v>
      </c>
      <c r="G553">
        <v>-2.56</v>
      </c>
      <c r="H553">
        <v>-7.4002229000000003E-2</v>
      </c>
      <c r="I553">
        <v>-7.3961229000000003E-2</v>
      </c>
      <c r="J553">
        <v>-7.3784214000000001E-2</v>
      </c>
      <c r="K553">
        <v>-7.3783183000000002E-2</v>
      </c>
      <c r="L553">
        <v>-7.3783145999999994E-2</v>
      </c>
      <c r="M553">
        <v>-7.4002229000000003E-2</v>
      </c>
    </row>
    <row r="554" spans="1:13" x14ac:dyDescent="0.25">
      <c r="A554">
        <v>6.3599998949999996</v>
      </c>
      <c r="B554">
        <v>1.456999988</v>
      </c>
      <c r="C554">
        <v>6.36</v>
      </c>
      <c r="D554">
        <v>6.36</v>
      </c>
      <c r="E554">
        <v>6.36</v>
      </c>
      <c r="F554">
        <v>6.36</v>
      </c>
      <c r="G554">
        <v>6.36</v>
      </c>
      <c r="H554">
        <v>0.99999811299999997</v>
      </c>
      <c r="I554">
        <v>0.99999811999999999</v>
      </c>
      <c r="J554">
        <v>0.999943111</v>
      </c>
      <c r="K554">
        <v>0.99994325900000003</v>
      </c>
      <c r="L554">
        <v>0.99994314200000001</v>
      </c>
      <c r="M554">
        <v>0.99999811299999997</v>
      </c>
    </row>
    <row r="555" spans="1:13" x14ac:dyDescent="0.25">
      <c r="A555">
        <v>4.5899911409999996</v>
      </c>
      <c r="B555">
        <v>2.1289999910000001</v>
      </c>
      <c r="C555">
        <v>3.87</v>
      </c>
      <c r="D555">
        <v>3.87</v>
      </c>
      <c r="E555">
        <v>3.87</v>
      </c>
      <c r="F555">
        <v>3.87</v>
      </c>
      <c r="G555">
        <v>3.87</v>
      </c>
      <c r="H555">
        <v>0.70743583600000004</v>
      </c>
      <c r="I555">
        <v>0.70743574200000003</v>
      </c>
      <c r="J555">
        <v>0.707437239</v>
      </c>
      <c r="K555">
        <v>0.70743724100000005</v>
      </c>
      <c r="L555">
        <v>0.70743725199999996</v>
      </c>
      <c r="M555">
        <v>0.70743583600000004</v>
      </c>
    </row>
    <row r="556" spans="1:13" x14ac:dyDescent="0.25">
      <c r="A556">
        <v>12.28999921</v>
      </c>
      <c r="B556">
        <v>6.9030000100000004</v>
      </c>
      <c r="C556">
        <v>10.81</v>
      </c>
      <c r="D556">
        <v>10.81</v>
      </c>
      <c r="E556">
        <v>10.81</v>
      </c>
      <c r="F556">
        <v>10.81</v>
      </c>
      <c r="G556">
        <v>10.81</v>
      </c>
      <c r="H556">
        <v>0.725264346</v>
      </c>
      <c r="I556">
        <v>0.72526434299999998</v>
      </c>
      <c r="J556">
        <v>0.72526444899999998</v>
      </c>
      <c r="K556">
        <v>0.72526444999999995</v>
      </c>
      <c r="L556">
        <v>0.72526444899999998</v>
      </c>
      <c r="M556">
        <v>0.725264346</v>
      </c>
    </row>
    <row r="557" spans="1:13" x14ac:dyDescent="0.25">
      <c r="A557">
        <v>6.8299971199999998</v>
      </c>
      <c r="B557">
        <v>3.369999993</v>
      </c>
      <c r="C557">
        <v>6.83</v>
      </c>
      <c r="D557">
        <v>6.83</v>
      </c>
      <c r="E557">
        <v>6.83</v>
      </c>
      <c r="F557">
        <v>6.83</v>
      </c>
      <c r="G557">
        <v>6.83</v>
      </c>
      <c r="H557">
        <v>0.99998599099999996</v>
      </c>
      <c r="I557">
        <v>0.99998600400000004</v>
      </c>
      <c r="J557">
        <v>0.99999986900000004</v>
      </c>
      <c r="K557">
        <v>0.99999987099999998</v>
      </c>
      <c r="L557">
        <v>0.99999987099999998</v>
      </c>
      <c r="M557">
        <v>0.99998599099999996</v>
      </c>
    </row>
    <row r="558" spans="1:13" x14ac:dyDescent="0.25">
      <c r="A558">
        <v>10.409997540000001</v>
      </c>
      <c r="B558">
        <v>6.4509999880000004</v>
      </c>
      <c r="C558">
        <v>6.64</v>
      </c>
      <c r="D558">
        <v>6.64</v>
      </c>
      <c r="E558">
        <v>6.92</v>
      </c>
      <c r="F558">
        <v>6.92</v>
      </c>
      <c r="G558">
        <v>6.92</v>
      </c>
      <c r="H558">
        <v>4.7739747999999999E-2</v>
      </c>
      <c r="I558">
        <v>4.7739747999999999E-2</v>
      </c>
      <c r="J558">
        <v>0.118464376</v>
      </c>
      <c r="K558">
        <v>0.11846462300000001</v>
      </c>
      <c r="L558">
        <v>0.118464371</v>
      </c>
      <c r="M558">
        <v>4.7739747999999999E-2</v>
      </c>
    </row>
    <row r="559" spans="1:13" x14ac:dyDescent="0.25">
      <c r="A559">
        <v>7.1499999829999998</v>
      </c>
      <c r="B559">
        <v>-0.58699998099999995</v>
      </c>
      <c r="C559">
        <v>-1.63</v>
      </c>
      <c r="D559">
        <v>-1.63</v>
      </c>
      <c r="E559">
        <v>-1.63</v>
      </c>
      <c r="F559">
        <v>-1.63</v>
      </c>
      <c r="G559">
        <v>-1.63</v>
      </c>
      <c r="H559">
        <v>-0.13480636200000001</v>
      </c>
      <c r="I559">
        <v>-0.13480637400000001</v>
      </c>
      <c r="J559">
        <v>-0.134797846</v>
      </c>
      <c r="K559">
        <v>-0.134798797</v>
      </c>
      <c r="L559">
        <v>-0.13479987900000001</v>
      </c>
      <c r="M559">
        <v>-0.13480636200000001</v>
      </c>
    </row>
    <row r="560" spans="1:13" x14ac:dyDescent="0.25">
      <c r="A560">
        <v>8.9499998309999995</v>
      </c>
      <c r="B560">
        <v>3.6749999940000002</v>
      </c>
      <c r="C560">
        <v>8.9499999999999993</v>
      </c>
      <c r="D560">
        <v>8.9499999999999993</v>
      </c>
      <c r="E560">
        <v>8.9499999999999993</v>
      </c>
      <c r="F560">
        <v>8.9499999999999993</v>
      </c>
      <c r="G560">
        <v>8.9499999999999993</v>
      </c>
      <c r="H560">
        <v>0.99999982899999995</v>
      </c>
      <c r="I560">
        <v>0.99999982899999995</v>
      </c>
      <c r="J560">
        <v>0.99999888699999995</v>
      </c>
      <c r="K560">
        <v>0.99999889399999997</v>
      </c>
      <c r="L560">
        <v>0.99999889799999997</v>
      </c>
      <c r="M560">
        <v>0.99999982899999995</v>
      </c>
    </row>
    <row r="561" spans="1:13" x14ac:dyDescent="0.25">
      <c r="A561">
        <v>4.0099999210000004</v>
      </c>
      <c r="B561">
        <v>-1.387999996</v>
      </c>
      <c r="C561">
        <v>4.01</v>
      </c>
      <c r="D561">
        <v>4.01</v>
      </c>
      <c r="E561">
        <v>4.01</v>
      </c>
      <c r="F561">
        <v>4.01</v>
      </c>
      <c r="G561">
        <v>4.01</v>
      </c>
      <c r="H561">
        <v>0.99999960899999996</v>
      </c>
      <c r="I561">
        <v>0.99999960899999996</v>
      </c>
      <c r="J561">
        <v>0.99999930400000003</v>
      </c>
      <c r="K561">
        <v>0.99999934999999995</v>
      </c>
      <c r="L561">
        <v>0.99999933699999999</v>
      </c>
      <c r="M561">
        <v>0.99999960899999996</v>
      </c>
    </row>
    <row r="562" spans="1:13" x14ac:dyDescent="0.25">
      <c r="A562">
        <v>7.9399951599999996</v>
      </c>
      <c r="B562">
        <v>4.7659999830000004</v>
      </c>
      <c r="C562">
        <v>5.5</v>
      </c>
      <c r="D562">
        <v>5.5</v>
      </c>
      <c r="E562">
        <v>5.5</v>
      </c>
      <c r="F562">
        <v>5.5</v>
      </c>
      <c r="G562">
        <v>5.5</v>
      </c>
      <c r="H562">
        <v>0.231254295</v>
      </c>
      <c r="I562">
        <v>0.231254295</v>
      </c>
      <c r="J562">
        <v>0.231254294</v>
      </c>
      <c r="K562">
        <v>0.231254294</v>
      </c>
      <c r="L562">
        <v>0.231254294</v>
      </c>
      <c r="M562">
        <v>0.231254295</v>
      </c>
    </row>
    <row r="563" spans="1:13" x14ac:dyDescent="0.25">
      <c r="A563">
        <v>12.139996419999999</v>
      </c>
      <c r="B563">
        <v>2.1230000059999998</v>
      </c>
      <c r="C563">
        <v>2.0299999999999998</v>
      </c>
      <c r="D563">
        <v>2.0299999999999998</v>
      </c>
      <c r="E563">
        <v>2.0299999999999998</v>
      </c>
      <c r="F563">
        <v>2.0299999999999998</v>
      </c>
      <c r="G563">
        <v>2.0299999999999998</v>
      </c>
      <c r="H563">
        <v>-9.2844480000000007E-3</v>
      </c>
      <c r="I563">
        <v>-9.2844480000000007E-3</v>
      </c>
      <c r="J563">
        <v>-9.2845710000000001E-3</v>
      </c>
      <c r="K563">
        <v>-9.2845700000000007E-3</v>
      </c>
      <c r="L563">
        <v>-9.2845710000000001E-3</v>
      </c>
      <c r="M563">
        <v>-9.2844480000000007E-3</v>
      </c>
    </row>
    <row r="564" spans="1:13" x14ac:dyDescent="0.25">
      <c r="A564">
        <v>7.8100000390000002</v>
      </c>
      <c r="B564">
        <v>1.428999989</v>
      </c>
      <c r="C564">
        <v>7.81</v>
      </c>
      <c r="D564">
        <v>7.81</v>
      </c>
      <c r="E564">
        <v>7.81</v>
      </c>
      <c r="F564">
        <v>7.81</v>
      </c>
      <c r="G564">
        <v>7.81</v>
      </c>
      <c r="H564">
        <v>0.99999981900000001</v>
      </c>
      <c r="I564">
        <v>0.99999922100000005</v>
      </c>
      <c r="J564">
        <v>0.99999965199999996</v>
      </c>
      <c r="K564">
        <v>0.99999965199999996</v>
      </c>
      <c r="L564">
        <v>0.99999965300000004</v>
      </c>
      <c r="M564">
        <v>0.99999981900000001</v>
      </c>
    </row>
    <row r="565" spans="1:13" x14ac:dyDescent="0.25">
      <c r="A565">
        <v>13.539995859999999</v>
      </c>
      <c r="B565">
        <v>4.5090000010000004</v>
      </c>
      <c r="C565">
        <v>13.54</v>
      </c>
      <c r="D565">
        <v>13.54</v>
      </c>
      <c r="E565">
        <v>13.54</v>
      </c>
      <c r="F565">
        <v>13.54</v>
      </c>
      <c r="G565">
        <v>13.54</v>
      </c>
      <c r="H565">
        <v>0.99995991900000003</v>
      </c>
      <c r="I565">
        <v>0.99995993999999999</v>
      </c>
      <c r="J565">
        <v>0.99997122900000002</v>
      </c>
      <c r="K565">
        <v>0.99997126300000005</v>
      </c>
      <c r="L565">
        <v>0.99997123499999996</v>
      </c>
      <c r="M565">
        <v>0.99995991900000003</v>
      </c>
    </row>
    <row r="566" spans="1:13" x14ac:dyDescent="0.25">
      <c r="A566">
        <v>7.879999926</v>
      </c>
      <c r="B566">
        <v>2.8909999900000001</v>
      </c>
      <c r="C566">
        <v>3.33</v>
      </c>
      <c r="D566">
        <v>3.33</v>
      </c>
      <c r="E566">
        <v>3.33</v>
      </c>
      <c r="F566">
        <v>3.33</v>
      </c>
      <c r="G566">
        <v>3.33</v>
      </c>
      <c r="H566">
        <v>8.7993818000000001E-2</v>
      </c>
      <c r="I566">
        <v>8.7993818000000001E-2</v>
      </c>
      <c r="J566">
        <v>8.7993767000000001E-2</v>
      </c>
      <c r="K566">
        <v>8.7993766000000001E-2</v>
      </c>
      <c r="L566">
        <v>8.7993765000000002E-2</v>
      </c>
      <c r="M566">
        <v>8.7993818000000001E-2</v>
      </c>
    </row>
    <row r="567" spans="1:13" x14ac:dyDescent="0.25">
      <c r="A567">
        <v>12.069993719999999</v>
      </c>
      <c r="B567">
        <v>4.3209999989999996</v>
      </c>
      <c r="C567">
        <v>5.08</v>
      </c>
      <c r="D567">
        <v>5.08</v>
      </c>
      <c r="E567">
        <v>5.08</v>
      </c>
      <c r="F567">
        <v>5.08</v>
      </c>
      <c r="G567">
        <v>5.08</v>
      </c>
      <c r="H567">
        <v>9.7948229999999997E-2</v>
      </c>
      <c r="I567">
        <v>9.7948229999999997E-2</v>
      </c>
      <c r="J567">
        <v>9.7948338999999995E-2</v>
      </c>
      <c r="K567">
        <v>9.7948338999999995E-2</v>
      </c>
      <c r="L567">
        <v>9.7948339999999995E-2</v>
      </c>
      <c r="M567">
        <v>9.7948229999999997E-2</v>
      </c>
    </row>
    <row r="568" spans="1:13" x14ac:dyDescent="0.25">
      <c r="A568">
        <v>6.9997690000000001E-2</v>
      </c>
      <c r="B568">
        <v>-3.5019999949999998</v>
      </c>
      <c r="C568">
        <v>7.0000000000000007E-2</v>
      </c>
      <c r="D568">
        <v>7.0000000000000007E-2</v>
      </c>
      <c r="E568">
        <v>7.0000000000000007E-2</v>
      </c>
      <c r="F568">
        <v>7.0000000000000007E-2</v>
      </c>
      <c r="G568">
        <v>7.0000000000000007E-2</v>
      </c>
      <c r="H568">
        <v>1.000000561</v>
      </c>
      <c r="I568">
        <v>1.000000561</v>
      </c>
      <c r="J568">
        <v>1.0000005270000001</v>
      </c>
      <c r="K568">
        <v>1.0000005270000001</v>
      </c>
      <c r="L568">
        <v>1.0000005279999999</v>
      </c>
      <c r="M568">
        <v>1.000000561</v>
      </c>
    </row>
    <row r="569" spans="1:13" x14ac:dyDescent="0.25">
      <c r="A569">
        <v>4.2299999069999998</v>
      </c>
      <c r="B569">
        <v>0.72999998799999999</v>
      </c>
      <c r="C569">
        <v>0.74</v>
      </c>
      <c r="D569">
        <v>0.74</v>
      </c>
      <c r="E569">
        <v>0.74</v>
      </c>
      <c r="F569">
        <v>0.74</v>
      </c>
      <c r="G569">
        <v>0.74</v>
      </c>
      <c r="H569">
        <v>2.8595729999999998E-3</v>
      </c>
      <c r="I569">
        <v>2.8596170000000001E-3</v>
      </c>
      <c r="J569">
        <v>2.8706589999999998E-3</v>
      </c>
      <c r="K569">
        <v>2.8706930000000001E-3</v>
      </c>
      <c r="L569">
        <v>2.8706539999999998E-3</v>
      </c>
      <c r="M569">
        <v>2.8595729999999998E-3</v>
      </c>
    </row>
    <row r="570" spans="1:13" x14ac:dyDescent="0.25">
      <c r="A570">
        <v>6.6399999149999998</v>
      </c>
      <c r="B570">
        <v>4.2990000000000004</v>
      </c>
      <c r="C570">
        <v>4.84</v>
      </c>
      <c r="D570">
        <v>4.84</v>
      </c>
      <c r="E570">
        <v>4.84</v>
      </c>
      <c r="F570">
        <v>4.84</v>
      </c>
      <c r="G570">
        <v>4.84</v>
      </c>
      <c r="H570">
        <v>0.23109743199999999</v>
      </c>
      <c r="I570">
        <v>0.23109743399999999</v>
      </c>
      <c r="J570">
        <v>0.23109759499999999</v>
      </c>
      <c r="K570">
        <v>0.23109759599999999</v>
      </c>
      <c r="L570">
        <v>0.23109759799999999</v>
      </c>
      <c r="M570">
        <v>0.23109743199999999</v>
      </c>
    </row>
    <row r="571" spans="1:13" x14ac:dyDescent="0.25">
      <c r="A571">
        <v>1.119999599</v>
      </c>
      <c r="B571">
        <v>-0.92000001300000001</v>
      </c>
      <c r="C571">
        <v>-1.37</v>
      </c>
      <c r="D571">
        <v>-1.37</v>
      </c>
      <c r="E571">
        <v>0.17</v>
      </c>
      <c r="F571">
        <v>0.22</v>
      </c>
      <c r="G571">
        <v>0.23</v>
      </c>
      <c r="H571">
        <v>-0.220438148</v>
      </c>
      <c r="I571">
        <v>-0.22047718699999999</v>
      </c>
      <c r="J571">
        <v>0.53361311600000005</v>
      </c>
      <c r="K571">
        <v>0.55807263699999998</v>
      </c>
      <c r="L571">
        <v>0.56320057000000001</v>
      </c>
      <c r="M571">
        <v>-0.220438148</v>
      </c>
    </row>
    <row r="572" spans="1:13" x14ac:dyDescent="0.25">
      <c r="A572">
        <v>-3.2374727679999999</v>
      </c>
      <c r="B572">
        <v>-4.5099999879999997</v>
      </c>
      <c r="C572">
        <v>-4.08</v>
      </c>
      <c r="D572">
        <v>-4.08</v>
      </c>
      <c r="E572">
        <v>-4.08</v>
      </c>
      <c r="F572">
        <v>-4.08</v>
      </c>
      <c r="G572">
        <v>-4.08</v>
      </c>
      <c r="H572">
        <v>0.337908604</v>
      </c>
      <c r="I572">
        <v>0.337908612</v>
      </c>
      <c r="J572">
        <v>0.337932911</v>
      </c>
      <c r="K572">
        <v>0.33793394100000002</v>
      </c>
      <c r="L572">
        <v>0.337933496</v>
      </c>
      <c r="M572">
        <v>0.337908604</v>
      </c>
    </row>
    <row r="573" spans="1:13" x14ac:dyDescent="0.25">
      <c r="A573">
        <v>1.7799996979999999</v>
      </c>
      <c r="B573">
        <v>-1.1590000009999999</v>
      </c>
      <c r="C573">
        <v>1.55</v>
      </c>
      <c r="D573">
        <v>1.55</v>
      </c>
      <c r="E573">
        <v>1.55</v>
      </c>
      <c r="F573">
        <v>1.55</v>
      </c>
      <c r="G573">
        <v>1.55</v>
      </c>
      <c r="H573">
        <v>0.92171830399999999</v>
      </c>
      <c r="I573">
        <v>0.92171830399999999</v>
      </c>
      <c r="J573">
        <v>0.92174492699999999</v>
      </c>
      <c r="K573">
        <v>0.92174495400000001</v>
      </c>
      <c r="L573">
        <v>0.92174494500000004</v>
      </c>
      <c r="M573">
        <v>0.92171830399999999</v>
      </c>
    </row>
    <row r="574" spans="1:13" x14ac:dyDescent="0.25">
      <c r="A574">
        <v>1.2899987070000001</v>
      </c>
      <c r="B574">
        <v>-0.69499999400000001</v>
      </c>
      <c r="C574">
        <v>-3.68</v>
      </c>
      <c r="D574">
        <v>-3.68</v>
      </c>
      <c r="E574">
        <v>-3.68</v>
      </c>
      <c r="F574">
        <v>-3.68</v>
      </c>
      <c r="G574">
        <v>-3.68</v>
      </c>
      <c r="H574">
        <v>-1.50377754</v>
      </c>
      <c r="I574">
        <v>-1.5037775330000001</v>
      </c>
      <c r="J574">
        <v>-1.5037272290000001</v>
      </c>
      <c r="K574">
        <v>-1.5037272829999999</v>
      </c>
      <c r="L574">
        <v>-1.5037271619999999</v>
      </c>
      <c r="M574">
        <v>-1.50377754</v>
      </c>
    </row>
    <row r="575" spans="1:13" x14ac:dyDescent="0.25">
      <c r="A575">
        <v>2.0399998799999999</v>
      </c>
      <c r="B575">
        <v>-2.6540000140000002</v>
      </c>
      <c r="C575">
        <v>-0.9</v>
      </c>
      <c r="D575">
        <v>-0.9</v>
      </c>
      <c r="E575">
        <v>-0.9</v>
      </c>
      <c r="F575">
        <v>-0.9</v>
      </c>
      <c r="G575">
        <v>-0.9</v>
      </c>
      <c r="H575">
        <v>0.37366763200000003</v>
      </c>
      <c r="I575">
        <v>0.37366763200000003</v>
      </c>
      <c r="J575">
        <v>0.37366760900000001</v>
      </c>
      <c r="K575">
        <v>0.37366760999999998</v>
      </c>
      <c r="L575">
        <v>0.37366760999999998</v>
      </c>
      <c r="M575">
        <v>0.37366763200000003</v>
      </c>
    </row>
    <row r="576" spans="1:13" x14ac:dyDescent="0.25">
      <c r="A576">
        <v>4.0399499710000004</v>
      </c>
      <c r="B576">
        <v>1.6129999989999999</v>
      </c>
      <c r="C576">
        <v>0.66</v>
      </c>
      <c r="D576">
        <v>0.66</v>
      </c>
      <c r="E576">
        <v>0.66</v>
      </c>
      <c r="F576">
        <v>0.66</v>
      </c>
      <c r="G576">
        <v>0.66</v>
      </c>
      <c r="H576">
        <v>-0.39267377399999998</v>
      </c>
      <c r="I576">
        <v>-0.39267377399999998</v>
      </c>
      <c r="J576">
        <v>-0.39267172900000002</v>
      </c>
      <c r="K576">
        <v>-0.39267173599999999</v>
      </c>
      <c r="L576">
        <v>-0.39267173700000002</v>
      </c>
      <c r="M576">
        <v>-0.39267377399999998</v>
      </c>
    </row>
    <row r="577" spans="1:13" x14ac:dyDescent="0.25">
      <c r="A577">
        <v>6.9099385360000003</v>
      </c>
      <c r="B577">
        <v>3.68100001</v>
      </c>
      <c r="C577">
        <v>6.91</v>
      </c>
      <c r="D577">
        <v>6.91</v>
      </c>
      <c r="E577">
        <v>6.91</v>
      </c>
      <c r="F577">
        <v>6.91</v>
      </c>
      <c r="G577">
        <v>6.91</v>
      </c>
      <c r="H577">
        <v>1.0000178470000001</v>
      </c>
      <c r="I577">
        <v>1.0000178500000001</v>
      </c>
      <c r="J577">
        <v>1.0000183309999999</v>
      </c>
      <c r="K577">
        <v>1.0000183309999999</v>
      </c>
      <c r="L577">
        <v>1.0000183359999999</v>
      </c>
      <c r="M577">
        <v>1.0000178470000001</v>
      </c>
    </row>
    <row r="578" spans="1:13" x14ac:dyDescent="0.25">
      <c r="A578">
        <v>3.3599530039999999</v>
      </c>
      <c r="B578">
        <v>0.85999999000000005</v>
      </c>
      <c r="C578">
        <v>-0.45</v>
      </c>
      <c r="D578">
        <v>-0.45</v>
      </c>
      <c r="E578">
        <v>-0.45</v>
      </c>
      <c r="F578">
        <v>-0.45</v>
      </c>
      <c r="G578">
        <v>-0.45</v>
      </c>
      <c r="H578">
        <v>-0.52400951500000004</v>
      </c>
      <c r="I578">
        <v>-0.52400951500000004</v>
      </c>
      <c r="J578">
        <v>-0.52400949799999996</v>
      </c>
      <c r="K578">
        <v>-0.52400949799999996</v>
      </c>
      <c r="L578">
        <v>-0.52400949799999996</v>
      </c>
      <c r="M578">
        <v>-0.52400951500000004</v>
      </c>
    </row>
    <row r="579" spans="1:13" x14ac:dyDescent="0.25">
      <c r="A579">
        <v>4.9699999439999996</v>
      </c>
      <c r="B579">
        <v>7.4999985000000005E-2</v>
      </c>
      <c r="C579">
        <v>1.5</v>
      </c>
      <c r="D579">
        <v>1.5</v>
      </c>
      <c r="E579">
        <v>1.5</v>
      </c>
      <c r="F579">
        <v>1.5</v>
      </c>
      <c r="G579">
        <v>1.5</v>
      </c>
      <c r="H579">
        <v>0.29110223600000001</v>
      </c>
      <c r="I579">
        <v>0.291102264</v>
      </c>
      <c r="J579">
        <v>0.29109960600000001</v>
      </c>
      <c r="K579">
        <v>0.29109961000000001</v>
      </c>
      <c r="L579">
        <v>0.29109960800000001</v>
      </c>
      <c r="M579">
        <v>0.29110223600000001</v>
      </c>
    </row>
    <row r="580" spans="1:13" x14ac:dyDescent="0.25">
      <c r="A580">
        <v>-1.610004293</v>
      </c>
      <c r="B580">
        <v>-4.4280000169999996</v>
      </c>
      <c r="C580">
        <v>-8.35</v>
      </c>
      <c r="D580">
        <v>-8.35</v>
      </c>
      <c r="E580">
        <v>-8.35</v>
      </c>
      <c r="F580">
        <v>-8.35</v>
      </c>
      <c r="G580">
        <v>-8.35</v>
      </c>
      <c r="H580">
        <v>-1.391768433</v>
      </c>
      <c r="I580">
        <v>-1.391768433</v>
      </c>
      <c r="J580">
        <v>-1.391764789</v>
      </c>
      <c r="K580">
        <v>-1.3917647829999999</v>
      </c>
      <c r="L580">
        <v>-1.3917647959999999</v>
      </c>
      <c r="M580">
        <v>-1.391768433</v>
      </c>
    </row>
    <row r="581" spans="1:13" x14ac:dyDescent="0.25">
      <c r="A581">
        <v>1.319999366</v>
      </c>
      <c r="B581">
        <v>-1.700000008</v>
      </c>
      <c r="C581">
        <v>0.72</v>
      </c>
      <c r="D581">
        <v>0.72</v>
      </c>
      <c r="E581">
        <v>0.72</v>
      </c>
      <c r="F581">
        <v>0.72</v>
      </c>
      <c r="G581">
        <v>0.72</v>
      </c>
      <c r="H581">
        <v>0.80131561299999998</v>
      </c>
      <c r="I581">
        <v>0.80131554500000002</v>
      </c>
      <c r="J581">
        <v>0.80131761099999999</v>
      </c>
      <c r="K581">
        <v>0.80131764599999999</v>
      </c>
      <c r="L581">
        <v>0.80131770099999999</v>
      </c>
      <c r="M581">
        <v>0.80131561299999998</v>
      </c>
    </row>
    <row r="582" spans="1:13" x14ac:dyDescent="0.25">
      <c r="A582">
        <v>7.3599997989999997</v>
      </c>
      <c r="B582">
        <v>2.5739999839999999</v>
      </c>
      <c r="C582">
        <v>3.87</v>
      </c>
      <c r="D582">
        <v>3.87</v>
      </c>
      <c r="E582">
        <v>3.87</v>
      </c>
      <c r="F582">
        <v>3.87</v>
      </c>
      <c r="G582">
        <v>3.87</v>
      </c>
      <c r="H582">
        <v>0.27082177600000001</v>
      </c>
      <c r="I582">
        <v>0.27082231699999998</v>
      </c>
      <c r="J582">
        <v>0.27078975399999999</v>
      </c>
      <c r="K582">
        <v>0.27078975399999999</v>
      </c>
      <c r="L582">
        <v>0.27078975399999999</v>
      </c>
      <c r="M582">
        <v>0.27082177600000001</v>
      </c>
    </row>
    <row r="583" spans="1:13" x14ac:dyDescent="0.25">
      <c r="A583">
        <v>4.6999994669999996</v>
      </c>
      <c r="B583">
        <v>3.0280000120000001</v>
      </c>
      <c r="C583">
        <v>3.55</v>
      </c>
      <c r="D583">
        <v>3.55</v>
      </c>
      <c r="E583">
        <v>3.55</v>
      </c>
      <c r="F583">
        <v>3.55</v>
      </c>
      <c r="G583">
        <v>3.55</v>
      </c>
      <c r="H583">
        <v>0.31219242400000002</v>
      </c>
      <c r="I583">
        <v>0.31219379200000003</v>
      </c>
      <c r="J583">
        <v>0.31220071700000002</v>
      </c>
      <c r="K583">
        <v>0.31220071599999999</v>
      </c>
      <c r="L583">
        <v>0.31220071799999999</v>
      </c>
      <c r="M583">
        <v>0.31219242400000002</v>
      </c>
    </row>
    <row r="584" spans="1:13" x14ac:dyDescent="0.25">
      <c r="A584">
        <v>4.2199774379999999</v>
      </c>
      <c r="B584">
        <v>1.5569999859999999</v>
      </c>
      <c r="C584">
        <v>2.46</v>
      </c>
      <c r="D584">
        <v>2.46</v>
      </c>
      <c r="E584">
        <v>2.46</v>
      </c>
      <c r="F584">
        <v>2.46</v>
      </c>
      <c r="G584">
        <v>2.46</v>
      </c>
      <c r="H584">
        <v>0.339094016</v>
      </c>
      <c r="I584">
        <v>0.339094016</v>
      </c>
      <c r="J584">
        <v>0.33909402500000002</v>
      </c>
      <c r="K584">
        <v>0.33909402500000002</v>
      </c>
      <c r="L584">
        <v>0.33909402500000002</v>
      </c>
      <c r="M584">
        <v>0.339094016</v>
      </c>
    </row>
    <row r="585" spans="1:13" x14ac:dyDescent="0.25">
      <c r="A585">
        <v>4.4599392509999998</v>
      </c>
      <c r="B585">
        <v>1.931000016</v>
      </c>
      <c r="C585">
        <v>1.23</v>
      </c>
      <c r="D585">
        <v>1.23</v>
      </c>
      <c r="E585">
        <v>1.23</v>
      </c>
      <c r="F585">
        <v>1.23</v>
      </c>
      <c r="G585">
        <v>1.23</v>
      </c>
      <c r="H585">
        <v>-0.27719124000000001</v>
      </c>
      <c r="I585">
        <v>-0.27719124000000001</v>
      </c>
      <c r="J585">
        <v>-0.27719123499999998</v>
      </c>
      <c r="K585">
        <v>-0.27719123499999998</v>
      </c>
      <c r="L585">
        <v>-0.27719123499999998</v>
      </c>
      <c r="M585">
        <v>-0.27719124000000001</v>
      </c>
    </row>
    <row r="586" spans="1:13" x14ac:dyDescent="0.25">
      <c r="A586">
        <v>3.9099943100000001</v>
      </c>
      <c r="B586">
        <v>1.617000008</v>
      </c>
      <c r="C586">
        <v>2.16</v>
      </c>
      <c r="D586">
        <v>2.16</v>
      </c>
      <c r="E586">
        <v>2.16</v>
      </c>
      <c r="F586">
        <v>2.16</v>
      </c>
      <c r="G586">
        <v>2.16</v>
      </c>
      <c r="H586">
        <v>0.23680812900000001</v>
      </c>
      <c r="I586">
        <v>0.23680811900000001</v>
      </c>
      <c r="J586">
        <v>0.23680789099999999</v>
      </c>
      <c r="K586">
        <v>0.23680789199999999</v>
      </c>
      <c r="L586">
        <v>0.23680788999999999</v>
      </c>
      <c r="M586">
        <v>0.23680812900000001</v>
      </c>
    </row>
    <row r="587" spans="1:13" x14ac:dyDescent="0.25">
      <c r="A587">
        <v>11.349999970000001</v>
      </c>
      <c r="B587">
        <v>4.4230000040000004</v>
      </c>
      <c r="C587">
        <v>9.82</v>
      </c>
      <c r="D587">
        <v>9.82</v>
      </c>
      <c r="E587">
        <v>9.82</v>
      </c>
      <c r="F587">
        <v>9.82</v>
      </c>
      <c r="G587">
        <v>9.82</v>
      </c>
      <c r="H587">
        <v>0.77909468000000004</v>
      </c>
      <c r="I587">
        <v>0.77909469099999995</v>
      </c>
      <c r="J587">
        <v>0.77912499199999996</v>
      </c>
      <c r="K587">
        <v>0.77912499300000004</v>
      </c>
      <c r="L587">
        <v>0.77912499300000004</v>
      </c>
      <c r="M587">
        <v>0.77909468000000004</v>
      </c>
    </row>
    <row r="588" spans="1:13" x14ac:dyDescent="0.25">
      <c r="A588">
        <v>9.9799981019999997</v>
      </c>
      <c r="B588">
        <v>5.4890000040000002</v>
      </c>
      <c r="C588">
        <v>9.85</v>
      </c>
      <c r="D588">
        <v>9.85</v>
      </c>
      <c r="E588">
        <v>7.39</v>
      </c>
      <c r="F588">
        <v>7.39</v>
      </c>
      <c r="G588">
        <v>7.39</v>
      </c>
      <c r="H588">
        <v>0.97104713300000001</v>
      </c>
      <c r="I588">
        <v>0.97104726299999999</v>
      </c>
      <c r="J588">
        <v>0.42327471900000002</v>
      </c>
      <c r="K588">
        <v>0.42327465199999997</v>
      </c>
      <c r="L588">
        <v>0.42327479099999998</v>
      </c>
      <c r="M588">
        <v>0.97104713300000001</v>
      </c>
    </row>
    <row r="589" spans="1:13" x14ac:dyDescent="0.25">
      <c r="A589">
        <v>8.1099998289999995</v>
      </c>
      <c r="B589">
        <v>3.2079999950000002</v>
      </c>
      <c r="C589">
        <v>5.31</v>
      </c>
      <c r="D589">
        <v>5.31</v>
      </c>
      <c r="E589">
        <v>5.31</v>
      </c>
      <c r="F589">
        <v>5.31</v>
      </c>
      <c r="G589">
        <v>5.31</v>
      </c>
      <c r="H589">
        <v>0.42880418599999998</v>
      </c>
      <c r="I589">
        <v>0.42880420000000002</v>
      </c>
      <c r="J589">
        <v>0.428804505</v>
      </c>
      <c r="K589">
        <v>0.428804505</v>
      </c>
      <c r="L589">
        <v>0.428804505</v>
      </c>
      <c r="M589">
        <v>0.42880418599999998</v>
      </c>
    </row>
    <row r="590" spans="1:13" x14ac:dyDescent="0.25">
      <c r="A590">
        <v>5.7799956540000004</v>
      </c>
      <c r="B590">
        <v>2.768000002</v>
      </c>
      <c r="C590">
        <v>1.48</v>
      </c>
      <c r="D590">
        <v>1.48</v>
      </c>
      <c r="E590">
        <v>1.48</v>
      </c>
      <c r="F590">
        <v>1.48</v>
      </c>
      <c r="G590">
        <v>1.48</v>
      </c>
      <c r="H590">
        <v>-0.427605177</v>
      </c>
      <c r="I590">
        <v>-0.42760511200000001</v>
      </c>
      <c r="J590">
        <v>-0.42760514500000002</v>
      </c>
      <c r="K590">
        <v>-0.427604975</v>
      </c>
      <c r="L590">
        <v>-0.42760513700000002</v>
      </c>
      <c r="M590">
        <v>-0.427605177</v>
      </c>
    </row>
    <row r="591" spans="1:13" x14ac:dyDescent="0.25">
      <c r="A591">
        <v>1.1400000260000001</v>
      </c>
      <c r="B591">
        <v>-4.7249999980000004</v>
      </c>
      <c r="C591">
        <v>-5.61</v>
      </c>
      <c r="D591">
        <v>-5.61</v>
      </c>
      <c r="E591">
        <v>-5.61</v>
      </c>
      <c r="F591">
        <v>-5.61</v>
      </c>
      <c r="G591">
        <v>-5.61</v>
      </c>
      <c r="H591">
        <v>-0.150895163</v>
      </c>
      <c r="I591">
        <v>-0.150895163</v>
      </c>
      <c r="J591">
        <v>-0.15089513099999999</v>
      </c>
      <c r="K591">
        <v>-0.15089513099999999</v>
      </c>
      <c r="L591">
        <v>-0.15089513099999999</v>
      </c>
      <c r="M591">
        <v>-0.150895163</v>
      </c>
    </row>
    <row r="592" spans="1:13" x14ac:dyDescent="0.25">
      <c r="A592">
        <v>2.6199987189999998</v>
      </c>
      <c r="B592">
        <v>1.3940000029999999</v>
      </c>
      <c r="C592">
        <v>2.52</v>
      </c>
      <c r="D592">
        <v>2.52</v>
      </c>
      <c r="E592">
        <v>2.52</v>
      </c>
      <c r="F592">
        <v>2.52</v>
      </c>
      <c r="G592">
        <v>2.52</v>
      </c>
      <c r="H592">
        <v>0.91843465899999999</v>
      </c>
      <c r="I592">
        <v>0.91843465899999999</v>
      </c>
      <c r="J592">
        <v>0.91843471899999996</v>
      </c>
      <c r="K592">
        <v>0.91843471899999996</v>
      </c>
      <c r="L592">
        <v>0.91843471899999996</v>
      </c>
      <c r="M592">
        <v>0.91843465899999999</v>
      </c>
    </row>
    <row r="593" spans="1:13" x14ac:dyDescent="0.25">
      <c r="A593">
        <v>7.2500000010000001</v>
      </c>
      <c r="B593">
        <v>1.1469999989999999</v>
      </c>
      <c r="C593">
        <v>4.3899999999999997</v>
      </c>
      <c r="D593">
        <v>4.3899999999999997</v>
      </c>
      <c r="E593">
        <v>4.3899999999999997</v>
      </c>
      <c r="F593">
        <v>4.3899999999999997</v>
      </c>
      <c r="G593">
        <v>4.3899999999999997</v>
      </c>
      <c r="H593">
        <v>0.53137773200000005</v>
      </c>
      <c r="I593">
        <v>0.53137773600000004</v>
      </c>
      <c r="J593">
        <v>0.53133861699999996</v>
      </c>
      <c r="K593">
        <v>0.531338804</v>
      </c>
      <c r="L593">
        <v>0.53133891600000005</v>
      </c>
      <c r="M593">
        <v>0.53137773200000005</v>
      </c>
    </row>
    <row r="594" spans="1:13" x14ac:dyDescent="0.25">
      <c r="A594">
        <v>9.4900000050000006</v>
      </c>
      <c r="B594">
        <v>2.6859999860000001</v>
      </c>
      <c r="C594">
        <v>9.49</v>
      </c>
      <c r="D594">
        <v>9.49</v>
      </c>
      <c r="E594">
        <v>9.49</v>
      </c>
      <c r="F594">
        <v>9.49</v>
      </c>
      <c r="G594">
        <v>9.49</v>
      </c>
      <c r="H594">
        <v>0.99997205199999994</v>
      </c>
      <c r="I594">
        <v>0.99997202600000001</v>
      </c>
      <c r="J594">
        <v>0.99996494499999999</v>
      </c>
      <c r="K594">
        <v>0.99996497399999995</v>
      </c>
      <c r="L594">
        <v>0.99996498599999994</v>
      </c>
      <c r="M594">
        <v>0.99997205199999994</v>
      </c>
    </row>
    <row r="595" spans="1:13" x14ac:dyDescent="0.25">
      <c r="A595">
        <v>7.7499989859999996</v>
      </c>
      <c r="B595">
        <v>3.774</v>
      </c>
      <c r="C595">
        <v>5.26</v>
      </c>
      <c r="D595">
        <v>5.26</v>
      </c>
      <c r="E595">
        <v>2.86</v>
      </c>
      <c r="F595">
        <v>2.86</v>
      </c>
      <c r="G595">
        <v>2.86</v>
      </c>
      <c r="H595">
        <v>0.37372963799999998</v>
      </c>
      <c r="I595">
        <v>0.373730638</v>
      </c>
      <c r="J595">
        <v>-0.229879213</v>
      </c>
      <c r="K595">
        <v>-0.22987924400000001</v>
      </c>
      <c r="L595">
        <v>-0.229879208</v>
      </c>
      <c r="M595">
        <v>0.37372963799999998</v>
      </c>
    </row>
    <row r="596" spans="1:13" x14ac:dyDescent="0.25">
      <c r="A596">
        <v>6.6599760750000003</v>
      </c>
      <c r="B596">
        <v>3.3009999900000002</v>
      </c>
      <c r="C596">
        <v>0.5</v>
      </c>
      <c r="D596">
        <v>0.5</v>
      </c>
      <c r="E596">
        <v>0.5</v>
      </c>
      <c r="F596">
        <v>0.5</v>
      </c>
      <c r="G596">
        <v>0.5</v>
      </c>
      <c r="H596">
        <v>-0.83384138900000004</v>
      </c>
      <c r="I596">
        <v>-0.83384140900000003</v>
      </c>
      <c r="J596">
        <v>-0.83384058599999999</v>
      </c>
      <c r="K596">
        <v>-0.83384062400000003</v>
      </c>
      <c r="L596">
        <v>-0.83384056200000001</v>
      </c>
      <c r="M596">
        <v>-0.83384138900000004</v>
      </c>
    </row>
    <row r="597" spans="1:13" x14ac:dyDescent="0.25">
      <c r="A597">
        <v>13.069999960000001</v>
      </c>
      <c r="B597">
        <v>6.1169999869999998</v>
      </c>
      <c r="C597">
        <v>3.39</v>
      </c>
      <c r="D597">
        <v>4.24</v>
      </c>
      <c r="E597">
        <v>6.19</v>
      </c>
      <c r="F597">
        <v>6.19</v>
      </c>
      <c r="G597">
        <v>6.19</v>
      </c>
      <c r="H597">
        <v>-0.39270821</v>
      </c>
      <c r="I597">
        <v>-0.26988845</v>
      </c>
      <c r="J597">
        <v>1.0499055E-2</v>
      </c>
      <c r="K597">
        <v>1.0499051000000001E-2</v>
      </c>
      <c r="L597">
        <v>1.0499055E-2</v>
      </c>
      <c r="M597">
        <v>-0.39270821</v>
      </c>
    </row>
    <row r="598" spans="1:13" x14ac:dyDescent="0.25">
      <c r="A598">
        <v>11.52999926</v>
      </c>
      <c r="B598">
        <v>6.9120000099999999</v>
      </c>
      <c r="C598">
        <v>6.83</v>
      </c>
      <c r="D598">
        <v>6.83</v>
      </c>
      <c r="E598">
        <v>6.83</v>
      </c>
      <c r="F598">
        <v>6.83</v>
      </c>
      <c r="G598">
        <v>6.83</v>
      </c>
      <c r="H598">
        <v>-1.7756603999999999E-2</v>
      </c>
      <c r="I598">
        <v>-1.7756603999999999E-2</v>
      </c>
      <c r="J598">
        <v>-1.7756502E-2</v>
      </c>
      <c r="K598">
        <v>-1.7756607000000001E-2</v>
      </c>
      <c r="L598">
        <v>-1.7756607000000001E-2</v>
      </c>
      <c r="M598">
        <v>-1.7756603999999999E-2</v>
      </c>
    </row>
    <row r="599" spans="1:13" x14ac:dyDescent="0.25">
      <c r="A599">
        <v>2.839999851</v>
      </c>
      <c r="B599">
        <v>-2.6060000190000001</v>
      </c>
      <c r="C599">
        <v>-2.39</v>
      </c>
      <c r="D599">
        <v>-2.39</v>
      </c>
      <c r="E599">
        <v>-6.47</v>
      </c>
      <c r="F599">
        <v>-6.47</v>
      </c>
      <c r="G599">
        <v>-6.47</v>
      </c>
      <c r="H599">
        <v>4.0568547000000003E-2</v>
      </c>
      <c r="I599">
        <v>4.0533933000000001E-2</v>
      </c>
      <c r="J599">
        <v>-0.70950686299999999</v>
      </c>
      <c r="K599">
        <v>-0.70950691499999996</v>
      </c>
      <c r="L599">
        <v>-0.70950688699999997</v>
      </c>
      <c r="M599">
        <v>4.0568547000000003E-2</v>
      </c>
    </row>
    <row r="600" spans="1:13" x14ac:dyDescent="0.25">
      <c r="A600">
        <v>-3.200000481</v>
      </c>
      <c r="B600">
        <v>-8.4500000009999994</v>
      </c>
      <c r="C600">
        <v>-3.2</v>
      </c>
      <c r="D600">
        <v>-3.2</v>
      </c>
      <c r="E600">
        <v>-3.2</v>
      </c>
      <c r="F600">
        <v>-3.2</v>
      </c>
      <c r="G600">
        <v>-3.2</v>
      </c>
      <c r="H600">
        <v>0.99999919800000003</v>
      </c>
      <c r="I600">
        <v>0.99999920899999994</v>
      </c>
      <c r="J600">
        <v>0.99999961199999998</v>
      </c>
      <c r="K600">
        <v>0.99999961400000004</v>
      </c>
      <c r="L600">
        <v>0.99999961299999995</v>
      </c>
      <c r="M600">
        <v>0.99999919800000003</v>
      </c>
    </row>
    <row r="601" spans="1:13" x14ac:dyDescent="0.25">
      <c r="A601">
        <v>6.0299999489999996</v>
      </c>
      <c r="B601">
        <v>4.6029999940000002</v>
      </c>
      <c r="C601">
        <v>4.1100000000000003</v>
      </c>
      <c r="D601">
        <v>4.1100000000000003</v>
      </c>
      <c r="E601">
        <v>4.1100000000000003</v>
      </c>
      <c r="F601">
        <v>4.1100000000000003</v>
      </c>
      <c r="G601">
        <v>4.1100000000000003</v>
      </c>
      <c r="H601">
        <v>-0.345479973</v>
      </c>
      <c r="I601">
        <v>-0.34547997400000002</v>
      </c>
      <c r="J601">
        <v>-0.34547990000000001</v>
      </c>
      <c r="K601">
        <v>-0.34547990000000001</v>
      </c>
      <c r="L601">
        <v>-0.34547990099999998</v>
      </c>
      <c r="M601">
        <v>-0.345479973</v>
      </c>
    </row>
    <row r="602" spans="1:13" x14ac:dyDescent="0.25">
      <c r="A602">
        <v>5.1599491610000001</v>
      </c>
      <c r="B602">
        <v>2.8080000049999998</v>
      </c>
      <c r="C602">
        <v>2.1</v>
      </c>
      <c r="D602">
        <v>2.1</v>
      </c>
      <c r="E602">
        <v>4.59</v>
      </c>
      <c r="F602">
        <v>4.59</v>
      </c>
      <c r="G602">
        <v>4.59</v>
      </c>
      <c r="H602">
        <v>-0.30078171599999998</v>
      </c>
      <c r="I602">
        <v>-0.300746185</v>
      </c>
      <c r="J602">
        <v>0.75745261399999997</v>
      </c>
      <c r="K602">
        <v>0.757668903</v>
      </c>
      <c r="L602">
        <v>0.75766883500000004</v>
      </c>
      <c r="M602">
        <v>-0.30078171599999998</v>
      </c>
    </row>
    <row r="603" spans="1:13" x14ac:dyDescent="0.25">
      <c r="A603">
        <v>8.0499937419999998</v>
      </c>
      <c r="B603">
        <v>-1.890000006</v>
      </c>
      <c r="C603">
        <v>-7.81</v>
      </c>
      <c r="D603">
        <v>-7.81</v>
      </c>
      <c r="E603">
        <v>-7.81</v>
      </c>
      <c r="F603">
        <v>-7.81</v>
      </c>
      <c r="G603">
        <v>-7.81</v>
      </c>
      <c r="H603">
        <v>-0.59548244699999997</v>
      </c>
      <c r="I603">
        <v>-0.59548237699999995</v>
      </c>
      <c r="J603">
        <v>-0.59555530000000001</v>
      </c>
      <c r="K603">
        <v>-0.59555511999999999</v>
      </c>
      <c r="L603">
        <v>-0.59556336099999996</v>
      </c>
      <c r="M603">
        <v>-0.59548244699999997</v>
      </c>
    </row>
    <row r="604" spans="1:13" x14ac:dyDescent="0.25">
      <c r="A604">
        <v>6.5199997850000004</v>
      </c>
      <c r="B604">
        <v>2.1869999959999999</v>
      </c>
      <c r="C604">
        <v>6.52</v>
      </c>
      <c r="D604">
        <v>6.52</v>
      </c>
      <c r="E604">
        <v>6.52</v>
      </c>
      <c r="F604">
        <v>6.52</v>
      </c>
      <c r="G604">
        <v>6.52</v>
      </c>
      <c r="H604">
        <v>0.99999841300000003</v>
      </c>
      <c r="I604">
        <v>0.99999842400000005</v>
      </c>
      <c r="J604">
        <v>0.99999845099999995</v>
      </c>
      <c r="K604">
        <v>0.999998477</v>
      </c>
      <c r="L604">
        <v>0.999998477</v>
      </c>
      <c r="M604">
        <v>0.99999841300000003</v>
      </c>
    </row>
    <row r="605" spans="1:13" x14ac:dyDescent="0.25">
      <c r="A605">
        <v>1.089999765</v>
      </c>
      <c r="B605">
        <v>-0.93000001300000001</v>
      </c>
      <c r="C605">
        <v>-0.4</v>
      </c>
      <c r="D605">
        <v>-0.4</v>
      </c>
      <c r="E605">
        <v>-2.29</v>
      </c>
      <c r="F605">
        <v>-2.29</v>
      </c>
      <c r="G605">
        <v>-2.29</v>
      </c>
      <c r="H605">
        <v>0.26291424400000002</v>
      </c>
      <c r="I605">
        <v>0.26359935600000001</v>
      </c>
      <c r="J605">
        <v>-0.67325043900000003</v>
      </c>
      <c r="K605">
        <v>-0.67324673000000002</v>
      </c>
      <c r="L605">
        <v>-0.67325777099999995</v>
      </c>
      <c r="M605">
        <v>0.26291424400000002</v>
      </c>
    </row>
    <row r="606" spans="1:13" x14ac:dyDescent="0.25">
      <c r="A606">
        <v>9.4399949850000002</v>
      </c>
      <c r="B606">
        <v>6.1299999989999998</v>
      </c>
      <c r="C606">
        <v>7.97</v>
      </c>
      <c r="D606">
        <v>7.97</v>
      </c>
      <c r="E606">
        <v>7.97</v>
      </c>
      <c r="F606">
        <v>7.97</v>
      </c>
      <c r="G606">
        <v>7.97</v>
      </c>
      <c r="H606">
        <v>0.55589177400000001</v>
      </c>
      <c r="I606">
        <v>0.55589177300000003</v>
      </c>
      <c r="J606">
        <v>0.55589145399999995</v>
      </c>
      <c r="K606">
        <v>0.55589145600000001</v>
      </c>
      <c r="L606">
        <v>0.55589144899999998</v>
      </c>
      <c r="M606">
        <v>0.55589177400000001</v>
      </c>
    </row>
    <row r="607" spans="1:13" x14ac:dyDescent="0.25">
      <c r="A607">
        <v>1.679999279</v>
      </c>
      <c r="B607">
        <v>-2.198000006</v>
      </c>
      <c r="C607">
        <v>-9</v>
      </c>
      <c r="D607">
        <v>-9</v>
      </c>
      <c r="E607">
        <v>-9</v>
      </c>
      <c r="F607">
        <v>-9</v>
      </c>
      <c r="G607">
        <v>-9</v>
      </c>
      <c r="H607">
        <v>-1.7539968269999999</v>
      </c>
      <c r="I607">
        <v>-1.7539968269999999</v>
      </c>
      <c r="J607">
        <v>-1.7539310829999999</v>
      </c>
      <c r="K607">
        <v>-1.7539311639999999</v>
      </c>
      <c r="L607">
        <v>-1.7539312520000001</v>
      </c>
      <c r="M607">
        <v>-1.7539968269999999</v>
      </c>
    </row>
    <row r="608" spans="1:13" x14ac:dyDescent="0.25">
      <c r="A608">
        <v>1.3099999609999999</v>
      </c>
      <c r="B608">
        <v>-4.7190000000000003</v>
      </c>
      <c r="C608">
        <v>-4.13</v>
      </c>
      <c r="D608">
        <v>-4.13</v>
      </c>
      <c r="E608">
        <v>-4.13</v>
      </c>
      <c r="F608">
        <v>-4.13</v>
      </c>
      <c r="G608">
        <v>-4.13</v>
      </c>
      <c r="H608">
        <v>9.7615041999999999E-2</v>
      </c>
      <c r="I608">
        <v>9.7678834000000006E-2</v>
      </c>
      <c r="J608">
        <v>9.7685890999999997E-2</v>
      </c>
      <c r="K608">
        <v>9.7757897999999996E-2</v>
      </c>
      <c r="L608">
        <v>9.7936191000000006E-2</v>
      </c>
      <c r="M608">
        <v>9.7615041999999999E-2</v>
      </c>
    </row>
    <row r="609" spans="1:13" x14ac:dyDescent="0.25">
      <c r="A609">
        <v>-0.46004944800000003</v>
      </c>
      <c r="B609">
        <v>-2.5689999910000001</v>
      </c>
      <c r="C609">
        <v>-0.81</v>
      </c>
      <c r="D609">
        <v>-0.81</v>
      </c>
      <c r="E609">
        <v>-0.81</v>
      </c>
      <c r="F609">
        <v>-0.81</v>
      </c>
      <c r="G609">
        <v>-0.81</v>
      </c>
      <c r="H609">
        <v>0.83406078400000006</v>
      </c>
      <c r="I609">
        <v>0.83406078400000006</v>
      </c>
      <c r="J609">
        <v>0.83406100299999997</v>
      </c>
      <c r="K609">
        <v>0.83406099700000003</v>
      </c>
      <c r="L609">
        <v>0.83406100699999997</v>
      </c>
      <c r="M609">
        <v>0.83406078400000006</v>
      </c>
    </row>
    <row r="610" spans="1:13" x14ac:dyDescent="0.25">
      <c r="A610">
        <v>14.689999909999999</v>
      </c>
      <c r="B610">
        <v>8.7599999840000002</v>
      </c>
      <c r="C610">
        <v>3.83</v>
      </c>
      <c r="D610">
        <v>3.83</v>
      </c>
      <c r="E610">
        <v>3.83</v>
      </c>
      <c r="F610">
        <v>3.83</v>
      </c>
      <c r="G610">
        <v>3.83</v>
      </c>
      <c r="H610">
        <v>-0.83136415799999996</v>
      </c>
      <c r="I610">
        <v>-0.83136416599999996</v>
      </c>
      <c r="J610">
        <v>-0.83133814800000005</v>
      </c>
      <c r="K610">
        <v>-0.83133816199999999</v>
      </c>
      <c r="L610">
        <v>-0.83133816000000005</v>
      </c>
      <c r="M610">
        <v>-0.83136415799999996</v>
      </c>
    </row>
    <row r="611" spans="1:13" x14ac:dyDescent="0.25">
      <c r="A611">
        <v>8.9699995060000006</v>
      </c>
      <c r="B611">
        <v>4.3340000019999998</v>
      </c>
      <c r="C611">
        <v>3.35</v>
      </c>
      <c r="D611">
        <v>3.35</v>
      </c>
      <c r="E611">
        <v>3.35</v>
      </c>
      <c r="F611">
        <v>3.35</v>
      </c>
      <c r="G611">
        <v>3.35</v>
      </c>
      <c r="H611">
        <v>-0.212251726</v>
      </c>
      <c r="I611">
        <v>-0.212251725</v>
      </c>
      <c r="J611">
        <v>-0.212251889</v>
      </c>
      <c r="K611">
        <v>-0.212251889</v>
      </c>
      <c r="L611">
        <v>-0.21225189</v>
      </c>
      <c r="M611">
        <v>-0.212251726</v>
      </c>
    </row>
    <row r="612" spans="1:13" x14ac:dyDescent="0.25">
      <c r="A612">
        <v>7.0399843559999997</v>
      </c>
      <c r="B612">
        <v>4.2569999970000003</v>
      </c>
      <c r="C612">
        <v>4.54</v>
      </c>
      <c r="D612">
        <v>4.54</v>
      </c>
      <c r="E612">
        <v>1.19</v>
      </c>
      <c r="F612">
        <v>1.19</v>
      </c>
      <c r="G612">
        <v>1.19</v>
      </c>
      <c r="H612">
        <v>0.101668172</v>
      </c>
      <c r="I612">
        <v>0.101668574</v>
      </c>
      <c r="J612">
        <v>-1.1017914639999999</v>
      </c>
      <c r="K612">
        <v>-1.1017919679999999</v>
      </c>
      <c r="L612">
        <v>-1.101791856</v>
      </c>
      <c r="M612">
        <v>0.101668172</v>
      </c>
    </row>
    <row r="613" spans="1:13" x14ac:dyDescent="0.25">
      <c r="A613">
        <v>7.409999923</v>
      </c>
      <c r="B613">
        <v>3.4700000100000001</v>
      </c>
      <c r="C613">
        <v>7.41</v>
      </c>
      <c r="D613">
        <v>7.41</v>
      </c>
      <c r="E613">
        <v>2.81</v>
      </c>
      <c r="F613">
        <v>2.81</v>
      </c>
      <c r="G613">
        <v>2.81</v>
      </c>
      <c r="H613">
        <v>0.99999913900000004</v>
      </c>
      <c r="I613">
        <v>0.99999913799999995</v>
      </c>
      <c r="J613">
        <v>-0.16749894500000001</v>
      </c>
      <c r="K613">
        <v>-0.16749794800000001</v>
      </c>
      <c r="L613">
        <v>-0.16749793800000001</v>
      </c>
      <c r="M613">
        <v>0.99999913900000004</v>
      </c>
    </row>
    <row r="614" spans="1:13" x14ac:dyDescent="0.25">
      <c r="A614">
        <v>12.5599975</v>
      </c>
      <c r="B614">
        <v>8.5510000060000007</v>
      </c>
      <c r="C614">
        <v>12.56</v>
      </c>
      <c r="D614">
        <v>12.56</v>
      </c>
      <c r="E614">
        <v>12.56</v>
      </c>
      <c r="F614">
        <v>12.56</v>
      </c>
      <c r="G614">
        <v>12.56</v>
      </c>
      <c r="H614">
        <v>1.0000002889999999</v>
      </c>
      <c r="I614">
        <v>1.000000292</v>
      </c>
      <c r="J614">
        <v>0.99995043699999997</v>
      </c>
      <c r="K614">
        <v>0.99995078599999998</v>
      </c>
      <c r="L614">
        <v>0.99995069199999997</v>
      </c>
      <c r="M614">
        <v>1.0000002889999999</v>
      </c>
    </row>
    <row r="615" spans="1:13" x14ac:dyDescent="0.25">
      <c r="A615">
        <v>1.189971594</v>
      </c>
      <c r="B615">
        <v>-1.593000003</v>
      </c>
      <c r="C615">
        <v>0.8</v>
      </c>
      <c r="D615">
        <v>0.8</v>
      </c>
      <c r="E615">
        <v>0.8</v>
      </c>
      <c r="F615">
        <v>0.8</v>
      </c>
      <c r="G615">
        <v>0.8</v>
      </c>
      <c r="H615">
        <v>0.85987185399999999</v>
      </c>
      <c r="I615">
        <v>0.85987185399999999</v>
      </c>
      <c r="J615">
        <v>0.85987173699999997</v>
      </c>
      <c r="K615">
        <v>0.859871736</v>
      </c>
      <c r="L615">
        <v>0.85987173699999997</v>
      </c>
      <c r="M615">
        <v>0.85987185399999999</v>
      </c>
    </row>
    <row r="616" spans="1:13" x14ac:dyDescent="0.25">
      <c r="A616">
        <v>5.5399937479999997</v>
      </c>
      <c r="B616">
        <v>-2.0809999939999999</v>
      </c>
      <c r="C616">
        <v>5.54</v>
      </c>
      <c r="D616">
        <v>5.54</v>
      </c>
      <c r="E616">
        <v>5.54</v>
      </c>
      <c r="F616">
        <v>5.54</v>
      </c>
      <c r="G616">
        <v>5.54</v>
      </c>
      <c r="H616">
        <v>0.99994905899999997</v>
      </c>
      <c r="I616">
        <v>0.99971637700000004</v>
      </c>
      <c r="J616">
        <v>0.99983675100000002</v>
      </c>
      <c r="K616">
        <v>0.99983221600000005</v>
      </c>
      <c r="L616">
        <v>0.99983731499999995</v>
      </c>
      <c r="M616">
        <v>0.99994905899999997</v>
      </c>
    </row>
    <row r="617" spans="1:13" x14ac:dyDescent="0.25">
      <c r="A617">
        <v>8.5699969060000001</v>
      </c>
      <c r="B617">
        <v>-2.9020000110000002</v>
      </c>
      <c r="C617">
        <v>8.57</v>
      </c>
      <c r="D617">
        <v>8.57</v>
      </c>
      <c r="E617">
        <v>8.57</v>
      </c>
      <c r="F617">
        <v>8.57</v>
      </c>
      <c r="G617">
        <v>8.57</v>
      </c>
      <c r="H617">
        <v>0.99976268400000001</v>
      </c>
      <c r="I617">
        <v>0.99974795000000005</v>
      </c>
      <c r="J617">
        <v>0.99992993500000005</v>
      </c>
      <c r="K617">
        <v>0.99992977999999999</v>
      </c>
      <c r="L617">
        <v>0.99992958799999998</v>
      </c>
      <c r="M617">
        <v>0.99976268400000001</v>
      </c>
    </row>
    <row r="618" spans="1:13" x14ac:dyDescent="0.25">
      <c r="A618">
        <v>4.7599969900000003</v>
      </c>
      <c r="B618">
        <v>0.57900001300000004</v>
      </c>
      <c r="C618">
        <v>-4.04</v>
      </c>
      <c r="D618">
        <v>-4.04</v>
      </c>
      <c r="E618">
        <v>-4.04</v>
      </c>
      <c r="F618">
        <v>-4.04</v>
      </c>
      <c r="G618">
        <v>-4.04</v>
      </c>
      <c r="H618">
        <v>-1.1047383049999999</v>
      </c>
      <c r="I618">
        <v>-1.1047384609999999</v>
      </c>
      <c r="J618">
        <v>-1.1047479499999999</v>
      </c>
      <c r="K618">
        <v>-1.1047479</v>
      </c>
      <c r="L618">
        <v>-1.1047479019999999</v>
      </c>
      <c r="M618">
        <v>-1.1047383049999999</v>
      </c>
    </row>
    <row r="619" spans="1:13" x14ac:dyDescent="0.25">
      <c r="A619">
        <v>9.3099996750000003</v>
      </c>
      <c r="B619">
        <v>6.1349999730000002</v>
      </c>
      <c r="C619">
        <v>7.88</v>
      </c>
      <c r="D619">
        <v>7.88</v>
      </c>
      <c r="E619">
        <v>7.88</v>
      </c>
      <c r="F619">
        <v>7.88</v>
      </c>
      <c r="G619">
        <v>7.88</v>
      </c>
      <c r="H619">
        <v>0.54960613899999999</v>
      </c>
      <c r="I619">
        <v>0.54960613899999999</v>
      </c>
      <c r="J619">
        <v>0.54960489700000004</v>
      </c>
      <c r="K619">
        <v>0.54960489999999995</v>
      </c>
      <c r="L619">
        <v>0.54960491</v>
      </c>
      <c r="M619">
        <v>0.54960613899999999</v>
      </c>
    </row>
    <row r="620" spans="1:13" x14ac:dyDescent="0.25">
      <c r="A620">
        <v>7.239983906</v>
      </c>
      <c r="B620">
        <v>4.8559999960000004</v>
      </c>
      <c r="C620">
        <v>3.82</v>
      </c>
      <c r="D620">
        <v>3.82</v>
      </c>
      <c r="E620">
        <v>3.82</v>
      </c>
      <c r="F620">
        <v>3.82</v>
      </c>
      <c r="G620">
        <v>3.82</v>
      </c>
      <c r="H620">
        <v>-0.434556583</v>
      </c>
      <c r="I620">
        <v>-0.43455661400000001</v>
      </c>
      <c r="J620">
        <v>-0.434541911</v>
      </c>
      <c r="K620">
        <v>-0.43454173899999998</v>
      </c>
      <c r="L620">
        <v>-0.43454188100000002</v>
      </c>
      <c r="M620">
        <v>-0.434556583</v>
      </c>
    </row>
    <row r="621" spans="1:13" x14ac:dyDescent="0.25">
      <c r="A621">
        <v>4.5899897989999996</v>
      </c>
      <c r="B621">
        <v>2.0919999890000001</v>
      </c>
      <c r="C621">
        <v>1.91</v>
      </c>
      <c r="D621">
        <v>1.91</v>
      </c>
      <c r="E621">
        <v>1.91</v>
      </c>
      <c r="F621">
        <v>1.91</v>
      </c>
      <c r="G621">
        <v>1.91</v>
      </c>
      <c r="H621">
        <v>-7.2858533000000003E-2</v>
      </c>
      <c r="I621">
        <v>-7.2858532000000004E-2</v>
      </c>
      <c r="J621">
        <v>-7.2858649999999997E-2</v>
      </c>
      <c r="K621">
        <v>-7.2858668000000001E-2</v>
      </c>
      <c r="L621">
        <v>-7.2858673999999998E-2</v>
      </c>
      <c r="M621">
        <v>-7.2858533000000003E-2</v>
      </c>
    </row>
    <row r="622" spans="1:13" x14ac:dyDescent="0.25">
      <c r="A622">
        <v>-1.2600041829999999</v>
      </c>
      <c r="B622">
        <v>-4.1969999839999996</v>
      </c>
      <c r="C622">
        <v>-7.29</v>
      </c>
      <c r="D622">
        <v>-7.29</v>
      </c>
      <c r="E622">
        <v>-7.29</v>
      </c>
      <c r="F622">
        <v>-7.29</v>
      </c>
      <c r="G622">
        <v>-7.29</v>
      </c>
      <c r="H622">
        <v>-1.0531168820000001</v>
      </c>
      <c r="I622">
        <v>-1.0531168829999999</v>
      </c>
      <c r="J622">
        <v>-1.053116629</v>
      </c>
      <c r="K622">
        <v>-1.053116626</v>
      </c>
      <c r="L622">
        <v>-1.0531166270000001</v>
      </c>
      <c r="M622">
        <v>-1.0531168820000001</v>
      </c>
    </row>
    <row r="623" spans="1:13" x14ac:dyDescent="0.25">
      <c r="A623">
        <v>2.709999721</v>
      </c>
      <c r="B623">
        <v>-2.4909999940000001</v>
      </c>
      <c r="C623">
        <v>2.71</v>
      </c>
      <c r="D623">
        <v>2.71</v>
      </c>
      <c r="E623">
        <v>-2.85</v>
      </c>
      <c r="F623">
        <v>-2.85</v>
      </c>
      <c r="G623">
        <v>-2.85</v>
      </c>
      <c r="H623">
        <v>0.99996912599999999</v>
      </c>
      <c r="I623">
        <v>0.99996870599999998</v>
      </c>
      <c r="J623">
        <v>-6.8960384999999999E-2</v>
      </c>
      <c r="K623">
        <v>-6.8960387999999997E-2</v>
      </c>
      <c r="L623">
        <v>-6.8959978000000005E-2</v>
      </c>
      <c r="M623">
        <v>0.99996912599999999</v>
      </c>
    </row>
    <row r="624" spans="1:13" x14ac:dyDescent="0.25">
      <c r="A624">
        <v>1.4499999649999999</v>
      </c>
      <c r="B624">
        <v>-5.8990000059999996</v>
      </c>
      <c r="C624">
        <v>-4.4800000000000004</v>
      </c>
      <c r="D624">
        <v>-4.4800000000000004</v>
      </c>
      <c r="E624">
        <v>-4.4800000000000004</v>
      </c>
      <c r="F624">
        <v>-4.4800000000000004</v>
      </c>
      <c r="G624">
        <v>-4.4800000000000004</v>
      </c>
      <c r="H624">
        <v>0.19314608999999999</v>
      </c>
      <c r="I624">
        <v>0.19314653800000001</v>
      </c>
      <c r="J624">
        <v>0.19310545300000001</v>
      </c>
      <c r="K624">
        <v>0.193105529</v>
      </c>
      <c r="L624">
        <v>0.193105575</v>
      </c>
      <c r="M624">
        <v>0.19314608999999999</v>
      </c>
    </row>
    <row r="625" spans="1:13" x14ac:dyDescent="0.25">
      <c r="A625">
        <v>-1.2600033829999999</v>
      </c>
      <c r="B625">
        <v>-19.159999989999999</v>
      </c>
      <c r="C625">
        <v>-24.19</v>
      </c>
      <c r="D625">
        <v>-24.19</v>
      </c>
      <c r="E625">
        <v>-24.19</v>
      </c>
      <c r="F625">
        <v>-24.19</v>
      </c>
      <c r="G625">
        <v>-24.19</v>
      </c>
      <c r="H625">
        <v>-0.28089905799999998</v>
      </c>
      <c r="I625">
        <v>-0.28089908000000002</v>
      </c>
      <c r="J625">
        <v>-0.28094163599999999</v>
      </c>
      <c r="K625">
        <v>-0.28093467799999999</v>
      </c>
      <c r="L625">
        <v>-0.28094826099999998</v>
      </c>
      <c r="M625">
        <v>-0.28089905799999998</v>
      </c>
    </row>
    <row r="626" spans="1:13" x14ac:dyDescent="0.25">
      <c r="A626">
        <v>13.16999118</v>
      </c>
      <c r="B626">
        <v>4.7079999680000002</v>
      </c>
      <c r="C626">
        <v>8.34</v>
      </c>
      <c r="D626">
        <v>8.34</v>
      </c>
      <c r="E626">
        <v>8.34</v>
      </c>
      <c r="F626">
        <v>8.34</v>
      </c>
      <c r="G626">
        <v>8.34</v>
      </c>
      <c r="H626">
        <v>0.429213293</v>
      </c>
      <c r="I626">
        <v>0.42921329499999999</v>
      </c>
      <c r="J626">
        <v>0.42921327100000001</v>
      </c>
      <c r="K626">
        <v>0.42921327199999998</v>
      </c>
      <c r="L626">
        <v>0.42921327199999998</v>
      </c>
      <c r="M626">
        <v>0.429213293</v>
      </c>
    </row>
    <row r="627" spans="1:13" x14ac:dyDescent="0.25">
      <c r="A627">
        <v>6.8099968730000002</v>
      </c>
      <c r="B627">
        <v>3.5280000029999998</v>
      </c>
      <c r="C627">
        <v>6.81</v>
      </c>
      <c r="D627">
        <v>6.81</v>
      </c>
      <c r="E627">
        <v>6.81</v>
      </c>
      <c r="F627">
        <v>6.81</v>
      </c>
      <c r="G627">
        <v>6.81</v>
      </c>
      <c r="H627">
        <v>0.99999671899999998</v>
      </c>
      <c r="I627">
        <v>0.99999670500000004</v>
      </c>
      <c r="J627">
        <v>0.99979390099999998</v>
      </c>
      <c r="K627">
        <v>0.99979317599999995</v>
      </c>
      <c r="L627">
        <v>0.99979284999999996</v>
      </c>
      <c r="M627">
        <v>0.99999671899999998</v>
      </c>
    </row>
    <row r="628" spans="1:13" x14ac:dyDescent="0.25">
      <c r="A628">
        <v>17.279999969999999</v>
      </c>
      <c r="B628">
        <v>6.3179999860000002</v>
      </c>
      <c r="C628">
        <v>17.28</v>
      </c>
      <c r="D628">
        <v>17.28</v>
      </c>
      <c r="E628">
        <v>4.49</v>
      </c>
      <c r="F628">
        <v>4.49</v>
      </c>
      <c r="G628">
        <v>4.49</v>
      </c>
      <c r="H628">
        <v>0.99999565599999996</v>
      </c>
      <c r="I628">
        <v>0.99999565899999998</v>
      </c>
      <c r="J628">
        <v>-0.166744056</v>
      </c>
      <c r="K628">
        <v>-0.166744156</v>
      </c>
      <c r="L628">
        <v>-0.166743906</v>
      </c>
      <c r="M628">
        <v>0.99999565599999996</v>
      </c>
    </row>
    <row r="629" spans="1:13" x14ac:dyDescent="0.25">
      <c r="A629">
        <v>6.5099996320000004</v>
      </c>
      <c r="B629">
        <v>1.9259999940000001</v>
      </c>
      <c r="C629">
        <v>6.51</v>
      </c>
      <c r="D629">
        <v>6.51</v>
      </c>
      <c r="E629">
        <v>6.51</v>
      </c>
      <c r="F629">
        <v>6.51</v>
      </c>
      <c r="G629">
        <v>6.51</v>
      </c>
      <c r="H629">
        <v>0.99996515500000005</v>
      </c>
      <c r="I629">
        <v>0.99996520899999997</v>
      </c>
      <c r="J629">
        <v>0.999993837</v>
      </c>
      <c r="K629">
        <v>0.99999359600000004</v>
      </c>
      <c r="L629">
        <v>0.99999370300000001</v>
      </c>
      <c r="M629">
        <v>0.99996515500000005</v>
      </c>
    </row>
    <row r="630" spans="1:13" x14ac:dyDescent="0.25">
      <c r="A630">
        <v>18.419991719999999</v>
      </c>
      <c r="B630">
        <v>5.9819999920000004</v>
      </c>
      <c r="C630">
        <v>18.420000000000002</v>
      </c>
      <c r="D630">
        <v>18.420000000000002</v>
      </c>
      <c r="E630">
        <v>18.420000000000002</v>
      </c>
      <c r="F630">
        <v>18.420000000000002</v>
      </c>
      <c r="G630">
        <v>18.420000000000002</v>
      </c>
      <c r="H630">
        <v>0.99996869099999997</v>
      </c>
      <c r="I630">
        <v>0.99996870900000001</v>
      </c>
      <c r="J630">
        <v>1.0000005080000001</v>
      </c>
      <c r="K630">
        <v>1.00000051</v>
      </c>
      <c r="L630">
        <v>1.00000051</v>
      </c>
      <c r="M630">
        <v>0.99996869099999997</v>
      </c>
    </row>
    <row r="631" spans="1:13" x14ac:dyDescent="0.25">
      <c r="A631">
        <v>-2.510000046</v>
      </c>
      <c r="B631">
        <v>-5.4160000119999996</v>
      </c>
      <c r="C631">
        <v>-6.32</v>
      </c>
      <c r="D631">
        <v>-6.32</v>
      </c>
      <c r="E631">
        <v>-6.32</v>
      </c>
      <c r="F631">
        <v>-6.32</v>
      </c>
      <c r="G631">
        <v>-6.32</v>
      </c>
      <c r="H631">
        <v>-0.31108074499999999</v>
      </c>
      <c r="I631">
        <v>-0.31108074499999999</v>
      </c>
      <c r="J631">
        <v>-0.311069294</v>
      </c>
      <c r="K631">
        <v>-0.31106930199999999</v>
      </c>
      <c r="L631">
        <v>-0.31106929</v>
      </c>
      <c r="M631">
        <v>-0.31108074499999999</v>
      </c>
    </row>
    <row r="632" spans="1:13" x14ac:dyDescent="0.25">
      <c r="A632">
        <v>21.089994560000001</v>
      </c>
      <c r="B632">
        <v>0.81400001200000005</v>
      </c>
      <c r="C632">
        <v>-0.99</v>
      </c>
      <c r="D632">
        <v>-0.99</v>
      </c>
      <c r="E632">
        <v>-0.99</v>
      </c>
      <c r="F632">
        <v>-0.99</v>
      </c>
      <c r="G632">
        <v>-0.99</v>
      </c>
      <c r="H632">
        <v>-8.8971719000000005E-2</v>
      </c>
      <c r="I632">
        <v>-8.8971721000000004E-2</v>
      </c>
      <c r="J632">
        <v>-8.8971713999999993E-2</v>
      </c>
      <c r="K632">
        <v>-8.8971718000000005E-2</v>
      </c>
      <c r="L632">
        <v>-8.8971717000000006E-2</v>
      </c>
      <c r="M632">
        <v>-8.8971719000000005E-2</v>
      </c>
    </row>
    <row r="633" spans="1:13" x14ac:dyDescent="0.25">
      <c r="A633">
        <v>21.30999405</v>
      </c>
      <c r="B633">
        <v>10.13700002</v>
      </c>
      <c r="C633">
        <v>14.76</v>
      </c>
      <c r="D633">
        <v>14.76</v>
      </c>
      <c r="E633">
        <v>14.76</v>
      </c>
      <c r="F633">
        <v>14.76</v>
      </c>
      <c r="G633">
        <v>14.76</v>
      </c>
      <c r="H633">
        <v>0.41376444099999998</v>
      </c>
      <c r="I633">
        <v>0.41376443899999998</v>
      </c>
      <c r="J633">
        <v>0.41376552599999999</v>
      </c>
      <c r="K633">
        <v>0.41376552700000002</v>
      </c>
      <c r="L633">
        <v>0.41376552700000002</v>
      </c>
      <c r="M633">
        <v>0.41376444099999998</v>
      </c>
    </row>
    <row r="634" spans="1:13" x14ac:dyDescent="0.25">
      <c r="A634">
        <v>6.9599998520000002</v>
      </c>
      <c r="B634">
        <v>3.9879999979999998</v>
      </c>
      <c r="C634">
        <v>0.03</v>
      </c>
      <c r="D634">
        <v>0.03</v>
      </c>
      <c r="E634">
        <v>2.71</v>
      </c>
      <c r="F634">
        <v>2.71</v>
      </c>
      <c r="G634">
        <v>2.71</v>
      </c>
      <c r="H634">
        <v>-1.3317463039999999</v>
      </c>
      <c r="I634">
        <v>-1.3317462950000001</v>
      </c>
      <c r="J634">
        <v>-0.43000669600000002</v>
      </c>
      <c r="K634">
        <v>-0.430014112</v>
      </c>
      <c r="L634">
        <v>-0.43001419499999999</v>
      </c>
      <c r="M634">
        <v>-1.3317463039999999</v>
      </c>
    </row>
    <row r="635" spans="1:13" x14ac:dyDescent="0.25">
      <c r="A635">
        <v>7.3699846280000001</v>
      </c>
      <c r="B635">
        <v>3.7929999909999998</v>
      </c>
      <c r="C635">
        <v>3.95</v>
      </c>
      <c r="D635">
        <v>3.95</v>
      </c>
      <c r="E635">
        <v>3.95</v>
      </c>
      <c r="F635">
        <v>3.95</v>
      </c>
      <c r="G635">
        <v>3.95</v>
      </c>
      <c r="H635">
        <v>4.3891984000000002E-2</v>
      </c>
      <c r="I635">
        <v>4.3891974E-2</v>
      </c>
      <c r="J635">
        <v>4.3891579E-2</v>
      </c>
      <c r="K635">
        <v>4.3891579999999999E-2</v>
      </c>
      <c r="L635">
        <v>4.3891581999999998E-2</v>
      </c>
      <c r="M635">
        <v>4.3891984000000002E-2</v>
      </c>
    </row>
    <row r="636" spans="1:13" x14ac:dyDescent="0.25">
      <c r="A636">
        <v>4.2799998419999996</v>
      </c>
      <c r="B636">
        <v>1.231999987</v>
      </c>
      <c r="C636">
        <v>2.21</v>
      </c>
      <c r="D636">
        <v>2.21</v>
      </c>
      <c r="E636">
        <v>2.21</v>
      </c>
      <c r="F636">
        <v>2.21</v>
      </c>
      <c r="G636">
        <v>2.21</v>
      </c>
      <c r="H636">
        <v>0.32086447000000001</v>
      </c>
      <c r="I636">
        <v>0.32086445699999999</v>
      </c>
      <c r="J636">
        <v>0.32086672100000002</v>
      </c>
      <c r="K636">
        <v>0.320866655</v>
      </c>
      <c r="L636">
        <v>0.32086661999999999</v>
      </c>
      <c r="M636">
        <v>0.32086447000000001</v>
      </c>
    </row>
    <row r="637" spans="1:13" x14ac:dyDescent="0.25">
      <c r="A637">
        <v>2.1699998460000001</v>
      </c>
      <c r="B637">
        <v>-3.0309999969999999</v>
      </c>
      <c r="C637">
        <v>2.17</v>
      </c>
      <c r="D637">
        <v>2.17</v>
      </c>
      <c r="E637">
        <v>2.17</v>
      </c>
      <c r="F637">
        <v>2.17</v>
      </c>
      <c r="G637">
        <v>2.17</v>
      </c>
      <c r="H637">
        <v>0.99994469799999997</v>
      </c>
      <c r="I637">
        <v>0.99994474099999997</v>
      </c>
      <c r="J637">
        <v>0.99999965099999999</v>
      </c>
      <c r="K637">
        <v>0.99999982499999995</v>
      </c>
      <c r="L637">
        <v>0.99999982600000004</v>
      </c>
      <c r="M637">
        <v>0.99994469799999997</v>
      </c>
    </row>
    <row r="638" spans="1:13" x14ac:dyDescent="0.25">
      <c r="A638">
        <v>1.939997897</v>
      </c>
      <c r="B638">
        <v>-1.902999992</v>
      </c>
      <c r="C638">
        <v>-2.5299999999999998</v>
      </c>
      <c r="D638">
        <v>-2.5299999999999998</v>
      </c>
      <c r="E638">
        <v>-2.5299999999999998</v>
      </c>
      <c r="F638">
        <v>-2.5299999999999998</v>
      </c>
      <c r="G638">
        <v>-2.5299999999999998</v>
      </c>
      <c r="H638">
        <v>-0.163143968</v>
      </c>
      <c r="I638">
        <v>-0.16314394800000001</v>
      </c>
      <c r="J638">
        <v>-0.16314331800000001</v>
      </c>
      <c r="K638">
        <v>-0.16314330499999999</v>
      </c>
      <c r="L638">
        <v>-0.16314330099999999</v>
      </c>
      <c r="M638">
        <v>-0.163143968</v>
      </c>
    </row>
    <row r="639" spans="1:13" x14ac:dyDescent="0.25">
      <c r="A639">
        <v>8.8599946359999997</v>
      </c>
      <c r="B639">
        <v>-0.48399999799999999</v>
      </c>
      <c r="C639">
        <v>2.02</v>
      </c>
      <c r="D639">
        <v>2.02</v>
      </c>
      <c r="E639">
        <v>2.02</v>
      </c>
      <c r="F639">
        <v>2.02</v>
      </c>
      <c r="G639">
        <v>2.02</v>
      </c>
      <c r="H639">
        <v>0.26797957900000002</v>
      </c>
      <c r="I639">
        <v>0.26797958</v>
      </c>
      <c r="J639">
        <v>0.26797954800000001</v>
      </c>
      <c r="K639">
        <v>0.26797954800000001</v>
      </c>
      <c r="L639">
        <v>0.26797954800000001</v>
      </c>
      <c r="M639">
        <v>0.26797957900000002</v>
      </c>
    </row>
    <row r="640" spans="1:13" x14ac:dyDescent="0.25">
      <c r="A640">
        <v>28.929995359999999</v>
      </c>
      <c r="B640">
        <v>6.9099999890000001</v>
      </c>
      <c r="C640">
        <v>14.4</v>
      </c>
      <c r="D640">
        <v>14.4</v>
      </c>
      <c r="E640">
        <v>14.4</v>
      </c>
      <c r="F640">
        <v>14.4</v>
      </c>
      <c r="G640">
        <v>14.4</v>
      </c>
      <c r="H640">
        <v>0.34014533800000002</v>
      </c>
      <c r="I640">
        <v>0.34014533899999999</v>
      </c>
      <c r="J640">
        <v>0.34014533200000002</v>
      </c>
      <c r="K640">
        <v>0.34014533200000002</v>
      </c>
      <c r="L640">
        <v>0.34014533200000002</v>
      </c>
      <c r="M640">
        <v>0.34014533800000002</v>
      </c>
    </row>
    <row r="641" spans="1:13" x14ac:dyDescent="0.25">
      <c r="A641">
        <v>25.29999462</v>
      </c>
      <c r="B641">
        <v>7.2150000030000001</v>
      </c>
      <c r="C641">
        <v>25.3</v>
      </c>
      <c r="D641">
        <v>25.3</v>
      </c>
      <c r="E641">
        <v>25.3</v>
      </c>
      <c r="F641">
        <v>25.3</v>
      </c>
      <c r="G641">
        <v>25.3</v>
      </c>
      <c r="H641">
        <v>0.99999984500000005</v>
      </c>
      <c r="I641">
        <v>0.99999984500000005</v>
      </c>
      <c r="J641">
        <v>0.99999964699999999</v>
      </c>
      <c r="K641">
        <v>0.99999964699999999</v>
      </c>
      <c r="L641">
        <v>0.99999978499999997</v>
      </c>
      <c r="M641">
        <v>0.99999984500000005</v>
      </c>
    </row>
    <row r="642" spans="1:13" x14ac:dyDescent="0.25">
      <c r="A642">
        <v>24.039996980000002</v>
      </c>
      <c r="B642">
        <v>5.9289999919999996</v>
      </c>
      <c r="C642">
        <v>12.27</v>
      </c>
      <c r="D642">
        <v>12.27</v>
      </c>
      <c r="E642">
        <v>12.27</v>
      </c>
      <c r="F642">
        <v>12.27</v>
      </c>
      <c r="G642">
        <v>12.27</v>
      </c>
      <c r="H642">
        <v>0.35011805899999998</v>
      </c>
      <c r="I642">
        <v>0.35011806200000001</v>
      </c>
      <c r="J642">
        <v>0.35011864199999998</v>
      </c>
      <c r="K642">
        <v>0.35011864199999998</v>
      </c>
      <c r="L642">
        <v>0.35011864300000001</v>
      </c>
      <c r="M642">
        <v>0.35011805899999998</v>
      </c>
    </row>
    <row r="643" spans="1:13" x14ac:dyDescent="0.25">
      <c r="A643">
        <v>42.999993109999998</v>
      </c>
      <c r="B643">
        <v>11.824999999999999</v>
      </c>
      <c r="C643">
        <v>4.59</v>
      </c>
      <c r="D643">
        <v>4.59</v>
      </c>
      <c r="E643">
        <v>34.450000000000003</v>
      </c>
      <c r="F643">
        <v>34.450000000000003</v>
      </c>
      <c r="G643">
        <v>34.450000000000003</v>
      </c>
      <c r="H643">
        <v>-0.23207657200000001</v>
      </c>
      <c r="I643">
        <v>-0.23207660399999999</v>
      </c>
      <c r="J643">
        <v>0.72573884300000002</v>
      </c>
      <c r="K643">
        <v>0.72573885699999996</v>
      </c>
      <c r="L643">
        <v>0.72573888799999997</v>
      </c>
      <c r="M643">
        <v>-0.23207657200000001</v>
      </c>
    </row>
    <row r="644" spans="1:13" x14ac:dyDescent="0.25">
      <c r="A644">
        <v>16.85999369</v>
      </c>
      <c r="B644">
        <v>2.7949999800000001</v>
      </c>
      <c r="C644">
        <v>-9.0500000000000007</v>
      </c>
      <c r="D644">
        <v>-9.0500000000000007</v>
      </c>
      <c r="E644">
        <v>-3.46</v>
      </c>
      <c r="F644">
        <v>-3.46</v>
      </c>
      <c r="G644">
        <v>-3.46</v>
      </c>
      <c r="H644">
        <v>-0.84216135000000003</v>
      </c>
      <c r="I644">
        <v>-0.84216135000000003</v>
      </c>
      <c r="J644">
        <v>-0.44485644000000002</v>
      </c>
      <c r="K644">
        <v>-0.44486479899999998</v>
      </c>
      <c r="L644">
        <v>-0.44492176500000002</v>
      </c>
      <c r="M644">
        <v>-0.84216135000000003</v>
      </c>
    </row>
    <row r="645" spans="1:13" x14ac:dyDescent="0.25">
      <c r="A645">
        <v>5.549995418</v>
      </c>
      <c r="B645">
        <v>-7.2980000040000004</v>
      </c>
      <c r="C645">
        <v>-2.78</v>
      </c>
      <c r="D645">
        <v>-2.78</v>
      </c>
      <c r="E645">
        <v>-2.78</v>
      </c>
      <c r="F645">
        <v>-2.78</v>
      </c>
      <c r="G645">
        <v>-2.78</v>
      </c>
      <c r="H645">
        <v>0.351648409</v>
      </c>
      <c r="I645">
        <v>0.35164840400000003</v>
      </c>
      <c r="J645">
        <v>0.351650087</v>
      </c>
      <c r="K645">
        <v>0.35165007399999998</v>
      </c>
      <c r="L645">
        <v>0.35165007500000001</v>
      </c>
      <c r="M645">
        <v>0.351648409</v>
      </c>
    </row>
    <row r="646" spans="1:13" x14ac:dyDescent="0.25">
      <c r="A646">
        <v>16.029994420000001</v>
      </c>
      <c r="B646">
        <v>-3.9460000079999999</v>
      </c>
      <c r="C646">
        <v>2.2999999999999998</v>
      </c>
      <c r="D646">
        <v>2.2999999999999998</v>
      </c>
      <c r="E646">
        <v>2.2999999999999998</v>
      </c>
      <c r="F646">
        <v>2.2999999999999998</v>
      </c>
      <c r="G646">
        <v>2.2999999999999998</v>
      </c>
      <c r="H646">
        <v>0.31267530900000001</v>
      </c>
      <c r="I646">
        <v>0.31267530900000001</v>
      </c>
      <c r="J646">
        <v>0.31267540599999999</v>
      </c>
      <c r="K646">
        <v>0.31267540700000002</v>
      </c>
      <c r="L646">
        <v>0.31267540700000002</v>
      </c>
      <c r="M646">
        <v>0.31267530900000001</v>
      </c>
    </row>
    <row r="647" spans="1:13" x14ac:dyDescent="0.25">
      <c r="A647">
        <v>19.1199957</v>
      </c>
      <c r="B647">
        <v>6.011999984</v>
      </c>
      <c r="C647">
        <v>3.54</v>
      </c>
      <c r="D647">
        <v>3.54</v>
      </c>
      <c r="E647">
        <v>3.54</v>
      </c>
      <c r="F647">
        <v>3.54</v>
      </c>
      <c r="G647">
        <v>3.54</v>
      </c>
      <c r="H647">
        <v>-0.18858745699999999</v>
      </c>
      <c r="I647">
        <v>-0.18858745499999999</v>
      </c>
      <c r="J647">
        <v>-0.18858719400000001</v>
      </c>
      <c r="K647">
        <v>-0.18858719400000001</v>
      </c>
      <c r="L647">
        <v>-0.18858719400000001</v>
      </c>
      <c r="M647">
        <v>-0.18858745699999999</v>
      </c>
    </row>
    <row r="648" spans="1:13" x14ac:dyDescent="0.25">
      <c r="A648">
        <v>5.2500000360000003</v>
      </c>
      <c r="B648">
        <v>-2.3869999910000002</v>
      </c>
      <c r="C648">
        <v>-8.23</v>
      </c>
      <c r="D648">
        <v>-8.23</v>
      </c>
      <c r="E648">
        <v>-8.23</v>
      </c>
      <c r="F648">
        <v>-8.23</v>
      </c>
      <c r="G648">
        <v>-8.23</v>
      </c>
      <c r="H648">
        <v>-0.76509079999999996</v>
      </c>
      <c r="I648">
        <v>-0.76509080100000004</v>
      </c>
      <c r="J648">
        <v>-0.76509006899999998</v>
      </c>
      <c r="K648">
        <v>-0.76509005799999996</v>
      </c>
      <c r="L648">
        <v>-0.76509007399999995</v>
      </c>
      <c r="M648">
        <v>-0.76509079999999996</v>
      </c>
    </row>
    <row r="649" spans="1:13" x14ac:dyDescent="0.25">
      <c r="A649">
        <v>16.159987879999999</v>
      </c>
      <c r="B649">
        <v>6.4649999979999997</v>
      </c>
      <c r="C649">
        <v>4.1399999999999997</v>
      </c>
      <c r="D649">
        <v>4.1399999999999997</v>
      </c>
      <c r="E649">
        <v>4.1399999999999997</v>
      </c>
      <c r="F649">
        <v>4.1399999999999997</v>
      </c>
      <c r="G649">
        <v>4.1399999999999997</v>
      </c>
      <c r="H649">
        <v>-0.23981148499999999</v>
      </c>
      <c r="I649">
        <v>-0.23981153599999999</v>
      </c>
      <c r="J649">
        <v>-0.239814525</v>
      </c>
      <c r="K649">
        <v>-0.239814526</v>
      </c>
      <c r="L649">
        <v>-0.239814526</v>
      </c>
      <c r="M649">
        <v>-0.23981148499999999</v>
      </c>
    </row>
    <row r="650" spans="1:13" x14ac:dyDescent="0.25">
      <c r="A650">
        <v>6.8299937420000001</v>
      </c>
      <c r="B650">
        <v>-3.4429999969999998</v>
      </c>
      <c r="C650">
        <v>-0.14000000000000001</v>
      </c>
      <c r="D650">
        <v>-0.14000000000000001</v>
      </c>
      <c r="E650">
        <v>-0.14000000000000001</v>
      </c>
      <c r="F650">
        <v>-0.14000000000000001</v>
      </c>
      <c r="G650">
        <v>-0.14000000000000001</v>
      </c>
      <c r="H650">
        <v>0.32152246299999998</v>
      </c>
      <c r="I650">
        <v>0.32152246499999998</v>
      </c>
      <c r="J650">
        <v>0.321522576</v>
      </c>
      <c r="K650">
        <v>0.321522576</v>
      </c>
      <c r="L650">
        <v>0.321522576</v>
      </c>
      <c r="M650">
        <v>0.32152246299999998</v>
      </c>
    </row>
    <row r="651" spans="1:13" x14ac:dyDescent="0.25">
      <c r="A651">
        <v>-1.0600003730000001</v>
      </c>
      <c r="B651">
        <v>-6.3260000009999997</v>
      </c>
      <c r="C651">
        <v>-7.29</v>
      </c>
      <c r="D651">
        <v>-7.29</v>
      </c>
      <c r="E651">
        <v>-7.29</v>
      </c>
      <c r="F651">
        <v>-7.29</v>
      </c>
      <c r="G651">
        <v>-7.29</v>
      </c>
      <c r="H651">
        <v>-0.18306038199999999</v>
      </c>
      <c r="I651">
        <v>-0.18306038799999999</v>
      </c>
      <c r="J651">
        <v>-0.183048391</v>
      </c>
      <c r="K651">
        <v>-0.18305943999999999</v>
      </c>
      <c r="L651">
        <v>-0.183045717</v>
      </c>
      <c r="M651">
        <v>-0.18306038199999999</v>
      </c>
    </row>
    <row r="652" spans="1:13" x14ac:dyDescent="0.25">
      <c r="A652">
        <v>3.8099950480000002</v>
      </c>
      <c r="B652">
        <v>-11.23500001</v>
      </c>
      <c r="C652">
        <v>3.81</v>
      </c>
      <c r="D652">
        <v>3.81</v>
      </c>
      <c r="E652">
        <v>3.81</v>
      </c>
      <c r="F652">
        <v>3.81</v>
      </c>
      <c r="G652">
        <v>3.81</v>
      </c>
      <c r="H652">
        <v>0.99999956400000001</v>
      </c>
      <c r="I652">
        <v>0.999999572</v>
      </c>
      <c r="J652">
        <v>0.99999914300000003</v>
      </c>
      <c r="K652">
        <v>0.99999914700000003</v>
      </c>
      <c r="L652">
        <v>0.99999914700000003</v>
      </c>
      <c r="M652">
        <v>0.99999956400000001</v>
      </c>
    </row>
    <row r="653" spans="1:13" x14ac:dyDescent="0.25">
      <c r="A653">
        <v>24.929996299999999</v>
      </c>
      <c r="B653">
        <v>1.2229999920000001</v>
      </c>
      <c r="C653">
        <v>8.24</v>
      </c>
      <c r="D653">
        <v>8.24</v>
      </c>
      <c r="E653">
        <v>8.24</v>
      </c>
      <c r="F653">
        <v>8.24</v>
      </c>
      <c r="G653">
        <v>8.24</v>
      </c>
      <c r="H653">
        <v>0.29601409200000001</v>
      </c>
      <c r="I653">
        <v>0.29601453100000003</v>
      </c>
      <c r="J653">
        <v>0.29598871300000001</v>
      </c>
      <c r="K653">
        <v>0.29598871300000001</v>
      </c>
      <c r="L653">
        <v>0.29598871399999999</v>
      </c>
      <c r="M653">
        <v>0.29601409200000001</v>
      </c>
    </row>
    <row r="654" spans="1:13" x14ac:dyDescent="0.25">
      <c r="A654">
        <v>53.129991949999997</v>
      </c>
      <c r="B654">
        <v>21.433</v>
      </c>
      <c r="C654">
        <v>0.46</v>
      </c>
      <c r="D654">
        <v>0.46</v>
      </c>
      <c r="E654">
        <v>0.46</v>
      </c>
      <c r="F654">
        <v>0.46</v>
      </c>
      <c r="G654">
        <v>0.46</v>
      </c>
      <c r="H654">
        <v>-0.66167160400000002</v>
      </c>
      <c r="I654">
        <v>-0.66167160400000002</v>
      </c>
      <c r="J654">
        <v>-0.66167034700000005</v>
      </c>
      <c r="K654">
        <v>-0.66167035600000002</v>
      </c>
      <c r="L654">
        <v>-0.66167035500000004</v>
      </c>
      <c r="M654">
        <v>-0.66167160400000002</v>
      </c>
    </row>
    <row r="655" spans="1:13" x14ac:dyDescent="0.25">
      <c r="A655">
        <v>2.9399997249999998</v>
      </c>
      <c r="B655">
        <v>-5.7370000040000004</v>
      </c>
      <c r="C655">
        <v>-21.72</v>
      </c>
      <c r="D655">
        <v>-21.72</v>
      </c>
      <c r="E655">
        <v>-21.72</v>
      </c>
      <c r="F655">
        <v>-21.72</v>
      </c>
      <c r="G655">
        <v>-21.72</v>
      </c>
      <c r="H655">
        <v>-1.8419961010000001</v>
      </c>
      <c r="I655">
        <v>-1.8419961</v>
      </c>
      <c r="J655">
        <v>-1.8419922179999999</v>
      </c>
      <c r="K655">
        <v>-1.841992251</v>
      </c>
      <c r="L655">
        <v>-1.8419922470000001</v>
      </c>
      <c r="M655">
        <v>-1.8419961010000001</v>
      </c>
    </row>
    <row r="656" spans="1:13" x14ac:dyDescent="0.25">
      <c r="A656">
        <v>2.389999999</v>
      </c>
      <c r="B656">
        <v>-5.9379999979999996</v>
      </c>
      <c r="C656">
        <v>0.51</v>
      </c>
      <c r="D656">
        <v>0.51</v>
      </c>
      <c r="E656">
        <v>0.51</v>
      </c>
      <c r="F656">
        <v>0.51</v>
      </c>
      <c r="G656">
        <v>0.51</v>
      </c>
      <c r="H656">
        <v>0.77425551599999998</v>
      </c>
      <c r="I656">
        <v>0.77425551599999998</v>
      </c>
      <c r="J656">
        <v>0.77425557899999997</v>
      </c>
      <c r="K656">
        <v>0.77425557700000003</v>
      </c>
      <c r="L656">
        <v>0.774255574</v>
      </c>
      <c r="M656">
        <v>0.77425551599999998</v>
      </c>
    </row>
    <row r="657" spans="1:13" x14ac:dyDescent="0.25">
      <c r="A657">
        <v>14.21999991</v>
      </c>
      <c r="B657">
        <v>6.9859999950000002</v>
      </c>
      <c r="C657">
        <v>7.77</v>
      </c>
      <c r="D657">
        <v>7.77</v>
      </c>
      <c r="E657">
        <v>3.92</v>
      </c>
      <c r="F657">
        <v>3.92</v>
      </c>
      <c r="G657">
        <v>3.92</v>
      </c>
      <c r="H657">
        <v>0.10837684</v>
      </c>
      <c r="I657">
        <v>0.10837684</v>
      </c>
      <c r="J657">
        <v>-0.42382265600000002</v>
      </c>
      <c r="K657">
        <v>-0.42382267099999998</v>
      </c>
      <c r="L657">
        <v>-0.42382266899999999</v>
      </c>
      <c r="M657">
        <v>0.10837684</v>
      </c>
    </row>
    <row r="658" spans="1:13" x14ac:dyDescent="0.25">
      <c r="A658">
        <v>13.56000004</v>
      </c>
      <c r="B658">
        <v>6.0939999909999996</v>
      </c>
      <c r="C658">
        <v>4.3</v>
      </c>
      <c r="D658">
        <v>4.3</v>
      </c>
      <c r="E658">
        <v>4.3</v>
      </c>
      <c r="F658">
        <v>4.3</v>
      </c>
      <c r="G658">
        <v>4.3</v>
      </c>
      <c r="H658">
        <v>-0.240289217</v>
      </c>
      <c r="I658">
        <v>-0.240289217</v>
      </c>
      <c r="J658">
        <v>-0.240289154</v>
      </c>
      <c r="K658">
        <v>-0.240289154</v>
      </c>
      <c r="L658">
        <v>-0.24028915300000001</v>
      </c>
      <c r="M658">
        <v>-0.240289217</v>
      </c>
    </row>
    <row r="659" spans="1:13" x14ac:dyDescent="0.25">
      <c r="A659">
        <v>7.2700000290000002</v>
      </c>
      <c r="B659">
        <v>9.3999998000000001E-2</v>
      </c>
      <c r="C659">
        <v>7.27</v>
      </c>
      <c r="D659">
        <v>7.27</v>
      </c>
      <c r="E659">
        <v>7.27</v>
      </c>
      <c r="F659">
        <v>7.27</v>
      </c>
      <c r="G659">
        <v>7.27</v>
      </c>
      <c r="H659">
        <v>0.99996770800000001</v>
      </c>
      <c r="I659">
        <v>0.99996772499999997</v>
      </c>
      <c r="J659">
        <v>0.99996994800000005</v>
      </c>
      <c r="K659">
        <v>0.99996994400000005</v>
      </c>
      <c r="L659">
        <v>0.99996996000000005</v>
      </c>
      <c r="M659">
        <v>0.99996770800000001</v>
      </c>
    </row>
    <row r="660" spans="1:13" x14ac:dyDescent="0.25">
      <c r="A660">
        <v>1.19999959</v>
      </c>
      <c r="B660">
        <v>-3.3340000019999998</v>
      </c>
      <c r="C660">
        <v>-9.77</v>
      </c>
      <c r="D660">
        <v>-9.77</v>
      </c>
      <c r="E660">
        <v>-9.77</v>
      </c>
      <c r="F660">
        <v>-9.77</v>
      </c>
      <c r="G660">
        <v>-9.77</v>
      </c>
      <c r="H660">
        <v>-1.4194967590000001</v>
      </c>
      <c r="I660">
        <v>-1.4194967590000001</v>
      </c>
      <c r="J660">
        <v>-1.4194969079999999</v>
      </c>
      <c r="K660">
        <v>-1.4194969070000001</v>
      </c>
      <c r="L660">
        <v>-1.419496906</v>
      </c>
      <c r="M660">
        <v>-1.4194967590000001</v>
      </c>
    </row>
    <row r="661" spans="1:13" x14ac:dyDescent="0.25">
      <c r="A661">
        <v>0.69999958500000004</v>
      </c>
      <c r="B661">
        <v>-3.887000005</v>
      </c>
      <c r="C661">
        <v>-5.92</v>
      </c>
      <c r="D661">
        <v>-5.92</v>
      </c>
      <c r="E661">
        <v>-5.92</v>
      </c>
      <c r="F661">
        <v>-5.92</v>
      </c>
      <c r="G661">
        <v>-5.92</v>
      </c>
      <c r="H661">
        <v>-0.44320697799999997</v>
      </c>
      <c r="I661">
        <v>-0.44320697799999997</v>
      </c>
      <c r="J661">
        <v>-0.44320910699999999</v>
      </c>
      <c r="K661">
        <v>-0.44320910699999999</v>
      </c>
      <c r="L661">
        <v>-0.44320910800000002</v>
      </c>
      <c r="M661">
        <v>-0.44320697799999997</v>
      </c>
    </row>
    <row r="662" spans="1:13" x14ac:dyDescent="0.25">
      <c r="A662">
        <v>-4.6900050100000001</v>
      </c>
      <c r="B662">
        <v>-13.45299999</v>
      </c>
      <c r="C662">
        <v>-13.68</v>
      </c>
      <c r="D662">
        <v>-13.68</v>
      </c>
      <c r="E662">
        <v>-4.6900000000000004</v>
      </c>
      <c r="F662">
        <v>-4.6900000000000004</v>
      </c>
      <c r="G662">
        <v>-4.6900000000000004</v>
      </c>
      <c r="H662">
        <v>-2.5831580999999999E-2</v>
      </c>
      <c r="I662">
        <v>-2.5831329E-2</v>
      </c>
      <c r="J662">
        <v>0.99997452899999995</v>
      </c>
      <c r="K662">
        <v>0.99997457000000001</v>
      </c>
      <c r="L662">
        <v>0.99997459099999997</v>
      </c>
      <c r="M662">
        <v>-2.5831580999999999E-2</v>
      </c>
    </row>
    <row r="663" spans="1:13" x14ac:dyDescent="0.25">
      <c r="A663">
        <v>20.699994799999999</v>
      </c>
      <c r="B663">
        <v>6.9279999930000002</v>
      </c>
      <c r="C663">
        <v>0.14000000000000001</v>
      </c>
      <c r="D663">
        <v>0.14000000000000001</v>
      </c>
      <c r="E663">
        <v>0.14000000000000001</v>
      </c>
      <c r="F663">
        <v>0.14000000000000001</v>
      </c>
      <c r="G663">
        <v>0.14000000000000001</v>
      </c>
      <c r="H663">
        <v>-0.49288374800000001</v>
      </c>
      <c r="I663">
        <v>-0.49288375299999998</v>
      </c>
      <c r="J663">
        <v>-0.492883717</v>
      </c>
      <c r="K663">
        <v>-0.49288372200000002</v>
      </c>
      <c r="L663">
        <v>-0.492883723</v>
      </c>
      <c r="M663">
        <v>-0.49288374800000001</v>
      </c>
    </row>
    <row r="664" spans="1:13" x14ac:dyDescent="0.25">
      <c r="A664">
        <v>15.509948809999999</v>
      </c>
      <c r="B664">
        <v>6.7959999790000003</v>
      </c>
      <c r="C664">
        <v>15.23</v>
      </c>
      <c r="D664">
        <v>15.23</v>
      </c>
      <c r="E664">
        <v>15.23</v>
      </c>
      <c r="F664">
        <v>15.23</v>
      </c>
      <c r="G664">
        <v>15.23</v>
      </c>
      <c r="H664">
        <v>0.96787321800000004</v>
      </c>
      <c r="I664">
        <v>0.96787321900000001</v>
      </c>
      <c r="J664">
        <v>0.96780897600000004</v>
      </c>
      <c r="K664">
        <v>0.96780923600000002</v>
      </c>
      <c r="L664">
        <v>0.96780901699999999</v>
      </c>
      <c r="M664">
        <v>0.96787321800000004</v>
      </c>
    </row>
    <row r="665" spans="1:13" x14ac:dyDescent="0.25">
      <c r="A665">
        <v>8.7899993670000001</v>
      </c>
      <c r="B665">
        <v>6.1169999910000001</v>
      </c>
      <c r="C665">
        <v>6.77</v>
      </c>
      <c r="D665">
        <v>6.77</v>
      </c>
      <c r="E665">
        <v>6.77</v>
      </c>
      <c r="F665">
        <v>6.77</v>
      </c>
      <c r="G665">
        <v>6.77</v>
      </c>
      <c r="H665">
        <v>0.24429532700000001</v>
      </c>
      <c r="I665">
        <v>0.244295285</v>
      </c>
      <c r="J665">
        <v>0.24427980199999999</v>
      </c>
      <c r="K665">
        <v>0.24427980899999999</v>
      </c>
      <c r="L665">
        <v>0.244279355</v>
      </c>
      <c r="M665">
        <v>0.24429532700000001</v>
      </c>
    </row>
    <row r="666" spans="1:13" x14ac:dyDescent="0.25">
      <c r="A666">
        <v>5.6699984839999997</v>
      </c>
      <c r="B666">
        <v>-4.1000001000000001E-2</v>
      </c>
      <c r="C666">
        <v>3.53</v>
      </c>
      <c r="D666">
        <v>3.53</v>
      </c>
      <c r="E666">
        <v>-3.23</v>
      </c>
      <c r="F666">
        <v>-3.23</v>
      </c>
      <c r="G666">
        <v>-3.23</v>
      </c>
      <c r="H666">
        <v>0.62521005799999996</v>
      </c>
      <c r="I666">
        <v>0.62521004800000002</v>
      </c>
      <c r="J666">
        <v>-0.55839601699999997</v>
      </c>
      <c r="K666">
        <v>-0.55839601699999997</v>
      </c>
      <c r="L666">
        <v>-0.558396016</v>
      </c>
      <c r="M666">
        <v>0.62521005799999996</v>
      </c>
    </row>
    <row r="667" spans="1:13" x14ac:dyDescent="0.25">
      <c r="A667">
        <v>1.6092970360000001</v>
      </c>
      <c r="B667">
        <v>-3.0760000000000001</v>
      </c>
      <c r="C667">
        <v>0.14000000000000001</v>
      </c>
      <c r="D667">
        <v>0.14000000000000001</v>
      </c>
      <c r="E667">
        <v>0.34</v>
      </c>
      <c r="F667">
        <v>0.34</v>
      </c>
      <c r="G667">
        <v>0.34</v>
      </c>
      <c r="H667">
        <v>0.68640256099999997</v>
      </c>
      <c r="I667">
        <v>0.68640256300000002</v>
      </c>
      <c r="J667">
        <v>0.729083233</v>
      </c>
      <c r="K667">
        <v>0.72908307800000005</v>
      </c>
      <c r="L667">
        <v>0.72908309999999998</v>
      </c>
      <c r="M667">
        <v>0.68640256099999997</v>
      </c>
    </row>
    <row r="668" spans="1:13" x14ac:dyDescent="0.25">
      <c r="A668">
        <v>14.32999994</v>
      </c>
      <c r="B668">
        <v>8.3960000059999995</v>
      </c>
      <c r="C668">
        <v>14.33</v>
      </c>
      <c r="D668">
        <v>14.33</v>
      </c>
      <c r="E668">
        <v>14.33</v>
      </c>
      <c r="F668">
        <v>14.33</v>
      </c>
      <c r="G668">
        <v>14.33</v>
      </c>
      <c r="H668">
        <v>0.99998752300000004</v>
      </c>
      <c r="I668">
        <v>0.99998341499999999</v>
      </c>
      <c r="J668">
        <v>0.99997168400000003</v>
      </c>
      <c r="K668">
        <v>0.99997389999999997</v>
      </c>
      <c r="L668">
        <v>0.99997462500000001</v>
      </c>
      <c r="M668">
        <v>0.99998752300000004</v>
      </c>
    </row>
    <row r="669" spans="1:13" x14ac:dyDescent="0.25">
      <c r="A669">
        <v>5.6199973999999999</v>
      </c>
      <c r="B669">
        <v>0.28199999100000001</v>
      </c>
      <c r="C669">
        <v>-6.47</v>
      </c>
      <c r="D669">
        <v>-6.47</v>
      </c>
      <c r="E669">
        <v>-6.26</v>
      </c>
      <c r="F669">
        <v>-6.26</v>
      </c>
      <c r="G669">
        <v>-6.26</v>
      </c>
      <c r="H669">
        <v>-1.2648933309999999</v>
      </c>
      <c r="I669">
        <v>-1.264893332</v>
      </c>
      <c r="J669">
        <v>-1.2255530210000001</v>
      </c>
      <c r="K669">
        <v>-1.225446018</v>
      </c>
      <c r="L669">
        <v>-1.2255530509999999</v>
      </c>
      <c r="M669">
        <v>-1.2648933309999999</v>
      </c>
    </row>
    <row r="670" spans="1:13" x14ac:dyDescent="0.25">
      <c r="A670">
        <v>1.7299994430000001</v>
      </c>
      <c r="B670">
        <v>-2.8790000149999999</v>
      </c>
      <c r="C670">
        <v>-2.2400000000000002</v>
      </c>
      <c r="D670">
        <v>-2.2400000000000002</v>
      </c>
      <c r="E670">
        <v>-2.5299999999999998</v>
      </c>
      <c r="F670">
        <v>-2.5299999999999998</v>
      </c>
      <c r="G670">
        <v>-2.5299999999999998</v>
      </c>
      <c r="H670">
        <v>0.13865443899999999</v>
      </c>
      <c r="I670">
        <v>0.13865438999999999</v>
      </c>
      <c r="J670">
        <v>7.5721730000000001E-2</v>
      </c>
      <c r="K670">
        <v>7.5721575999999999E-2</v>
      </c>
      <c r="L670">
        <v>7.5721727000000003E-2</v>
      </c>
      <c r="M670">
        <v>0.13865443899999999</v>
      </c>
    </row>
    <row r="671" spans="1:13" x14ac:dyDescent="0.25">
      <c r="A671">
        <v>-2.8000007500000001</v>
      </c>
      <c r="B671">
        <v>-7.301999983</v>
      </c>
      <c r="C671">
        <v>-5.7</v>
      </c>
      <c r="D671">
        <v>-5.7</v>
      </c>
      <c r="E671">
        <v>-5.7</v>
      </c>
      <c r="F671">
        <v>-5.7</v>
      </c>
      <c r="G671">
        <v>-5.7</v>
      </c>
      <c r="H671">
        <v>0.35590521000000003</v>
      </c>
      <c r="I671">
        <v>0.35590485599999999</v>
      </c>
      <c r="J671">
        <v>0.355841931</v>
      </c>
      <c r="K671">
        <v>0.355841931</v>
      </c>
      <c r="L671">
        <v>0.355841931</v>
      </c>
      <c r="M671">
        <v>0.35590521000000003</v>
      </c>
    </row>
    <row r="672" spans="1:13" x14ac:dyDescent="0.25">
      <c r="A672">
        <v>-9.2100005300000003</v>
      </c>
      <c r="B672">
        <v>-12.327999999999999</v>
      </c>
      <c r="C672">
        <v>-14.98</v>
      </c>
      <c r="D672">
        <v>-14.98</v>
      </c>
      <c r="E672">
        <v>-14.98</v>
      </c>
      <c r="F672">
        <v>-14.98</v>
      </c>
      <c r="G672">
        <v>-14.98</v>
      </c>
      <c r="H672">
        <v>-0.85054535600000003</v>
      </c>
      <c r="I672">
        <v>-0.85054535600000003</v>
      </c>
      <c r="J672">
        <v>-0.85054534800000003</v>
      </c>
      <c r="K672">
        <v>-0.85054534800000003</v>
      </c>
      <c r="L672">
        <v>-0.85054534800000003</v>
      </c>
      <c r="M672">
        <v>-0.85054535600000003</v>
      </c>
    </row>
    <row r="673" spans="1:13" x14ac:dyDescent="0.25">
      <c r="A673">
        <v>4.7099983859999996</v>
      </c>
      <c r="B673">
        <v>0.79399999899999996</v>
      </c>
      <c r="C673">
        <v>3.17</v>
      </c>
      <c r="D673">
        <v>3.17</v>
      </c>
      <c r="E673">
        <v>3.17</v>
      </c>
      <c r="F673">
        <v>3.17</v>
      </c>
      <c r="G673">
        <v>3.17</v>
      </c>
      <c r="H673">
        <v>0.60674181599999999</v>
      </c>
      <c r="I673">
        <v>0.60674181599999999</v>
      </c>
      <c r="J673">
        <v>0.606730671</v>
      </c>
      <c r="K673">
        <v>0.60673068399999996</v>
      </c>
      <c r="L673">
        <v>0.60673068699999999</v>
      </c>
      <c r="M673">
        <v>0.60674181599999999</v>
      </c>
    </row>
    <row r="674" spans="1:13" x14ac:dyDescent="0.25">
      <c r="A674">
        <v>-5.1300002320000004</v>
      </c>
      <c r="B674">
        <v>-8.5060000079999991</v>
      </c>
      <c r="C674">
        <v>-11.02</v>
      </c>
      <c r="D674">
        <v>-11.02</v>
      </c>
      <c r="E674">
        <v>-11.02</v>
      </c>
      <c r="F674">
        <v>-11.02</v>
      </c>
      <c r="G674">
        <v>-11.02</v>
      </c>
      <c r="H674">
        <v>-0.74470673799999998</v>
      </c>
      <c r="I674">
        <v>-0.74470704600000004</v>
      </c>
      <c r="J674">
        <v>-0.744668204</v>
      </c>
      <c r="K674">
        <v>-0.744668204</v>
      </c>
      <c r="L674">
        <v>-0.744668204</v>
      </c>
      <c r="M674">
        <v>-0.74470673799999998</v>
      </c>
    </row>
    <row r="675" spans="1:13" x14ac:dyDescent="0.25">
      <c r="A675">
        <v>12.67998933</v>
      </c>
      <c r="B675">
        <v>3.77</v>
      </c>
      <c r="C675">
        <v>1.57</v>
      </c>
      <c r="D675">
        <v>1.57</v>
      </c>
      <c r="E675">
        <v>1.57</v>
      </c>
      <c r="F675">
        <v>1.57</v>
      </c>
      <c r="G675">
        <v>1.57</v>
      </c>
      <c r="H675">
        <v>-0.246915737</v>
      </c>
      <c r="I675">
        <v>-0.246915739</v>
      </c>
      <c r="J675">
        <v>-0.24691437599999999</v>
      </c>
      <c r="K675">
        <v>-0.246914405</v>
      </c>
      <c r="L675">
        <v>-0.24691439900000001</v>
      </c>
      <c r="M675">
        <v>-0.246915737</v>
      </c>
    </row>
    <row r="676" spans="1:13" x14ac:dyDescent="0.25">
      <c r="A676">
        <v>26.979994810000001</v>
      </c>
      <c r="B676">
        <v>11.484</v>
      </c>
      <c r="C676">
        <v>26.98</v>
      </c>
      <c r="D676">
        <v>26.98</v>
      </c>
      <c r="E676">
        <v>26.05</v>
      </c>
      <c r="F676">
        <v>26.05</v>
      </c>
      <c r="G676">
        <v>26.05</v>
      </c>
      <c r="H676">
        <v>1.000000174</v>
      </c>
      <c r="I676">
        <v>1.0000001780000001</v>
      </c>
      <c r="J676">
        <v>0.93998464999999998</v>
      </c>
      <c r="K676">
        <v>0.93998464999999998</v>
      </c>
      <c r="L676">
        <v>0.93998464999999998</v>
      </c>
      <c r="M676">
        <v>1.000000174</v>
      </c>
    </row>
    <row r="677" spans="1:13" x14ac:dyDescent="0.25">
      <c r="A677">
        <v>2.2799614259999998</v>
      </c>
      <c r="B677">
        <v>-3.9890000240000001</v>
      </c>
      <c r="C677">
        <v>-11.41</v>
      </c>
      <c r="D677">
        <v>-11.41</v>
      </c>
      <c r="E677">
        <v>-11.41</v>
      </c>
      <c r="F677">
        <v>-11.41</v>
      </c>
      <c r="G677">
        <v>-11.41</v>
      </c>
      <c r="H677">
        <v>-1.1837500729999999</v>
      </c>
      <c r="I677">
        <v>-1.183742488</v>
      </c>
      <c r="J677">
        <v>-1.183732588</v>
      </c>
      <c r="K677">
        <v>-1.1836303969999999</v>
      </c>
      <c r="L677">
        <v>-1.183704157</v>
      </c>
      <c r="M677">
        <v>-1.1837500729999999</v>
      </c>
    </row>
    <row r="678" spans="1:13" x14ac:dyDescent="0.25">
      <c r="A678">
        <v>2.5799988630000001</v>
      </c>
      <c r="B678">
        <v>-0.36300000100000002</v>
      </c>
      <c r="C678">
        <v>1.94</v>
      </c>
      <c r="D678">
        <v>1.94</v>
      </c>
      <c r="E678">
        <v>-1.78</v>
      </c>
      <c r="F678">
        <v>-1.78</v>
      </c>
      <c r="G678">
        <v>-1.78</v>
      </c>
      <c r="H678">
        <v>0.78251600300000002</v>
      </c>
      <c r="I678">
        <v>0.78251586699999998</v>
      </c>
      <c r="J678">
        <v>-0.48148151500000003</v>
      </c>
      <c r="K678">
        <v>-0.48148152</v>
      </c>
      <c r="L678">
        <v>-0.48148152</v>
      </c>
      <c r="M678">
        <v>0.78251600300000002</v>
      </c>
    </row>
    <row r="679" spans="1:13" x14ac:dyDescent="0.25">
      <c r="A679">
        <v>4.3899999340000004</v>
      </c>
      <c r="B679">
        <v>-2.7990000049999999</v>
      </c>
      <c r="C679">
        <v>-5.49</v>
      </c>
      <c r="D679">
        <v>-5.49</v>
      </c>
      <c r="E679">
        <v>-5.49</v>
      </c>
      <c r="F679">
        <v>-5.49</v>
      </c>
      <c r="G679">
        <v>-5.49</v>
      </c>
      <c r="H679">
        <v>-0.37430955599999999</v>
      </c>
      <c r="I679">
        <v>-0.37430956999999998</v>
      </c>
      <c r="J679">
        <v>-0.37431034299999999</v>
      </c>
      <c r="K679">
        <v>-0.37431034600000002</v>
      </c>
      <c r="L679">
        <v>-0.37431034800000001</v>
      </c>
      <c r="M679">
        <v>-0.37430955599999999</v>
      </c>
    </row>
    <row r="680" spans="1:13" x14ac:dyDescent="0.25">
      <c r="A680">
        <v>4.829998646</v>
      </c>
      <c r="B680">
        <v>0.74099998499999997</v>
      </c>
      <c r="C680">
        <v>1</v>
      </c>
      <c r="D680">
        <v>1</v>
      </c>
      <c r="E680">
        <v>-0.85</v>
      </c>
      <c r="F680">
        <v>-0.85</v>
      </c>
      <c r="G680">
        <v>-0.85</v>
      </c>
      <c r="H680">
        <v>6.3332749999999993E-2</v>
      </c>
      <c r="I680">
        <v>6.3332772999999995E-2</v>
      </c>
      <c r="J680">
        <v>-0.38909187099999998</v>
      </c>
      <c r="K680">
        <v>-0.38909187099999998</v>
      </c>
      <c r="L680">
        <v>-0.38909187099999998</v>
      </c>
      <c r="M680">
        <v>6.3332749999999993E-2</v>
      </c>
    </row>
    <row r="681" spans="1:13" x14ac:dyDescent="0.25">
      <c r="A681">
        <v>15.459984390000001</v>
      </c>
      <c r="B681">
        <v>9.8349999980000007</v>
      </c>
      <c r="C681">
        <v>15.04</v>
      </c>
      <c r="D681">
        <v>15.04</v>
      </c>
      <c r="E681">
        <v>15.04</v>
      </c>
      <c r="F681">
        <v>15.04</v>
      </c>
      <c r="G681">
        <v>15.04</v>
      </c>
      <c r="H681">
        <v>0.92533579300000002</v>
      </c>
      <c r="I681">
        <v>0.92533579399999999</v>
      </c>
      <c r="J681">
        <v>0.92532526900000001</v>
      </c>
      <c r="K681">
        <v>0.92532344700000002</v>
      </c>
      <c r="L681">
        <v>0.925321854</v>
      </c>
      <c r="M681">
        <v>0.92533579300000002</v>
      </c>
    </row>
    <row r="682" spans="1:13" x14ac:dyDescent="0.25">
      <c r="A682">
        <v>23.669966110000001</v>
      </c>
      <c r="B682">
        <v>13.802999979999999</v>
      </c>
      <c r="C682">
        <v>23.38</v>
      </c>
      <c r="D682">
        <v>23.38</v>
      </c>
      <c r="E682">
        <v>23.67</v>
      </c>
      <c r="F682">
        <v>23.67</v>
      </c>
      <c r="G682">
        <v>23.67</v>
      </c>
      <c r="H682">
        <v>0.97061176599999999</v>
      </c>
      <c r="I682">
        <v>0.97061176400000004</v>
      </c>
      <c r="J682">
        <v>1.000003231</v>
      </c>
      <c r="K682">
        <v>1.000003231</v>
      </c>
      <c r="L682">
        <v>1.0000032320000001</v>
      </c>
      <c r="M682">
        <v>0.97061176599999999</v>
      </c>
    </row>
    <row r="683" spans="1:13" x14ac:dyDescent="0.25">
      <c r="A683">
        <v>8.9999851359999994</v>
      </c>
      <c r="B683">
        <v>5.0279999990000004</v>
      </c>
      <c r="C683">
        <v>5.64</v>
      </c>
      <c r="D683">
        <v>5.64</v>
      </c>
      <c r="E683">
        <v>5.64</v>
      </c>
      <c r="F683">
        <v>5.64</v>
      </c>
      <c r="G683">
        <v>5.64</v>
      </c>
      <c r="H683">
        <v>0.154079149</v>
      </c>
      <c r="I683">
        <v>0.154079149</v>
      </c>
      <c r="J683">
        <v>0.154079419</v>
      </c>
      <c r="K683">
        <v>0.154079419</v>
      </c>
      <c r="L683">
        <v>0.154079419</v>
      </c>
      <c r="M683">
        <v>0.154079149</v>
      </c>
    </row>
    <row r="684" spans="1:13" x14ac:dyDescent="0.25">
      <c r="A684">
        <v>12.37999999</v>
      </c>
      <c r="B684">
        <v>5.2670000090000002</v>
      </c>
      <c r="C684">
        <v>6.76</v>
      </c>
      <c r="D684">
        <v>6.74</v>
      </c>
      <c r="E684">
        <v>6.72</v>
      </c>
      <c r="F684">
        <v>6.73</v>
      </c>
      <c r="G684">
        <v>6.71</v>
      </c>
      <c r="H684">
        <v>0.20971190300000001</v>
      </c>
      <c r="I684">
        <v>0.20772982300000001</v>
      </c>
      <c r="J684">
        <v>0.20485682199999999</v>
      </c>
      <c r="K684">
        <v>0.205030191</v>
      </c>
      <c r="L684">
        <v>0.202886497</v>
      </c>
      <c r="M684">
        <v>0.20971190300000001</v>
      </c>
    </row>
    <row r="685" spans="1:13" x14ac:dyDescent="0.25">
      <c r="A685">
        <v>7.7399918950000002</v>
      </c>
      <c r="B685">
        <v>4.8709999899999996</v>
      </c>
      <c r="C685">
        <v>2.12</v>
      </c>
      <c r="D685">
        <v>2.12</v>
      </c>
      <c r="E685">
        <v>2.12</v>
      </c>
      <c r="F685">
        <v>2.12</v>
      </c>
      <c r="G685">
        <v>2.12</v>
      </c>
      <c r="H685">
        <v>-0.95880785400000001</v>
      </c>
      <c r="I685">
        <v>-0.95880773200000002</v>
      </c>
      <c r="J685">
        <v>-0.95884568800000003</v>
      </c>
      <c r="K685">
        <v>-0.95884567399999998</v>
      </c>
      <c r="L685">
        <v>-0.95884567200000004</v>
      </c>
      <c r="M685">
        <v>-0.95880785400000001</v>
      </c>
    </row>
    <row r="686" spans="1:13" x14ac:dyDescent="0.25">
      <c r="A686">
        <v>7.2099999869999998</v>
      </c>
      <c r="B686">
        <v>1.7520000060000001</v>
      </c>
      <c r="C686">
        <v>0.63</v>
      </c>
      <c r="D686">
        <v>0.63</v>
      </c>
      <c r="E686">
        <v>0.63</v>
      </c>
      <c r="F686">
        <v>0.63</v>
      </c>
      <c r="G686">
        <v>0.63</v>
      </c>
      <c r="H686">
        <v>-0.20556860900000001</v>
      </c>
      <c r="I686">
        <v>-0.20556860699999999</v>
      </c>
      <c r="J686">
        <v>-0.20568672700000001</v>
      </c>
      <c r="K686">
        <v>-0.20571241200000001</v>
      </c>
      <c r="L686">
        <v>-0.20568267600000001</v>
      </c>
      <c r="M686">
        <v>-0.20556860900000001</v>
      </c>
    </row>
    <row r="687" spans="1:13" x14ac:dyDescent="0.25">
      <c r="A687">
        <v>12.679999779999999</v>
      </c>
      <c r="B687">
        <v>7.4600000069999997</v>
      </c>
      <c r="C687">
        <v>5.05</v>
      </c>
      <c r="D687">
        <v>5.05</v>
      </c>
      <c r="E687">
        <v>5.05</v>
      </c>
      <c r="F687">
        <v>5.05</v>
      </c>
      <c r="G687">
        <v>5.05</v>
      </c>
      <c r="H687">
        <v>-0.46168581600000003</v>
      </c>
      <c r="I687">
        <v>-0.46168581600000003</v>
      </c>
      <c r="J687">
        <v>-0.46167991800000002</v>
      </c>
      <c r="K687">
        <v>-0.461685817</v>
      </c>
      <c r="L687">
        <v>-0.46167991600000002</v>
      </c>
      <c r="M687">
        <v>-0.46168581600000003</v>
      </c>
    </row>
    <row r="688" spans="1:13" x14ac:dyDescent="0.25">
      <c r="A688">
        <v>5.0799964180000003</v>
      </c>
      <c r="B688">
        <v>3.414999994</v>
      </c>
      <c r="C688">
        <v>3.89</v>
      </c>
      <c r="D688">
        <v>3.89</v>
      </c>
      <c r="E688">
        <v>3.89</v>
      </c>
      <c r="F688">
        <v>3.89</v>
      </c>
      <c r="G688">
        <v>3.89</v>
      </c>
      <c r="H688">
        <v>0.28528384600000001</v>
      </c>
      <c r="I688">
        <v>0.28528382699999999</v>
      </c>
      <c r="J688">
        <v>0.28528586299999997</v>
      </c>
      <c r="K688">
        <v>0.28528586299999997</v>
      </c>
      <c r="L688">
        <v>0.285285864</v>
      </c>
      <c r="M688">
        <v>0.28528384600000001</v>
      </c>
    </row>
    <row r="689" spans="1:13" x14ac:dyDescent="0.25">
      <c r="A689">
        <v>17.309994199999998</v>
      </c>
      <c r="B689">
        <v>4.9460000050000001</v>
      </c>
      <c r="C689">
        <v>3.89</v>
      </c>
      <c r="D689">
        <v>3.89</v>
      </c>
      <c r="E689">
        <v>3.89</v>
      </c>
      <c r="F689">
        <v>3.89</v>
      </c>
      <c r="G689">
        <v>3.89</v>
      </c>
      <c r="H689">
        <v>-8.5409312000000001E-2</v>
      </c>
      <c r="I689">
        <v>-8.5409316999999998E-2</v>
      </c>
      <c r="J689">
        <v>-8.5409269999999995E-2</v>
      </c>
      <c r="K689">
        <v>-8.5409269999999995E-2</v>
      </c>
      <c r="L689">
        <v>-8.5409269999999995E-2</v>
      </c>
      <c r="M689">
        <v>-8.5409312000000001E-2</v>
      </c>
    </row>
    <row r="690" spans="1:13" x14ac:dyDescent="0.25">
      <c r="A690">
        <v>12.37998447</v>
      </c>
      <c r="B690">
        <v>6.340000012</v>
      </c>
      <c r="C690">
        <v>5.45</v>
      </c>
      <c r="D690">
        <v>5.45</v>
      </c>
      <c r="E690">
        <v>5.45</v>
      </c>
      <c r="F690">
        <v>5.45</v>
      </c>
      <c r="G690">
        <v>5.45</v>
      </c>
      <c r="H690">
        <v>-0.147350813</v>
      </c>
      <c r="I690">
        <v>-0.147350814</v>
      </c>
      <c r="J690">
        <v>-0.14735099199999999</v>
      </c>
      <c r="K690">
        <v>-0.14735099199999999</v>
      </c>
      <c r="L690">
        <v>-0.14735099199999999</v>
      </c>
      <c r="M690">
        <v>-0.147350813</v>
      </c>
    </row>
    <row r="691" spans="1:13" x14ac:dyDescent="0.25">
      <c r="A691">
        <v>4.5899990879999999</v>
      </c>
      <c r="B691">
        <v>1.3299999979999999</v>
      </c>
      <c r="C691">
        <v>-2.5499999999999998</v>
      </c>
      <c r="D691">
        <v>-2.5499999999999998</v>
      </c>
      <c r="E691">
        <v>-2.5499999999999998</v>
      </c>
      <c r="F691">
        <v>-2.5499999999999998</v>
      </c>
      <c r="G691">
        <v>-2.5499999999999998</v>
      </c>
      <c r="H691">
        <v>-1.190184366</v>
      </c>
      <c r="I691">
        <v>-1.190184366</v>
      </c>
      <c r="J691">
        <v>-1.19018431</v>
      </c>
      <c r="K691">
        <v>-1.19018431</v>
      </c>
      <c r="L691">
        <v>-1.1901843110000001</v>
      </c>
      <c r="M691">
        <v>-1.190184366</v>
      </c>
    </row>
    <row r="692" spans="1:13" x14ac:dyDescent="0.25">
      <c r="A692">
        <v>3.1699988960000001</v>
      </c>
      <c r="B692">
        <v>0.122999999</v>
      </c>
      <c r="C692">
        <v>3.01</v>
      </c>
      <c r="D692">
        <v>2.98</v>
      </c>
      <c r="E692">
        <v>3.17</v>
      </c>
      <c r="F692">
        <v>3.17</v>
      </c>
      <c r="G692">
        <v>3.17</v>
      </c>
      <c r="H692">
        <v>0.94631035100000005</v>
      </c>
      <c r="I692">
        <v>0.93720013099999999</v>
      </c>
      <c r="J692">
        <v>0.99999531699999999</v>
      </c>
      <c r="K692">
        <v>0.99999539299999995</v>
      </c>
      <c r="L692">
        <v>0.99999555399999995</v>
      </c>
      <c r="M692">
        <v>0.94631035100000005</v>
      </c>
    </row>
    <row r="693" spans="1:13" x14ac:dyDescent="0.25">
      <c r="A693">
        <v>3.05999993</v>
      </c>
      <c r="B693">
        <v>-2.1339999949999999</v>
      </c>
      <c r="C693">
        <v>3.06</v>
      </c>
      <c r="D693">
        <v>3.06</v>
      </c>
      <c r="E693">
        <v>3.06</v>
      </c>
      <c r="F693">
        <v>3.06</v>
      </c>
      <c r="G693">
        <v>3.06</v>
      </c>
      <c r="H693">
        <v>0.99999969099999997</v>
      </c>
      <c r="I693">
        <v>0.99999965999999996</v>
      </c>
      <c r="J693">
        <v>0.99999995100000005</v>
      </c>
      <c r="K693">
        <v>0.99999995100000005</v>
      </c>
      <c r="L693">
        <v>0.99999995200000003</v>
      </c>
      <c r="M693">
        <v>0.99999969099999997</v>
      </c>
    </row>
    <row r="694" spans="1:13" x14ac:dyDescent="0.25">
      <c r="A694">
        <v>2.2199705839999999</v>
      </c>
      <c r="B694">
        <v>-0.63100000499999997</v>
      </c>
      <c r="C694">
        <v>-1.1000000000000001</v>
      </c>
      <c r="D694">
        <v>-1.1000000000000001</v>
      </c>
      <c r="E694">
        <v>-1.1000000000000001</v>
      </c>
      <c r="F694">
        <v>-1.1000000000000001</v>
      </c>
      <c r="G694">
        <v>-1.1000000000000001</v>
      </c>
      <c r="H694">
        <v>-0.16450514199999999</v>
      </c>
      <c r="I694">
        <v>-0.164505235</v>
      </c>
      <c r="J694">
        <v>-0.164505242</v>
      </c>
      <c r="K694">
        <v>-0.16450524</v>
      </c>
      <c r="L694">
        <v>-0.16450524399999999</v>
      </c>
      <c r="M694">
        <v>-0.16450514199999999</v>
      </c>
    </row>
    <row r="695" spans="1:13" x14ac:dyDescent="0.25">
      <c r="A695">
        <v>8.0199991599999993</v>
      </c>
      <c r="B695">
        <v>2.8869999989999999</v>
      </c>
      <c r="C695">
        <v>2.68</v>
      </c>
      <c r="D695">
        <v>2.68</v>
      </c>
      <c r="E695">
        <v>2.68</v>
      </c>
      <c r="F695">
        <v>2.68</v>
      </c>
      <c r="G695">
        <v>2.68</v>
      </c>
      <c r="H695">
        <v>-4.0324836000000003E-2</v>
      </c>
      <c r="I695">
        <v>-4.0324869999999999E-2</v>
      </c>
      <c r="J695">
        <v>-4.0327150999999999E-2</v>
      </c>
      <c r="K695">
        <v>-4.0327139999999997E-2</v>
      </c>
      <c r="L695">
        <v>-4.0327132000000002E-2</v>
      </c>
      <c r="M695">
        <v>-4.0324836000000003E-2</v>
      </c>
    </row>
    <row r="696" spans="1:13" x14ac:dyDescent="0.25">
      <c r="A696">
        <v>0.64999976800000003</v>
      </c>
      <c r="B696">
        <v>-5.603999999</v>
      </c>
      <c r="C696">
        <v>-5.47</v>
      </c>
      <c r="D696">
        <v>-5.47</v>
      </c>
      <c r="E696">
        <v>-5.47</v>
      </c>
      <c r="F696">
        <v>-5.47</v>
      </c>
      <c r="G696">
        <v>-5.47</v>
      </c>
      <c r="H696">
        <v>2.1420992E-2</v>
      </c>
      <c r="I696">
        <v>2.1421216E-2</v>
      </c>
      <c r="J696">
        <v>2.1460481999999999E-2</v>
      </c>
      <c r="K696">
        <v>2.1460882000000001E-2</v>
      </c>
      <c r="L696">
        <v>2.1460290999999999E-2</v>
      </c>
      <c r="M696">
        <v>2.1420992E-2</v>
      </c>
    </row>
    <row r="697" spans="1:13" x14ac:dyDescent="0.25">
      <c r="A697">
        <v>3.0199998579999998</v>
      </c>
      <c r="B697">
        <v>-1.789999991</v>
      </c>
      <c r="C697">
        <v>-5.0199999999999996</v>
      </c>
      <c r="D697">
        <v>-5.0199999999999996</v>
      </c>
      <c r="E697">
        <v>-5.0199999999999996</v>
      </c>
      <c r="F697">
        <v>-5.0199999999999996</v>
      </c>
      <c r="G697">
        <v>-5.0199999999999996</v>
      </c>
      <c r="H697">
        <v>-0.67151759799999999</v>
      </c>
      <c r="I697">
        <v>-0.67151759799999999</v>
      </c>
      <c r="J697">
        <v>-0.67151731400000003</v>
      </c>
      <c r="K697">
        <v>-0.67151730600000004</v>
      </c>
      <c r="L697">
        <v>-0.67151731000000003</v>
      </c>
      <c r="M697">
        <v>-0.67151759799999999</v>
      </c>
    </row>
    <row r="698" spans="1:13" x14ac:dyDescent="0.25">
      <c r="A698">
        <v>12.579987790000001</v>
      </c>
      <c r="B698">
        <v>3.9219999940000001</v>
      </c>
      <c r="C698">
        <v>4.22</v>
      </c>
      <c r="D698">
        <v>4.22</v>
      </c>
      <c r="E698">
        <v>4.22</v>
      </c>
      <c r="F698">
        <v>4.22</v>
      </c>
      <c r="G698">
        <v>4.22</v>
      </c>
      <c r="H698">
        <v>3.4418049999999999E-2</v>
      </c>
      <c r="I698">
        <v>3.4418048999999999E-2</v>
      </c>
      <c r="J698">
        <v>3.4415685000000001E-2</v>
      </c>
      <c r="K698">
        <v>3.4415677999999998E-2</v>
      </c>
      <c r="L698">
        <v>3.4415669000000003E-2</v>
      </c>
      <c r="M698">
        <v>3.4418049999999999E-2</v>
      </c>
    </row>
    <row r="699" spans="1:13" x14ac:dyDescent="0.25">
      <c r="A699">
        <v>3.5599992999999999</v>
      </c>
      <c r="B699">
        <v>1.655000005</v>
      </c>
      <c r="C699">
        <v>-0.34</v>
      </c>
      <c r="D699">
        <v>-0.34</v>
      </c>
      <c r="E699">
        <v>2.88</v>
      </c>
      <c r="F699">
        <v>2.88</v>
      </c>
      <c r="G699">
        <v>2.88</v>
      </c>
      <c r="H699">
        <v>-1.0472395299999999</v>
      </c>
      <c r="I699">
        <v>-1.0472393630000001</v>
      </c>
      <c r="J699">
        <v>0.64218185100000003</v>
      </c>
      <c r="K699">
        <v>0.642579911</v>
      </c>
      <c r="L699">
        <v>0.64264822300000002</v>
      </c>
      <c r="M699">
        <v>-1.0472395299999999</v>
      </c>
    </row>
    <row r="700" spans="1:13" x14ac:dyDescent="0.25">
      <c r="A700">
        <v>12.64999941</v>
      </c>
      <c r="B700">
        <v>8.9890000140000001</v>
      </c>
      <c r="C700">
        <v>12.65</v>
      </c>
      <c r="D700">
        <v>12.65</v>
      </c>
      <c r="E700">
        <v>12.65</v>
      </c>
      <c r="F700">
        <v>12.65</v>
      </c>
      <c r="G700">
        <v>12.65</v>
      </c>
      <c r="H700">
        <v>0.99997254800000002</v>
      </c>
      <c r="I700">
        <v>0.99997241800000003</v>
      </c>
      <c r="J700">
        <v>0.99996241600000002</v>
      </c>
      <c r="K700">
        <v>0.99996241799999996</v>
      </c>
      <c r="L700">
        <v>0.99996241799999996</v>
      </c>
      <c r="M700">
        <v>0.99997254800000002</v>
      </c>
    </row>
    <row r="701" spans="1:13" x14ac:dyDescent="0.25">
      <c r="A701">
        <v>9.0699997660000005</v>
      </c>
      <c r="B701">
        <v>5.4430000090000004</v>
      </c>
      <c r="C701">
        <v>8.7200000000000006</v>
      </c>
      <c r="D701">
        <v>8.7200000000000006</v>
      </c>
      <c r="E701">
        <v>7.64</v>
      </c>
      <c r="F701">
        <v>7.64</v>
      </c>
      <c r="G701">
        <v>7.64</v>
      </c>
      <c r="H701">
        <v>0.90350128299999999</v>
      </c>
      <c r="I701">
        <v>0.90350128200000002</v>
      </c>
      <c r="J701">
        <v>0.60573458599999996</v>
      </c>
      <c r="K701">
        <v>0.60573458599999996</v>
      </c>
      <c r="L701">
        <v>0.60573458599999996</v>
      </c>
      <c r="M701">
        <v>0.90350128299999999</v>
      </c>
    </row>
    <row r="702" spans="1:13" x14ac:dyDescent="0.25">
      <c r="A702">
        <v>3.1499999339999998</v>
      </c>
      <c r="B702">
        <v>-2.775999992</v>
      </c>
      <c r="C702">
        <v>-7.75</v>
      </c>
      <c r="D702">
        <v>-7.75</v>
      </c>
      <c r="E702">
        <v>-4.13</v>
      </c>
      <c r="F702">
        <v>-4.13</v>
      </c>
      <c r="G702">
        <v>-4.13</v>
      </c>
      <c r="H702">
        <v>-0.839348608</v>
      </c>
      <c r="I702">
        <v>-0.839348557</v>
      </c>
      <c r="J702">
        <v>-0.22848463099999999</v>
      </c>
      <c r="K702">
        <v>-0.22848463199999999</v>
      </c>
      <c r="L702">
        <v>-0.22848463199999999</v>
      </c>
      <c r="M702">
        <v>-0.839348608</v>
      </c>
    </row>
    <row r="703" spans="1:13" x14ac:dyDescent="0.25">
      <c r="A703">
        <v>16.589995030000001</v>
      </c>
      <c r="B703">
        <v>2.0550000009999998</v>
      </c>
      <c r="C703">
        <v>16.59</v>
      </c>
      <c r="D703">
        <v>16.59</v>
      </c>
      <c r="E703">
        <v>15.59</v>
      </c>
      <c r="F703">
        <v>16.239999999999998</v>
      </c>
      <c r="G703">
        <v>16.21</v>
      </c>
      <c r="H703">
        <v>0.99975832899999995</v>
      </c>
      <c r="I703">
        <v>0.99970865200000003</v>
      </c>
      <c r="J703">
        <v>0.93088639699999998</v>
      </c>
      <c r="K703">
        <v>0.97588499500000003</v>
      </c>
      <c r="L703">
        <v>0.97416320599999995</v>
      </c>
      <c r="M703">
        <v>0.99975832899999995</v>
      </c>
    </row>
    <row r="704" spans="1:13" x14ac:dyDescent="0.25">
      <c r="A704">
        <v>0.54991517199999995</v>
      </c>
      <c r="B704">
        <v>-2.7770000079999999</v>
      </c>
      <c r="C704">
        <v>-0.01</v>
      </c>
      <c r="D704">
        <v>-0.01</v>
      </c>
      <c r="E704">
        <v>-0.01</v>
      </c>
      <c r="F704">
        <v>-0.01</v>
      </c>
      <c r="G704">
        <v>-0.01</v>
      </c>
      <c r="H704">
        <v>0.83170127100000002</v>
      </c>
      <c r="I704">
        <v>0.83170127100000002</v>
      </c>
      <c r="J704">
        <v>0.83170123299999998</v>
      </c>
      <c r="K704">
        <v>0.83170123600000001</v>
      </c>
      <c r="L704">
        <v>0.83170123600000001</v>
      </c>
      <c r="M704">
        <v>0.83170127100000002</v>
      </c>
    </row>
    <row r="705" spans="1:13" x14ac:dyDescent="0.25">
      <c r="A705">
        <v>-4.0000018999999998E-2</v>
      </c>
      <c r="B705">
        <v>-5.7609999969999999</v>
      </c>
      <c r="C705">
        <v>-7.58</v>
      </c>
      <c r="D705">
        <v>-7.58</v>
      </c>
      <c r="E705">
        <v>-7.58</v>
      </c>
      <c r="F705">
        <v>-7.58</v>
      </c>
      <c r="G705">
        <v>-7.58</v>
      </c>
      <c r="H705">
        <v>-0.317951225</v>
      </c>
      <c r="I705">
        <v>-0.317951229</v>
      </c>
      <c r="J705">
        <v>-0.31795118900000002</v>
      </c>
      <c r="K705">
        <v>-0.317951188</v>
      </c>
      <c r="L705">
        <v>-0.31795118700000002</v>
      </c>
      <c r="M705">
        <v>-0.317951225</v>
      </c>
    </row>
    <row r="706" spans="1:13" x14ac:dyDescent="0.25">
      <c r="A706">
        <v>6.869999762</v>
      </c>
      <c r="B706">
        <v>4.8629999970000002</v>
      </c>
      <c r="C706">
        <v>4.72</v>
      </c>
      <c r="D706">
        <v>4.72</v>
      </c>
      <c r="E706">
        <v>4.72</v>
      </c>
      <c r="F706">
        <v>4.72</v>
      </c>
      <c r="G706">
        <v>4.72</v>
      </c>
      <c r="H706">
        <v>-7.1244288000000003E-2</v>
      </c>
      <c r="I706">
        <v>-7.1244298999999997E-2</v>
      </c>
      <c r="J706">
        <v>-7.1245083000000001E-2</v>
      </c>
      <c r="K706">
        <v>-7.1245111E-2</v>
      </c>
      <c r="L706">
        <v>-7.1245120999999995E-2</v>
      </c>
      <c r="M706">
        <v>-7.1244288000000003E-2</v>
      </c>
    </row>
    <row r="707" spans="1:13" x14ac:dyDescent="0.25">
      <c r="A707">
        <v>13.339986140000001</v>
      </c>
      <c r="B707">
        <v>4.5139999890000002</v>
      </c>
      <c r="C707">
        <v>3.3</v>
      </c>
      <c r="D707">
        <v>3.3</v>
      </c>
      <c r="E707">
        <v>3.3</v>
      </c>
      <c r="F707">
        <v>3.3</v>
      </c>
      <c r="G707">
        <v>3.3</v>
      </c>
      <c r="H707">
        <v>-0.137536559</v>
      </c>
      <c r="I707">
        <v>-0.137536563</v>
      </c>
      <c r="J707">
        <v>-0.13754829299999999</v>
      </c>
      <c r="K707">
        <v>-0.13754828099999999</v>
      </c>
      <c r="L707">
        <v>-0.137548273</v>
      </c>
      <c r="M707">
        <v>-0.137536559</v>
      </c>
    </row>
    <row r="708" spans="1:13" x14ac:dyDescent="0.25">
      <c r="A708">
        <v>10.99999927</v>
      </c>
      <c r="B708">
        <v>6.3659999980000004</v>
      </c>
      <c r="C708">
        <v>8.39</v>
      </c>
      <c r="D708">
        <v>8.39</v>
      </c>
      <c r="E708">
        <v>8.39</v>
      </c>
      <c r="F708">
        <v>8.39</v>
      </c>
      <c r="G708">
        <v>8.39</v>
      </c>
      <c r="H708">
        <v>0.436771623</v>
      </c>
      <c r="I708">
        <v>0.436771623</v>
      </c>
      <c r="J708">
        <v>0.43677165200000001</v>
      </c>
      <c r="K708">
        <v>0.43677165200000001</v>
      </c>
      <c r="L708">
        <v>0.43677165200000001</v>
      </c>
      <c r="M708">
        <v>0.436771623</v>
      </c>
    </row>
    <row r="709" spans="1:13" x14ac:dyDescent="0.25">
      <c r="A709">
        <v>7.1099856880000001</v>
      </c>
      <c r="B709">
        <v>-0.71899999999999997</v>
      </c>
      <c r="C709">
        <v>-0.99</v>
      </c>
      <c r="D709">
        <v>-0.99</v>
      </c>
      <c r="E709">
        <v>-0.93</v>
      </c>
      <c r="F709">
        <v>-0.93</v>
      </c>
      <c r="G709">
        <v>-0.93</v>
      </c>
      <c r="H709">
        <v>-3.4615007000000003E-2</v>
      </c>
      <c r="I709">
        <v>-3.4615007000000003E-2</v>
      </c>
      <c r="J709">
        <v>-2.6951126999999998E-2</v>
      </c>
      <c r="K709">
        <v>-2.6951126999999998E-2</v>
      </c>
      <c r="L709">
        <v>-2.6951126999999998E-2</v>
      </c>
      <c r="M709">
        <v>-3.4615007000000003E-2</v>
      </c>
    </row>
    <row r="710" spans="1:13" x14ac:dyDescent="0.25">
      <c r="A710">
        <v>11.44999267</v>
      </c>
      <c r="B710">
        <v>1.0169999890000001</v>
      </c>
      <c r="C710">
        <v>1.36</v>
      </c>
      <c r="D710">
        <v>1.36</v>
      </c>
      <c r="E710">
        <v>1.36</v>
      </c>
      <c r="F710">
        <v>1.36</v>
      </c>
      <c r="G710">
        <v>1.36</v>
      </c>
      <c r="H710">
        <v>3.2876701000000001E-2</v>
      </c>
      <c r="I710">
        <v>3.2876702000000001E-2</v>
      </c>
      <c r="J710">
        <v>3.2882454999999998E-2</v>
      </c>
      <c r="K710">
        <v>3.2881929999999997E-2</v>
      </c>
      <c r="L710">
        <v>3.2881960000000002E-2</v>
      </c>
      <c r="M710">
        <v>3.2876701000000001E-2</v>
      </c>
    </row>
    <row r="711" spans="1:13" x14ac:dyDescent="0.25">
      <c r="A711">
        <v>-1.0900022309999999</v>
      </c>
      <c r="B711">
        <v>-4.7140000009999996</v>
      </c>
      <c r="C711">
        <v>-3.09</v>
      </c>
      <c r="D711">
        <v>-3.09</v>
      </c>
      <c r="E711">
        <v>-3.09</v>
      </c>
      <c r="F711">
        <v>-3.09</v>
      </c>
      <c r="G711">
        <v>-3.09</v>
      </c>
      <c r="H711">
        <v>0.448122199</v>
      </c>
      <c r="I711">
        <v>0.44812220200000003</v>
      </c>
      <c r="J711">
        <v>0.44812376300000001</v>
      </c>
      <c r="K711">
        <v>0.44812376399999998</v>
      </c>
      <c r="L711">
        <v>0.44812376500000001</v>
      </c>
      <c r="M711">
        <v>0.448122199</v>
      </c>
    </row>
    <row r="712" spans="1:13" x14ac:dyDescent="0.25">
      <c r="A712">
        <v>5.1599998439999997</v>
      </c>
      <c r="B712">
        <v>2.8830000029999998</v>
      </c>
      <c r="C712">
        <v>0.59</v>
      </c>
      <c r="D712">
        <v>0.59</v>
      </c>
      <c r="E712">
        <v>0.59</v>
      </c>
      <c r="F712">
        <v>0.59</v>
      </c>
      <c r="G712">
        <v>0.59</v>
      </c>
      <c r="H712">
        <v>-1.007026411</v>
      </c>
      <c r="I712">
        <v>-1.007026411</v>
      </c>
      <c r="J712">
        <v>-1.007026245</v>
      </c>
      <c r="K712">
        <v>-1.007026242</v>
      </c>
      <c r="L712">
        <v>-1.007026282</v>
      </c>
      <c r="M712">
        <v>-1.007026411</v>
      </c>
    </row>
    <row r="713" spans="1:13" x14ac:dyDescent="0.25">
      <c r="A713">
        <v>3.4799905670000002</v>
      </c>
      <c r="B713">
        <v>0.71500000600000002</v>
      </c>
      <c r="C713">
        <v>0.72</v>
      </c>
      <c r="D713">
        <v>0.72</v>
      </c>
      <c r="E713">
        <v>0.72</v>
      </c>
      <c r="F713">
        <v>0.72</v>
      </c>
      <c r="G713">
        <v>0.72</v>
      </c>
      <c r="H713">
        <v>1.860149E-3</v>
      </c>
      <c r="I713">
        <v>1.8083559999999999E-3</v>
      </c>
      <c r="J713">
        <v>1.8370649999999999E-3</v>
      </c>
      <c r="K713">
        <v>1.86743E-3</v>
      </c>
      <c r="L713">
        <v>2.0073769999999999E-3</v>
      </c>
      <c r="M713">
        <v>1.860149E-3</v>
      </c>
    </row>
    <row r="714" spans="1:13" x14ac:dyDescent="0.25">
      <c r="A714">
        <v>17.789987450000002</v>
      </c>
      <c r="B714">
        <v>8.0139999960000008</v>
      </c>
      <c r="C714">
        <v>3.82</v>
      </c>
      <c r="D714">
        <v>3.82</v>
      </c>
      <c r="E714">
        <v>3.82</v>
      </c>
      <c r="F714">
        <v>3.82</v>
      </c>
      <c r="G714">
        <v>3.82</v>
      </c>
      <c r="H714">
        <v>-0.429010316</v>
      </c>
      <c r="I714">
        <v>-0.429010316</v>
      </c>
      <c r="J714">
        <v>-0.42901031299999998</v>
      </c>
      <c r="K714">
        <v>-0.429010312</v>
      </c>
      <c r="L714">
        <v>-0.429010312</v>
      </c>
      <c r="M714">
        <v>-0.429010316</v>
      </c>
    </row>
    <row r="715" spans="1:13" x14ac:dyDescent="0.25">
      <c r="A715">
        <v>2.1999964159999998</v>
      </c>
      <c r="B715">
        <v>-0.29399999399999999</v>
      </c>
      <c r="C715">
        <v>0.93</v>
      </c>
      <c r="D715">
        <v>0.92</v>
      </c>
      <c r="E715">
        <v>2.2000000000000002</v>
      </c>
      <c r="F715">
        <v>2.2000000000000002</v>
      </c>
      <c r="G715">
        <v>2.2000000000000002</v>
      </c>
      <c r="H715">
        <v>0.49160301099999998</v>
      </c>
      <c r="I715">
        <v>0.48699462999999998</v>
      </c>
      <c r="J715">
        <v>0.99999956899999998</v>
      </c>
      <c r="K715">
        <v>0.99999963700000005</v>
      </c>
      <c r="L715">
        <v>0.99999960399999999</v>
      </c>
      <c r="M715">
        <v>0.49160301099999998</v>
      </c>
    </row>
    <row r="716" spans="1:13" x14ac:dyDescent="0.25">
      <c r="A716">
        <v>6.6099995759999999</v>
      </c>
      <c r="B716">
        <v>4.0709999989999996</v>
      </c>
      <c r="C716">
        <v>5.9</v>
      </c>
      <c r="D716">
        <v>5.9</v>
      </c>
      <c r="E716">
        <v>5.9</v>
      </c>
      <c r="F716">
        <v>5.9</v>
      </c>
      <c r="G716">
        <v>5.9</v>
      </c>
      <c r="H716">
        <v>0.72036245300000001</v>
      </c>
      <c r="I716">
        <v>0.72036245300000001</v>
      </c>
      <c r="J716">
        <v>0.72036246000000004</v>
      </c>
      <c r="K716">
        <v>0.72036246000000004</v>
      </c>
      <c r="L716">
        <v>0.72036246000000004</v>
      </c>
      <c r="M716">
        <v>0.72036245300000001</v>
      </c>
    </row>
    <row r="717" spans="1:13" x14ac:dyDescent="0.25">
      <c r="A717">
        <v>5.6199992449999998</v>
      </c>
      <c r="B717">
        <v>1.2310000130000001</v>
      </c>
      <c r="C717">
        <v>2.16</v>
      </c>
      <c r="D717">
        <v>2.16</v>
      </c>
      <c r="E717">
        <v>2.16</v>
      </c>
      <c r="F717">
        <v>2.16</v>
      </c>
      <c r="G717">
        <v>2.16</v>
      </c>
      <c r="H717">
        <v>0.21166533200000001</v>
      </c>
      <c r="I717">
        <v>0.21166533200000001</v>
      </c>
      <c r="J717">
        <v>0.21166484599999999</v>
      </c>
      <c r="K717">
        <v>0.21166484599999999</v>
      </c>
      <c r="L717">
        <v>0.21166484299999999</v>
      </c>
      <c r="M717">
        <v>0.21166533200000001</v>
      </c>
    </row>
    <row r="718" spans="1:13" x14ac:dyDescent="0.25">
      <c r="A718">
        <v>-0.45000217199999998</v>
      </c>
      <c r="B718">
        <v>-4.3400000009999999</v>
      </c>
      <c r="C718">
        <v>-5.53</v>
      </c>
      <c r="D718">
        <v>-5.53</v>
      </c>
      <c r="E718">
        <v>-5.53</v>
      </c>
      <c r="F718">
        <v>-5.53</v>
      </c>
      <c r="G718">
        <v>-5.53</v>
      </c>
      <c r="H718">
        <v>-0.30591235999999999</v>
      </c>
      <c r="I718">
        <v>-0.30591235900000002</v>
      </c>
      <c r="J718">
        <v>-0.30591207300000001</v>
      </c>
      <c r="K718">
        <v>-0.30591207199999998</v>
      </c>
      <c r="L718">
        <v>-0.30591207199999998</v>
      </c>
      <c r="M718">
        <v>-0.30591235999999999</v>
      </c>
    </row>
    <row r="719" spans="1:13" x14ac:dyDescent="0.25">
      <c r="A719">
        <v>3.1599982500000001</v>
      </c>
      <c r="B719">
        <v>-0.42299999199999999</v>
      </c>
      <c r="C719">
        <v>3.16</v>
      </c>
      <c r="D719">
        <v>3.16</v>
      </c>
      <c r="E719">
        <v>3.16</v>
      </c>
      <c r="F719">
        <v>3.16</v>
      </c>
      <c r="G719">
        <v>3.16</v>
      </c>
      <c r="H719">
        <v>1.0000004039999999</v>
      </c>
      <c r="I719">
        <v>1.0000004039999999</v>
      </c>
      <c r="J719">
        <v>1.0000003630000001</v>
      </c>
      <c r="K719">
        <v>1.0000003639999999</v>
      </c>
      <c r="L719">
        <v>1.0000003639999999</v>
      </c>
      <c r="M719">
        <v>1.0000004039999999</v>
      </c>
    </row>
    <row r="720" spans="1:13" x14ac:dyDescent="0.25">
      <c r="A720">
        <v>5.5699950449999998</v>
      </c>
      <c r="B720">
        <v>-2.7469999949999999</v>
      </c>
      <c r="C720">
        <v>5.57</v>
      </c>
      <c r="D720">
        <v>5.57</v>
      </c>
      <c r="E720">
        <v>5.57</v>
      </c>
      <c r="F720">
        <v>5.57</v>
      </c>
      <c r="G720">
        <v>5.57</v>
      </c>
      <c r="H720">
        <v>0.99996910100000003</v>
      </c>
      <c r="I720">
        <v>0.99996910400000005</v>
      </c>
      <c r="J720">
        <v>0.99997033099999999</v>
      </c>
      <c r="K720">
        <v>0.99997035099999998</v>
      </c>
      <c r="L720">
        <v>0.99997035000000001</v>
      </c>
      <c r="M720">
        <v>0.99996910100000003</v>
      </c>
    </row>
    <row r="721" spans="1:13" x14ac:dyDescent="0.25">
      <c r="A721">
        <v>4.3799361169999997</v>
      </c>
      <c r="B721">
        <v>1.5199999959999999</v>
      </c>
      <c r="C721">
        <v>-3.72</v>
      </c>
      <c r="D721">
        <v>-3.72</v>
      </c>
      <c r="E721">
        <v>-3.72</v>
      </c>
      <c r="F721">
        <v>-3.72</v>
      </c>
      <c r="G721">
        <v>-3.72</v>
      </c>
      <c r="H721">
        <v>-1.8322078719999999</v>
      </c>
      <c r="I721">
        <v>-1.8322078740000001</v>
      </c>
      <c r="J721">
        <v>-1.832207669</v>
      </c>
      <c r="K721">
        <v>-1.832207833</v>
      </c>
      <c r="L721">
        <v>-1.8322077859999999</v>
      </c>
      <c r="M721">
        <v>-1.8322078719999999</v>
      </c>
    </row>
    <row r="722" spans="1:13" x14ac:dyDescent="0.25">
      <c r="A722">
        <v>4.659998023</v>
      </c>
      <c r="B722">
        <v>0.33200001099999998</v>
      </c>
      <c r="C722">
        <v>2.14</v>
      </c>
      <c r="D722">
        <v>2.02</v>
      </c>
      <c r="E722">
        <v>-0.45</v>
      </c>
      <c r="F722">
        <v>-0.45</v>
      </c>
      <c r="G722">
        <v>-0.45</v>
      </c>
      <c r="H722">
        <v>0.41676180099999999</v>
      </c>
      <c r="I722">
        <v>0.38962894999999997</v>
      </c>
      <c r="J722">
        <v>-0.180595795</v>
      </c>
      <c r="K722">
        <v>-0.18059609300000001</v>
      </c>
      <c r="L722">
        <v>-0.18059365499999999</v>
      </c>
      <c r="M722">
        <v>0.41676180099999999</v>
      </c>
    </row>
    <row r="723" spans="1:13" x14ac:dyDescent="0.25">
      <c r="A723">
        <v>6.5199870559999997</v>
      </c>
      <c r="B723">
        <v>5.5259999960000004</v>
      </c>
      <c r="C723">
        <v>6.14</v>
      </c>
      <c r="D723">
        <v>6.14</v>
      </c>
      <c r="E723">
        <v>6.14</v>
      </c>
      <c r="F723">
        <v>6.14</v>
      </c>
      <c r="G723">
        <v>6.14</v>
      </c>
      <c r="H723">
        <v>0.61769393299999997</v>
      </c>
      <c r="I723">
        <v>0.61769538499999999</v>
      </c>
      <c r="J723">
        <v>0.61768336899999998</v>
      </c>
      <c r="K723">
        <v>0.61768208800000002</v>
      </c>
      <c r="L723">
        <v>0.61768104300000004</v>
      </c>
      <c r="M723">
        <v>0.61769393299999997</v>
      </c>
    </row>
    <row r="724" spans="1:13" x14ac:dyDescent="0.25">
      <c r="A724">
        <v>7.5899998059999998</v>
      </c>
      <c r="B724">
        <v>3.0000000120000001</v>
      </c>
      <c r="C724">
        <v>0.41</v>
      </c>
      <c r="D724">
        <v>0.41</v>
      </c>
      <c r="E724">
        <v>0.41</v>
      </c>
      <c r="F724">
        <v>0.41</v>
      </c>
      <c r="G724">
        <v>0.41</v>
      </c>
      <c r="H724">
        <v>-0.564240097</v>
      </c>
      <c r="I724">
        <v>-0.56424010499999999</v>
      </c>
      <c r="J724">
        <v>-0.56426997400000001</v>
      </c>
      <c r="K724">
        <v>-0.56426997300000004</v>
      </c>
      <c r="L724">
        <v>-0.56426999200000005</v>
      </c>
      <c r="M724">
        <v>-0.564240097</v>
      </c>
    </row>
    <row r="725" spans="1:13" x14ac:dyDescent="0.25">
      <c r="A725">
        <v>3.5699997350000001</v>
      </c>
      <c r="B725">
        <v>1.1839999839999999</v>
      </c>
      <c r="C725">
        <v>-5.0599999999999996</v>
      </c>
      <c r="D725">
        <v>-5.0599999999999996</v>
      </c>
      <c r="E725">
        <v>-5.0599999999999996</v>
      </c>
      <c r="F725">
        <v>-5.0599999999999996</v>
      </c>
      <c r="G725">
        <v>-5.0599999999999996</v>
      </c>
      <c r="H725">
        <v>-2.6169291760000002</v>
      </c>
      <c r="I725">
        <v>-2.6169291920000002</v>
      </c>
      <c r="J725">
        <v>-2.6169271950000002</v>
      </c>
      <c r="K725">
        <v>-2.6169271639999998</v>
      </c>
      <c r="L725">
        <v>-2.6169271589999998</v>
      </c>
      <c r="M725">
        <v>-2.6169291760000002</v>
      </c>
    </row>
    <row r="726" spans="1:13" x14ac:dyDescent="0.25">
      <c r="A726">
        <v>5.4199990600000003</v>
      </c>
      <c r="B726">
        <v>2.5709999950000002</v>
      </c>
      <c r="C726">
        <v>5.42</v>
      </c>
      <c r="D726">
        <v>5.42</v>
      </c>
      <c r="E726">
        <v>5.42</v>
      </c>
      <c r="F726">
        <v>5.42</v>
      </c>
      <c r="G726">
        <v>5.42</v>
      </c>
      <c r="H726">
        <v>0.99997186599999999</v>
      </c>
      <c r="I726">
        <v>0.99997187300000001</v>
      </c>
      <c r="J726">
        <v>0.99997289099999997</v>
      </c>
      <c r="K726">
        <v>0.99997283299999995</v>
      </c>
      <c r="L726">
        <v>0.99997283800000003</v>
      </c>
      <c r="M726">
        <v>0.99997186599999999</v>
      </c>
    </row>
    <row r="727" spans="1:13" x14ac:dyDescent="0.25">
      <c r="A727">
        <v>2.6699997029999998</v>
      </c>
      <c r="B727">
        <v>0.38200001</v>
      </c>
      <c r="C727">
        <v>2.17</v>
      </c>
      <c r="D727">
        <v>2.17</v>
      </c>
      <c r="E727">
        <v>2.17</v>
      </c>
      <c r="F727">
        <v>2.17</v>
      </c>
      <c r="G727">
        <v>2.17</v>
      </c>
      <c r="H727">
        <v>0.78146847500000005</v>
      </c>
      <c r="I727">
        <v>0.78146847500000005</v>
      </c>
      <c r="J727">
        <v>0.78146853800000005</v>
      </c>
      <c r="K727">
        <v>0.78146853800000005</v>
      </c>
      <c r="L727">
        <v>0.78146853800000005</v>
      </c>
      <c r="M727">
        <v>0.78146847500000005</v>
      </c>
    </row>
    <row r="728" spans="1:13" x14ac:dyDescent="0.25">
      <c r="A728">
        <v>4.3199998969999998</v>
      </c>
      <c r="B728">
        <v>1.012000002</v>
      </c>
      <c r="C728">
        <v>4.07</v>
      </c>
      <c r="D728">
        <v>4.07</v>
      </c>
      <c r="E728">
        <v>4.07</v>
      </c>
      <c r="F728">
        <v>4.07</v>
      </c>
      <c r="G728">
        <v>4.07</v>
      </c>
      <c r="H728">
        <v>0.92442528800000001</v>
      </c>
      <c r="I728">
        <v>0.92442528899999998</v>
      </c>
      <c r="J728">
        <v>0.92442473700000005</v>
      </c>
      <c r="K728">
        <v>0.92442473000000003</v>
      </c>
      <c r="L728">
        <v>0.92442472499999995</v>
      </c>
      <c r="M728">
        <v>0.92442528800000001</v>
      </c>
    </row>
    <row r="729" spans="1:13" x14ac:dyDescent="0.25">
      <c r="A729">
        <v>6.3999975620000003</v>
      </c>
      <c r="B729">
        <v>2.9809999889999999</v>
      </c>
      <c r="C729">
        <v>4.29</v>
      </c>
      <c r="D729">
        <v>4.29</v>
      </c>
      <c r="E729">
        <v>4.29</v>
      </c>
      <c r="F729">
        <v>4.29</v>
      </c>
      <c r="G729">
        <v>4.29</v>
      </c>
      <c r="H729">
        <v>0.38286068699999998</v>
      </c>
      <c r="I729">
        <v>0.38286068699999998</v>
      </c>
      <c r="J729">
        <v>0.382860688</v>
      </c>
      <c r="K729">
        <v>0.382860688</v>
      </c>
      <c r="L729">
        <v>0.382860688</v>
      </c>
      <c r="M729">
        <v>0.38286068699999998</v>
      </c>
    </row>
    <row r="730" spans="1:13" x14ac:dyDescent="0.25">
      <c r="A730">
        <v>5.2099981470000003</v>
      </c>
      <c r="B730">
        <v>2.8239999920000001</v>
      </c>
      <c r="C730">
        <v>2.4500000000000002</v>
      </c>
      <c r="D730">
        <v>2.4500000000000002</v>
      </c>
      <c r="E730">
        <v>2.4500000000000002</v>
      </c>
      <c r="F730">
        <v>2.4500000000000002</v>
      </c>
      <c r="G730">
        <v>2.4500000000000002</v>
      </c>
      <c r="H730">
        <v>-0.156747631</v>
      </c>
      <c r="I730">
        <v>-0.156747632</v>
      </c>
      <c r="J730">
        <v>-0.156743193</v>
      </c>
      <c r="K730">
        <v>-0.15674317400000001</v>
      </c>
      <c r="L730">
        <v>-0.156743147</v>
      </c>
      <c r="M730">
        <v>-0.156747631</v>
      </c>
    </row>
    <row r="731" spans="1:13" x14ac:dyDescent="0.25">
      <c r="A731">
        <v>1.6999991299999999</v>
      </c>
      <c r="B731">
        <v>-0.77200000899999999</v>
      </c>
      <c r="C731">
        <v>-1.19</v>
      </c>
      <c r="D731">
        <v>-1.18</v>
      </c>
      <c r="E731">
        <v>-0.4</v>
      </c>
      <c r="F731">
        <v>-0.4</v>
      </c>
      <c r="G731">
        <v>-0.4</v>
      </c>
      <c r="H731">
        <v>-0.16889495299999999</v>
      </c>
      <c r="I731">
        <v>-0.16659428700000001</v>
      </c>
      <c r="J731">
        <v>0.15048550499999999</v>
      </c>
      <c r="K731">
        <v>0.15048550499999999</v>
      </c>
      <c r="L731">
        <v>0.15048550499999999</v>
      </c>
      <c r="M731">
        <v>-0.16889495299999999</v>
      </c>
    </row>
    <row r="732" spans="1:13" x14ac:dyDescent="0.25">
      <c r="A732">
        <v>-2.750036133</v>
      </c>
      <c r="B732">
        <v>-5.0609999889999999</v>
      </c>
      <c r="C732">
        <v>-6.89</v>
      </c>
      <c r="D732">
        <v>-6.89</v>
      </c>
      <c r="E732">
        <v>-6.89</v>
      </c>
      <c r="F732">
        <v>-6.89</v>
      </c>
      <c r="G732">
        <v>-6.89</v>
      </c>
      <c r="H732">
        <v>-0.79143618299999996</v>
      </c>
      <c r="I732">
        <v>-0.791436527</v>
      </c>
      <c r="J732">
        <v>-0.79144286100000005</v>
      </c>
      <c r="K732">
        <v>-0.79144290699999997</v>
      </c>
      <c r="L732">
        <v>-0.79144398999999999</v>
      </c>
      <c r="M732">
        <v>-0.79143618299999996</v>
      </c>
    </row>
    <row r="733" spans="1:13" x14ac:dyDescent="0.25">
      <c r="A733">
        <v>2.289999425</v>
      </c>
      <c r="B733">
        <v>-1.4740000099999999</v>
      </c>
      <c r="C733">
        <v>2.29</v>
      </c>
      <c r="D733">
        <v>2.29</v>
      </c>
      <c r="E733">
        <v>2.29</v>
      </c>
      <c r="F733">
        <v>2.29</v>
      </c>
      <c r="G733">
        <v>2.29</v>
      </c>
      <c r="H733">
        <v>0.99999989600000005</v>
      </c>
      <c r="I733">
        <v>0.99999989700000003</v>
      </c>
      <c r="J733">
        <v>0.99999956800000001</v>
      </c>
      <c r="K733">
        <v>0.99999957100000003</v>
      </c>
      <c r="L733">
        <v>0.99999957399999995</v>
      </c>
      <c r="M733">
        <v>0.99999989600000005</v>
      </c>
    </row>
    <row r="734" spans="1:13" x14ac:dyDescent="0.25">
      <c r="A734">
        <v>5.3899988419999998</v>
      </c>
      <c r="B734">
        <v>1.5869999969999999</v>
      </c>
      <c r="C734">
        <v>0.44</v>
      </c>
      <c r="D734">
        <v>0.44</v>
      </c>
      <c r="E734">
        <v>0.44</v>
      </c>
      <c r="F734">
        <v>0.44</v>
      </c>
      <c r="G734">
        <v>0.44</v>
      </c>
      <c r="H734">
        <v>-0.30160353000000001</v>
      </c>
      <c r="I734">
        <v>-0.30160352800000001</v>
      </c>
      <c r="J734">
        <v>-0.30043692300000002</v>
      </c>
      <c r="K734">
        <v>-0.30142408199999998</v>
      </c>
      <c r="L734">
        <v>-0.30136602099999998</v>
      </c>
      <c r="M734">
        <v>-0.30160353000000001</v>
      </c>
    </row>
    <row r="735" spans="1:13" x14ac:dyDescent="0.25">
      <c r="A735">
        <v>5.4099994789999997</v>
      </c>
      <c r="B735">
        <v>1.5019999930000001</v>
      </c>
      <c r="C735">
        <v>2.6</v>
      </c>
      <c r="D735">
        <v>2.6</v>
      </c>
      <c r="E735">
        <v>2.6</v>
      </c>
      <c r="F735">
        <v>2.6</v>
      </c>
      <c r="G735">
        <v>2.6</v>
      </c>
      <c r="H735">
        <v>0.28096205000000002</v>
      </c>
      <c r="I735">
        <v>0.28096204699999999</v>
      </c>
      <c r="J735">
        <v>0.28091206400000002</v>
      </c>
      <c r="K735">
        <v>0.28091221599999999</v>
      </c>
      <c r="L735">
        <v>0.28091224999999997</v>
      </c>
      <c r="M735">
        <v>0.28096205000000002</v>
      </c>
    </row>
    <row r="736" spans="1:13" x14ac:dyDescent="0.25">
      <c r="A736">
        <v>-1.4100053990000001</v>
      </c>
      <c r="B736">
        <v>-8.3360000020000005</v>
      </c>
      <c r="C736">
        <v>-9.8000000000000007</v>
      </c>
      <c r="D736">
        <v>-9.8000000000000007</v>
      </c>
      <c r="E736">
        <v>-10.199999999999999</v>
      </c>
      <c r="F736">
        <v>-10.199999999999999</v>
      </c>
      <c r="G736">
        <v>-10.199999999999999</v>
      </c>
      <c r="H736">
        <v>-0.21137754</v>
      </c>
      <c r="I736">
        <v>-0.211377536</v>
      </c>
      <c r="J736">
        <v>-0.26912961299999999</v>
      </c>
      <c r="K736">
        <v>-0.26912958999999997</v>
      </c>
      <c r="L736">
        <v>-0.26912956799999999</v>
      </c>
      <c r="M736">
        <v>-0.21137754</v>
      </c>
    </row>
    <row r="737" spans="1:13" x14ac:dyDescent="0.25">
      <c r="A737">
        <v>5.8099999550000003</v>
      </c>
      <c r="B737">
        <v>-0.79800000699999996</v>
      </c>
      <c r="C737">
        <v>0.53</v>
      </c>
      <c r="D737">
        <v>0.53</v>
      </c>
      <c r="E737">
        <v>0.53</v>
      </c>
      <c r="F737">
        <v>0.53</v>
      </c>
      <c r="G737">
        <v>0.53</v>
      </c>
      <c r="H737">
        <v>0.20096820100000001</v>
      </c>
      <c r="I737">
        <v>0.20096820300000001</v>
      </c>
      <c r="J737">
        <v>0.20096314100000001</v>
      </c>
      <c r="K737">
        <v>0.200963167</v>
      </c>
      <c r="L737">
        <v>0.20096317399999999</v>
      </c>
      <c r="M737">
        <v>0.20096820100000001</v>
      </c>
    </row>
    <row r="738" spans="1:13" x14ac:dyDescent="0.25">
      <c r="A738">
        <v>-1.040000085</v>
      </c>
      <c r="B738">
        <v>-5.951000005</v>
      </c>
      <c r="C738">
        <v>-7.68</v>
      </c>
      <c r="D738">
        <v>-7.68</v>
      </c>
      <c r="E738">
        <v>-7.68</v>
      </c>
      <c r="F738">
        <v>-7.68</v>
      </c>
      <c r="G738">
        <v>-7.68</v>
      </c>
      <c r="H738">
        <v>-0.35206664900000001</v>
      </c>
      <c r="I738">
        <v>-0.35206664900000001</v>
      </c>
      <c r="J738">
        <v>-0.35206664900000001</v>
      </c>
      <c r="K738">
        <v>-0.35206664999999998</v>
      </c>
      <c r="L738">
        <v>-0.35206664999999998</v>
      </c>
      <c r="M738">
        <v>-0.35206664900000001</v>
      </c>
    </row>
    <row r="739" spans="1:13" x14ac:dyDescent="0.25">
      <c r="A739">
        <v>7.509989826</v>
      </c>
      <c r="B739">
        <v>-2.351</v>
      </c>
      <c r="C739">
        <v>-4.3899999999999997</v>
      </c>
      <c r="D739">
        <v>-4.3899999999999997</v>
      </c>
      <c r="E739">
        <v>-4.3899999999999997</v>
      </c>
      <c r="F739">
        <v>-4.3899999999999997</v>
      </c>
      <c r="G739">
        <v>-4.3899999999999997</v>
      </c>
      <c r="H739">
        <v>-0.20677400400000001</v>
      </c>
      <c r="I739">
        <v>-0.20677399899999999</v>
      </c>
      <c r="J739">
        <v>-0.206773815</v>
      </c>
      <c r="K739">
        <v>-0.20677380300000001</v>
      </c>
      <c r="L739">
        <v>-0.20677379700000001</v>
      </c>
      <c r="M739">
        <v>-0.20677400400000001</v>
      </c>
    </row>
    <row r="740" spans="1:13" x14ac:dyDescent="0.25">
      <c r="A740">
        <v>0.22999952900000001</v>
      </c>
      <c r="B740">
        <v>-2.1970000139999999</v>
      </c>
      <c r="C740">
        <v>-2.17</v>
      </c>
      <c r="D740">
        <v>-2.17</v>
      </c>
      <c r="E740">
        <v>-2.17</v>
      </c>
      <c r="F740">
        <v>-2.17</v>
      </c>
      <c r="G740">
        <v>-2.17</v>
      </c>
      <c r="H740">
        <v>1.1124929E-2</v>
      </c>
      <c r="I740">
        <v>1.1124929E-2</v>
      </c>
      <c r="J740">
        <v>1.1124927E-2</v>
      </c>
      <c r="K740">
        <v>1.1124929E-2</v>
      </c>
      <c r="L740">
        <v>1.1137454E-2</v>
      </c>
      <c r="M740">
        <v>1.1124929E-2</v>
      </c>
    </row>
    <row r="741" spans="1:13" x14ac:dyDescent="0.25">
      <c r="A741">
        <v>10.620000020000001</v>
      </c>
      <c r="B741">
        <v>3.1239999969999999</v>
      </c>
      <c r="C741">
        <v>-0.13</v>
      </c>
      <c r="D741">
        <v>-0.13</v>
      </c>
      <c r="E741">
        <v>-0.13</v>
      </c>
      <c r="F741">
        <v>-0.13</v>
      </c>
      <c r="G741">
        <v>-0.13</v>
      </c>
      <c r="H741">
        <v>-0.43401571100000003</v>
      </c>
      <c r="I741">
        <v>-0.434015755</v>
      </c>
      <c r="J741">
        <v>-0.43409804800000001</v>
      </c>
      <c r="K741">
        <v>-0.43409804699999999</v>
      </c>
      <c r="L741">
        <v>-0.43409804699999999</v>
      </c>
      <c r="M741">
        <v>-0.43401571100000003</v>
      </c>
    </row>
    <row r="742" spans="1:13" x14ac:dyDescent="0.25">
      <c r="A742">
        <v>18.639994300000001</v>
      </c>
      <c r="B742">
        <v>4.8799999940000003</v>
      </c>
      <c r="C742">
        <v>5.45</v>
      </c>
      <c r="D742">
        <v>5.45</v>
      </c>
      <c r="E742">
        <v>2.09</v>
      </c>
      <c r="F742">
        <v>2.09</v>
      </c>
      <c r="G742">
        <v>2.09</v>
      </c>
      <c r="H742">
        <v>4.1414503999999998E-2</v>
      </c>
      <c r="I742">
        <v>4.1414524000000001E-2</v>
      </c>
      <c r="J742">
        <v>-0.20276158899999999</v>
      </c>
      <c r="K742">
        <v>-0.20276158699999999</v>
      </c>
      <c r="L742">
        <v>-0.20276159099999999</v>
      </c>
      <c r="M742">
        <v>4.1414503999999998E-2</v>
      </c>
    </row>
    <row r="743" spans="1:13" x14ac:dyDescent="0.25">
      <c r="A743">
        <v>12.239996359999999</v>
      </c>
      <c r="B743">
        <v>-7.7719999959999999</v>
      </c>
      <c r="C743">
        <v>-8.44</v>
      </c>
      <c r="D743">
        <v>-8.44</v>
      </c>
      <c r="E743">
        <v>-6.93</v>
      </c>
      <c r="F743">
        <v>-6.93</v>
      </c>
      <c r="G743">
        <v>-6.93</v>
      </c>
      <c r="H743">
        <v>-3.3379973E-2</v>
      </c>
      <c r="I743">
        <v>-3.3379973E-2</v>
      </c>
      <c r="J743">
        <v>4.2074750000000001E-2</v>
      </c>
      <c r="K743">
        <v>4.2074750000000001E-2</v>
      </c>
      <c r="L743">
        <v>4.2074750000000001E-2</v>
      </c>
      <c r="M743">
        <v>-3.3379973E-2</v>
      </c>
    </row>
    <row r="744" spans="1:13" x14ac:dyDescent="0.25">
      <c r="A744">
        <v>6.4899999819999996</v>
      </c>
      <c r="B744">
        <v>-1.3539999949999999</v>
      </c>
      <c r="C744">
        <v>-0.81</v>
      </c>
      <c r="D744">
        <v>-0.81</v>
      </c>
      <c r="E744">
        <v>-18.21</v>
      </c>
      <c r="F744">
        <v>-18.21</v>
      </c>
      <c r="G744">
        <v>-18.21</v>
      </c>
      <c r="H744">
        <v>6.9352044000000002E-2</v>
      </c>
      <c r="I744">
        <v>6.9352045000000001E-2</v>
      </c>
      <c r="J744">
        <v>-2.1489026980000001</v>
      </c>
      <c r="K744">
        <v>-2.148902707</v>
      </c>
      <c r="L744">
        <v>-2.1489026469999999</v>
      </c>
      <c r="M744">
        <v>6.9352044000000002E-2</v>
      </c>
    </row>
    <row r="745" spans="1:13" x14ac:dyDescent="0.25">
      <c r="A745">
        <v>5.3499535260000002</v>
      </c>
      <c r="B745">
        <v>1.8970000060000001</v>
      </c>
      <c r="C745">
        <v>-0.05</v>
      </c>
      <c r="D745">
        <v>-0.05</v>
      </c>
      <c r="E745">
        <v>-0.05</v>
      </c>
      <c r="F745">
        <v>-0.05</v>
      </c>
      <c r="G745">
        <v>-0.05</v>
      </c>
      <c r="H745">
        <v>-0.56386458800000006</v>
      </c>
      <c r="I745">
        <v>-0.56386458900000003</v>
      </c>
      <c r="J745">
        <v>-0.56386442199999998</v>
      </c>
      <c r="K745">
        <v>-0.56386441799999998</v>
      </c>
      <c r="L745">
        <v>-0.56386441899999995</v>
      </c>
      <c r="M745">
        <v>-0.56386458800000006</v>
      </c>
    </row>
    <row r="746" spans="1:13" x14ac:dyDescent="0.25">
      <c r="A746">
        <v>-5.9400002660000002</v>
      </c>
      <c r="B746">
        <v>-12.41199999</v>
      </c>
      <c r="C746">
        <v>-16.05</v>
      </c>
      <c r="D746">
        <v>-16.05</v>
      </c>
      <c r="E746">
        <v>-16.05</v>
      </c>
      <c r="F746">
        <v>-16.05</v>
      </c>
      <c r="G746">
        <v>-16.05</v>
      </c>
      <c r="H746">
        <v>-0.56211332400000003</v>
      </c>
      <c r="I746">
        <v>-0.56211330599999998</v>
      </c>
      <c r="J746">
        <v>-0.56207200099999999</v>
      </c>
      <c r="K746">
        <v>-0.56208326600000003</v>
      </c>
      <c r="L746">
        <v>-0.56208202500000004</v>
      </c>
      <c r="M746">
        <v>-0.56211332400000003</v>
      </c>
    </row>
    <row r="747" spans="1:13" x14ac:dyDescent="0.25">
      <c r="A747">
        <v>-10.18000352</v>
      </c>
      <c r="B747">
        <v>-23.05</v>
      </c>
      <c r="C747">
        <v>-10.18</v>
      </c>
      <c r="D747">
        <v>-10.18</v>
      </c>
      <c r="E747">
        <v>-10.18</v>
      </c>
      <c r="F747">
        <v>-10.18</v>
      </c>
      <c r="G747">
        <v>-10.18</v>
      </c>
      <c r="H747">
        <v>0.99999979900000002</v>
      </c>
      <c r="I747">
        <v>0.99999979900000002</v>
      </c>
      <c r="J747">
        <v>0.99997510099999998</v>
      </c>
      <c r="K747">
        <v>0.99997513100000002</v>
      </c>
      <c r="L747">
        <v>0.99997512700000002</v>
      </c>
      <c r="M747">
        <v>0.99999979900000002</v>
      </c>
    </row>
    <row r="748" spans="1:13" x14ac:dyDescent="0.25">
      <c r="A748">
        <v>-1.08000242</v>
      </c>
      <c r="B748">
        <v>-14.076000000000001</v>
      </c>
      <c r="C748">
        <v>-1.08</v>
      </c>
      <c r="D748">
        <v>-1.08</v>
      </c>
      <c r="E748">
        <v>-1.08</v>
      </c>
      <c r="F748">
        <v>-1.08</v>
      </c>
      <c r="G748">
        <v>-1.08</v>
      </c>
      <c r="H748">
        <v>0.99999752099999994</v>
      </c>
      <c r="I748">
        <v>0.99999754600000001</v>
      </c>
      <c r="J748">
        <v>1.000000113</v>
      </c>
      <c r="K748">
        <v>1.000000113</v>
      </c>
      <c r="L748">
        <v>1.0000001140000001</v>
      </c>
      <c r="M748">
        <v>0.99999752099999994</v>
      </c>
    </row>
    <row r="749" spans="1:13" x14ac:dyDescent="0.25">
      <c r="A749">
        <v>8.2699996470000006</v>
      </c>
      <c r="B749">
        <v>1.915999998</v>
      </c>
      <c r="C749">
        <v>-0.21</v>
      </c>
      <c r="D749">
        <v>-0.21</v>
      </c>
      <c r="E749">
        <v>-0.21</v>
      </c>
      <c r="F749">
        <v>-0.21</v>
      </c>
      <c r="G749">
        <v>-0.21</v>
      </c>
      <c r="H749">
        <v>-0.334592108</v>
      </c>
      <c r="I749">
        <v>-0.334592108</v>
      </c>
      <c r="J749">
        <v>-0.334592112</v>
      </c>
      <c r="K749">
        <v>-0.33459211300000002</v>
      </c>
      <c r="L749">
        <v>-0.33459211300000002</v>
      </c>
      <c r="M749">
        <v>-0.334592108</v>
      </c>
    </row>
    <row r="750" spans="1:13" x14ac:dyDescent="0.25">
      <c r="A750">
        <v>6.0699941050000001</v>
      </c>
      <c r="B750">
        <v>-3.6119999869999999</v>
      </c>
      <c r="C750">
        <v>-4.74</v>
      </c>
      <c r="D750">
        <v>-4.74</v>
      </c>
      <c r="E750">
        <v>-4.74</v>
      </c>
      <c r="F750">
        <v>-4.74</v>
      </c>
      <c r="G750">
        <v>-4.74</v>
      </c>
      <c r="H750">
        <v>-0.116505044</v>
      </c>
      <c r="I750">
        <v>-0.116505044</v>
      </c>
      <c r="J750">
        <v>-0.11650384</v>
      </c>
      <c r="K750">
        <v>-0.116503672</v>
      </c>
      <c r="L750">
        <v>-0.116503652</v>
      </c>
      <c r="M750">
        <v>-0.116505044</v>
      </c>
    </row>
    <row r="751" spans="1:13" x14ac:dyDescent="0.25">
      <c r="A751">
        <v>-7.2200004499999997</v>
      </c>
      <c r="B751">
        <v>-12.50800001</v>
      </c>
      <c r="C751">
        <v>-11.71</v>
      </c>
      <c r="D751">
        <v>-11.71</v>
      </c>
      <c r="E751">
        <v>-11.71</v>
      </c>
      <c r="F751">
        <v>-11.71</v>
      </c>
      <c r="G751">
        <v>-11.71</v>
      </c>
      <c r="H751">
        <v>0.15092065399999999</v>
      </c>
      <c r="I751">
        <v>0.150920729</v>
      </c>
      <c r="J751">
        <v>0.15090774300000001</v>
      </c>
      <c r="K751">
        <v>0.15090774300000001</v>
      </c>
      <c r="L751">
        <v>0.15090774300000001</v>
      </c>
      <c r="M751">
        <v>0.15092065399999999</v>
      </c>
    </row>
    <row r="752" spans="1:13" x14ac:dyDescent="0.25">
      <c r="A752">
        <v>19.559999850000001</v>
      </c>
      <c r="B752">
        <v>12.034999989999999</v>
      </c>
      <c r="C752">
        <v>3.32</v>
      </c>
      <c r="D752">
        <v>3.32</v>
      </c>
      <c r="E752">
        <v>3.32</v>
      </c>
      <c r="F752">
        <v>3.32</v>
      </c>
      <c r="G752">
        <v>3.32</v>
      </c>
      <c r="H752">
        <v>-1.158130917</v>
      </c>
      <c r="I752">
        <v>-1.1581309369999999</v>
      </c>
      <c r="J752">
        <v>-1.1581395080000001</v>
      </c>
      <c r="K752">
        <v>-1.1581395080000001</v>
      </c>
      <c r="L752">
        <v>-1.158139509</v>
      </c>
      <c r="M752">
        <v>-1.158130917</v>
      </c>
    </row>
    <row r="753" spans="1:13" x14ac:dyDescent="0.25">
      <c r="A753">
        <v>38.309986680000002</v>
      </c>
      <c r="B753">
        <v>23.468</v>
      </c>
      <c r="C753">
        <v>34.840000000000003</v>
      </c>
      <c r="D753">
        <v>34.840000000000003</v>
      </c>
      <c r="E753">
        <v>13.99</v>
      </c>
      <c r="F753">
        <v>13.99</v>
      </c>
      <c r="G753">
        <v>13.99</v>
      </c>
      <c r="H753">
        <v>0.76619777200000005</v>
      </c>
      <c r="I753">
        <v>0.76619775999999995</v>
      </c>
      <c r="J753">
        <v>-0.63855560200000006</v>
      </c>
      <c r="K753">
        <v>-0.63850220499999999</v>
      </c>
      <c r="L753">
        <v>-0.63854206199999997</v>
      </c>
      <c r="M753">
        <v>0.76619777200000005</v>
      </c>
    </row>
    <row r="754" spans="1:13" x14ac:dyDescent="0.25">
      <c r="A754">
        <v>28.339991349999998</v>
      </c>
      <c r="B754">
        <v>10.797000000000001</v>
      </c>
      <c r="C754">
        <v>7.19</v>
      </c>
      <c r="D754">
        <v>7.19</v>
      </c>
      <c r="E754">
        <v>28.34</v>
      </c>
      <c r="F754">
        <v>28.34</v>
      </c>
      <c r="G754">
        <v>28.34</v>
      </c>
      <c r="H754">
        <v>-0.205609077</v>
      </c>
      <c r="I754">
        <v>-0.205609077</v>
      </c>
      <c r="J754">
        <v>0.99997682300000001</v>
      </c>
      <c r="K754">
        <v>0.99997641299999995</v>
      </c>
      <c r="L754">
        <v>0.99997603099999999</v>
      </c>
      <c r="M754">
        <v>-0.205609077</v>
      </c>
    </row>
    <row r="755" spans="1:13" x14ac:dyDescent="0.25">
      <c r="A755">
        <v>10.77999999</v>
      </c>
      <c r="B755">
        <v>3.2680000050000002</v>
      </c>
      <c r="C755">
        <v>-8.11</v>
      </c>
      <c r="D755">
        <v>-8.11</v>
      </c>
      <c r="E755">
        <v>-8.11</v>
      </c>
      <c r="F755">
        <v>-8.11</v>
      </c>
      <c r="G755">
        <v>-8.11</v>
      </c>
      <c r="H755">
        <v>-1.514579186</v>
      </c>
      <c r="I755">
        <v>-1.514578778</v>
      </c>
      <c r="J755">
        <v>-1.514604361</v>
      </c>
      <c r="K755">
        <v>-1.514603752</v>
      </c>
      <c r="L755">
        <v>-1.514595844</v>
      </c>
      <c r="M755">
        <v>-1.514579186</v>
      </c>
    </row>
    <row r="756" spans="1:13" x14ac:dyDescent="0.25">
      <c r="A756">
        <v>19.87997872</v>
      </c>
      <c r="B756">
        <v>9.9409999970000005</v>
      </c>
      <c r="C756">
        <v>8.6999999999999993</v>
      </c>
      <c r="D756">
        <v>8.6999999999999993</v>
      </c>
      <c r="E756">
        <v>8.6999999999999993</v>
      </c>
      <c r="F756">
        <v>8.6999999999999993</v>
      </c>
      <c r="G756">
        <v>8.6999999999999993</v>
      </c>
      <c r="H756">
        <v>-0.1248619</v>
      </c>
      <c r="I756">
        <v>-0.1248619</v>
      </c>
      <c r="J756">
        <v>-0.12486001100000001</v>
      </c>
      <c r="K756">
        <v>-0.124860069</v>
      </c>
      <c r="L756">
        <v>-0.124860073</v>
      </c>
      <c r="M756">
        <v>-0.1248619</v>
      </c>
    </row>
    <row r="757" spans="1:13" x14ac:dyDescent="0.25">
      <c r="A757">
        <v>20.239995480000001</v>
      </c>
      <c r="B757">
        <v>7.62</v>
      </c>
      <c r="C757">
        <v>3.68</v>
      </c>
      <c r="D757">
        <v>3.68</v>
      </c>
      <c r="E757">
        <v>3.68</v>
      </c>
      <c r="F757">
        <v>3.68</v>
      </c>
      <c r="G757">
        <v>3.68</v>
      </c>
      <c r="H757">
        <v>-0.312200535</v>
      </c>
      <c r="I757">
        <v>-0.31220056600000001</v>
      </c>
      <c r="J757">
        <v>-0.31219909800000001</v>
      </c>
      <c r="K757">
        <v>-0.31219808199999999</v>
      </c>
      <c r="L757">
        <v>-0.31219805099999998</v>
      </c>
      <c r="M757">
        <v>-0.312200535</v>
      </c>
    </row>
    <row r="758" spans="1:13" x14ac:dyDescent="0.25">
      <c r="A758">
        <v>17.7199998</v>
      </c>
      <c r="B758">
        <v>8.3819999880000005</v>
      </c>
      <c r="C758">
        <v>11.57</v>
      </c>
      <c r="D758">
        <v>11.57</v>
      </c>
      <c r="E758">
        <v>11.57</v>
      </c>
      <c r="F758">
        <v>11.57</v>
      </c>
      <c r="G758">
        <v>11.57</v>
      </c>
      <c r="H758">
        <v>0.34138691100000002</v>
      </c>
      <c r="I758">
        <v>0.34138690100000002</v>
      </c>
      <c r="J758">
        <v>0.34140026499999998</v>
      </c>
      <c r="K758">
        <v>0.34140026200000001</v>
      </c>
      <c r="L758">
        <v>0.34140026299999998</v>
      </c>
      <c r="M758">
        <v>0.34138691100000002</v>
      </c>
    </row>
    <row r="759" spans="1:13" x14ac:dyDescent="0.25">
      <c r="A759">
        <v>-2.5392719490000002</v>
      </c>
      <c r="B759">
        <v>-5.2159999920000004</v>
      </c>
      <c r="C759">
        <v>-6.59</v>
      </c>
      <c r="D759">
        <v>-6.59</v>
      </c>
      <c r="E759">
        <v>-3.72</v>
      </c>
      <c r="F759">
        <v>-3.72</v>
      </c>
      <c r="G759">
        <v>-3.72</v>
      </c>
      <c r="H759">
        <v>-0.51329329700000004</v>
      </c>
      <c r="I759">
        <v>-0.51329342300000003</v>
      </c>
      <c r="J759">
        <v>0.55889101600000002</v>
      </c>
      <c r="K759">
        <v>0.55889101900000004</v>
      </c>
      <c r="L759">
        <v>0.55889101900000004</v>
      </c>
      <c r="M759">
        <v>-0.51329329700000004</v>
      </c>
    </row>
    <row r="760" spans="1:13" x14ac:dyDescent="0.25">
      <c r="A760">
        <v>5.6899998790000001</v>
      </c>
      <c r="B760">
        <v>2.557000006</v>
      </c>
      <c r="C760">
        <v>4.0599999999999996</v>
      </c>
      <c r="D760">
        <v>4.0599999999999996</v>
      </c>
      <c r="E760">
        <v>4.0599999999999996</v>
      </c>
      <c r="F760">
        <v>4.0599999999999996</v>
      </c>
      <c r="G760">
        <v>4.0599999999999996</v>
      </c>
      <c r="H760">
        <v>0.47972316500000001</v>
      </c>
      <c r="I760">
        <v>0.47972315999999998</v>
      </c>
      <c r="J760">
        <v>0.47973006400000001</v>
      </c>
      <c r="K760">
        <v>0.47973006099999999</v>
      </c>
      <c r="L760">
        <v>0.47973005899999999</v>
      </c>
      <c r="M760">
        <v>0.47972316500000001</v>
      </c>
    </row>
    <row r="761" spans="1:13" x14ac:dyDescent="0.25">
      <c r="A761">
        <v>10.18999945</v>
      </c>
      <c r="B761">
        <v>7.5389999980000004</v>
      </c>
      <c r="C761">
        <v>8.59</v>
      </c>
      <c r="D761">
        <v>8.59</v>
      </c>
      <c r="E761">
        <v>8.59</v>
      </c>
      <c r="F761">
        <v>8.59</v>
      </c>
      <c r="G761">
        <v>8.59</v>
      </c>
      <c r="H761">
        <v>0.396454215</v>
      </c>
      <c r="I761">
        <v>0.39645421400000003</v>
      </c>
      <c r="J761">
        <v>0.39645419100000001</v>
      </c>
      <c r="K761">
        <v>0.39645418700000001</v>
      </c>
      <c r="L761">
        <v>0.39645418799999999</v>
      </c>
      <c r="M761">
        <v>0.396454215</v>
      </c>
    </row>
    <row r="762" spans="1:13" x14ac:dyDescent="0.25">
      <c r="A762">
        <v>2.0499574040000001</v>
      </c>
      <c r="B762">
        <v>-1.567000014</v>
      </c>
      <c r="C762">
        <v>-4.03</v>
      </c>
      <c r="D762">
        <v>-4.03</v>
      </c>
      <c r="E762">
        <v>-4.03</v>
      </c>
      <c r="F762">
        <v>-4.03</v>
      </c>
      <c r="G762">
        <v>-4.03</v>
      </c>
      <c r="H762">
        <v>-0.68095888400000004</v>
      </c>
      <c r="I762">
        <v>-0.68095888599999999</v>
      </c>
      <c r="J762">
        <v>-0.68095863099999998</v>
      </c>
      <c r="K762">
        <v>-0.68095862699999998</v>
      </c>
      <c r="L762">
        <v>-0.68095862100000004</v>
      </c>
      <c r="M762">
        <v>-0.68095888400000004</v>
      </c>
    </row>
    <row r="763" spans="1:13" x14ac:dyDescent="0.25">
      <c r="A763">
        <v>5.9332476490000001</v>
      </c>
      <c r="B763">
        <v>4.0279999860000002</v>
      </c>
      <c r="C763">
        <v>2.46</v>
      </c>
      <c r="D763">
        <v>2.46</v>
      </c>
      <c r="E763">
        <v>2.46</v>
      </c>
      <c r="F763">
        <v>2.46</v>
      </c>
      <c r="G763">
        <v>2.46</v>
      </c>
      <c r="H763">
        <v>-0.82297724299999997</v>
      </c>
      <c r="I763">
        <v>-0.82298034399999997</v>
      </c>
      <c r="J763">
        <v>-0.82299004899999995</v>
      </c>
      <c r="K763">
        <v>-0.82299005599999997</v>
      </c>
      <c r="L763">
        <v>-0.82299005199999997</v>
      </c>
      <c r="M763">
        <v>-0.82297724299999997</v>
      </c>
    </row>
    <row r="764" spans="1:13" x14ac:dyDescent="0.25">
      <c r="A764">
        <v>11.37999961</v>
      </c>
      <c r="B764">
        <v>8.0839999860000002</v>
      </c>
      <c r="C764">
        <v>10.34</v>
      </c>
      <c r="D764">
        <v>10.34</v>
      </c>
      <c r="E764">
        <v>10.34</v>
      </c>
      <c r="F764">
        <v>10.34</v>
      </c>
      <c r="G764">
        <v>10.34</v>
      </c>
      <c r="H764">
        <v>0.68446274799999995</v>
      </c>
      <c r="I764">
        <v>0.68446275199999995</v>
      </c>
      <c r="J764">
        <v>0.68446421700000004</v>
      </c>
      <c r="K764">
        <v>0.68445712599999997</v>
      </c>
      <c r="L764">
        <v>0.68445731099999996</v>
      </c>
      <c r="M764">
        <v>0.68446274799999995</v>
      </c>
    </row>
    <row r="765" spans="1:13" x14ac:dyDescent="0.25">
      <c r="A765">
        <v>11.369994050000001</v>
      </c>
      <c r="B765">
        <v>7.7560000020000004</v>
      </c>
      <c r="C765">
        <v>11.37</v>
      </c>
      <c r="D765">
        <v>11.37</v>
      </c>
      <c r="E765">
        <v>11.37</v>
      </c>
      <c r="F765">
        <v>11.37</v>
      </c>
      <c r="G765">
        <v>11.37</v>
      </c>
      <c r="H765">
        <v>1.000000722</v>
      </c>
      <c r="I765">
        <v>1.0000007200000001</v>
      </c>
      <c r="J765">
        <v>1.000000918</v>
      </c>
      <c r="K765">
        <v>1.000000972</v>
      </c>
      <c r="L765">
        <v>1.0000009510000001</v>
      </c>
      <c r="M765">
        <v>1.000000722</v>
      </c>
    </row>
    <row r="766" spans="1:13" x14ac:dyDescent="0.25">
      <c r="A766">
        <v>-6.3600067359999999</v>
      </c>
      <c r="B766">
        <v>-8.3019999989999995</v>
      </c>
      <c r="C766">
        <v>-7.53</v>
      </c>
      <c r="D766">
        <v>-7.53</v>
      </c>
      <c r="E766">
        <v>-8.6300000000000008</v>
      </c>
      <c r="F766">
        <v>-8.6300000000000008</v>
      </c>
      <c r="G766">
        <v>-8.6300000000000008</v>
      </c>
      <c r="H766">
        <v>0.397529568</v>
      </c>
      <c r="I766">
        <v>0.39752956900000003</v>
      </c>
      <c r="J766">
        <v>-0.16884000699999999</v>
      </c>
      <c r="K766">
        <v>-0.16883990800000001</v>
      </c>
      <c r="L766">
        <v>-0.16883947599999999</v>
      </c>
      <c r="M766">
        <v>0.397529568</v>
      </c>
    </row>
    <row r="767" spans="1:13" x14ac:dyDescent="0.25">
      <c r="A767">
        <v>-1.2499999930000001</v>
      </c>
      <c r="B767">
        <v>-7.2850000000000001</v>
      </c>
      <c r="C767">
        <v>-7.66</v>
      </c>
      <c r="D767">
        <v>-7.66</v>
      </c>
      <c r="E767">
        <v>-7.66</v>
      </c>
      <c r="F767">
        <v>-7.66</v>
      </c>
      <c r="G767">
        <v>-7.66</v>
      </c>
      <c r="H767">
        <v>-6.2136157999999997E-2</v>
      </c>
      <c r="I767">
        <v>-6.2136153999999999E-2</v>
      </c>
      <c r="J767">
        <v>-6.2131451999999997E-2</v>
      </c>
      <c r="K767">
        <v>-6.2131466000000003E-2</v>
      </c>
      <c r="L767">
        <v>-6.2131449999999998E-2</v>
      </c>
      <c r="M767">
        <v>-6.2136157999999997E-2</v>
      </c>
    </row>
    <row r="768" spans="1:13" x14ac:dyDescent="0.25">
      <c r="A768">
        <v>8.6899995299999997</v>
      </c>
      <c r="B768">
        <v>6.3020000080000003</v>
      </c>
      <c r="C768">
        <v>5.65</v>
      </c>
      <c r="D768">
        <v>5.65</v>
      </c>
      <c r="E768">
        <v>5.65</v>
      </c>
      <c r="F768">
        <v>5.65</v>
      </c>
      <c r="G768">
        <v>5.65</v>
      </c>
      <c r="H768">
        <v>-0.27301925599999999</v>
      </c>
      <c r="I768">
        <v>-0.27301926799999998</v>
      </c>
      <c r="J768">
        <v>-0.27303166099999998</v>
      </c>
      <c r="K768">
        <v>-0.27303168100000003</v>
      </c>
      <c r="L768">
        <v>-0.273031674</v>
      </c>
      <c r="M768">
        <v>-0.27301925599999999</v>
      </c>
    </row>
    <row r="769" spans="1:13" x14ac:dyDescent="0.25">
      <c r="A769">
        <v>-1.2100000150000001</v>
      </c>
      <c r="B769">
        <v>-6.6720000080000004</v>
      </c>
      <c r="C769">
        <v>-9.17</v>
      </c>
      <c r="D769">
        <v>-9.17</v>
      </c>
      <c r="E769">
        <v>-9.17</v>
      </c>
      <c r="F769">
        <v>-9.17</v>
      </c>
      <c r="G769">
        <v>-9.17</v>
      </c>
      <c r="H769">
        <v>-0.45733858100000002</v>
      </c>
      <c r="I769">
        <v>-0.45733858500000002</v>
      </c>
      <c r="J769">
        <v>-0.45733020699999999</v>
      </c>
      <c r="K769">
        <v>-0.45733025999999999</v>
      </c>
      <c r="L769">
        <v>-0.45733026100000002</v>
      </c>
      <c r="M769">
        <v>-0.45733858100000002</v>
      </c>
    </row>
    <row r="770" spans="1:13" x14ac:dyDescent="0.25">
      <c r="A770">
        <v>14.05999759</v>
      </c>
      <c r="B770">
        <v>11.03200002</v>
      </c>
      <c r="C770">
        <v>5.29</v>
      </c>
      <c r="D770">
        <v>5.29</v>
      </c>
      <c r="E770">
        <v>5.29</v>
      </c>
      <c r="F770">
        <v>5.29</v>
      </c>
      <c r="G770">
        <v>5.29</v>
      </c>
      <c r="H770">
        <v>-1.8963021120000001</v>
      </c>
      <c r="I770">
        <v>-1.8963021250000001</v>
      </c>
      <c r="J770">
        <v>-1.896296355</v>
      </c>
      <c r="K770">
        <v>-1.8962967630000001</v>
      </c>
      <c r="L770">
        <v>-1.896296781</v>
      </c>
      <c r="M770">
        <v>-1.8963021120000001</v>
      </c>
    </row>
    <row r="771" spans="1:13" x14ac:dyDescent="0.25">
      <c r="A771">
        <v>7.7499967630000004</v>
      </c>
      <c r="B771">
        <v>4.5859999849999999</v>
      </c>
      <c r="C771">
        <v>6</v>
      </c>
      <c r="D771">
        <v>6</v>
      </c>
      <c r="E771">
        <v>6</v>
      </c>
      <c r="F771">
        <v>6</v>
      </c>
      <c r="G771">
        <v>6</v>
      </c>
      <c r="H771">
        <v>0.446902823</v>
      </c>
      <c r="I771">
        <v>0.44690282199999998</v>
      </c>
      <c r="J771">
        <v>0.446881682</v>
      </c>
      <c r="K771">
        <v>0.44688169999999999</v>
      </c>
      <c r="L771">
        <v>0.44688176299999999</v>
      </c>
      <c r="M771">
        <v>0.446902823</v>
      </c>
    </row>
    <row r="772" spans="1:13" x14ac:dyDescent="0.25">
      <c r="A772">
        <v>10.59999957</v>
      </c>
      <c r="B772">
        <v>2.9869999790000001</v>
      </c>
      <c r="C772">
        <v>1.61</v>
      </c>
      <c r="D772">
        <v>1.61</v>
      </c>
      <c r="E772">
        <v>1.61</v>
      </c>
      <c r="F772">
        <v>1.61</v>
      </c>
      <c r="G772">
        <v>1.61</v>
      </c>
      <c r="H772">
        <v>-0.180874795</v>
      </c>
      <c r="I772">
        <v>-0.180874795</v>
      </c>
      <c r="J772">
        <v>-0.18087477299999999</v>
      </c>
      <c r="K772">
        <v>-0.18087477299999999</v>
      </c>
      <c r="L772">
        <v>-0.18087477299999999</v>
      </c>
      <c r="M772">
        <v>-0.180874795</v>
      </c>
    </row>
    <row r="773" spans="1:13" x14ac:dyDescent="0.25">
      <c r="A773">
        <v>11.199993409999999</v>
      </c>
      <c r="B773">
        <v>7.6700000179999996</v>
      </c>
      <c r="C773">
        <v>8.59</v>
      </c>
      <c r="D773">
        <v>8.59</v>
      </c>
      <c r="E773">
        <v>8.94</v>
      </c>
      <c r="F773">
        <v>8.93</v>
      </c>
      <c r="G773">
        <v>8.93</v>
      </c>
      <c r="H773">
        <v>0.26057223499999999</v>
      </c>
      <c r="I773">
        <v>0.26046941400000001</v>
      </c>
      <c r="J773">
        <v>0.35869849399999998</v>
      </c>
      <c r="K773">
        <v>0.35646535299999998</v>
      </c>
      <c r="L773">
        <v>0.35689778300000002</v>
      </c>
      <c r="M773">
        <v>0.26057223499999999</v>
      </c>
    </row>
    <row r="774" spans="1:13" x14ac:dyDescent="0.25">
      <c r="A774">
        <v>6.2099986319999996</v>
      </c>
      <c r="B774">
        <v>1.7699999829999999</v>
      </c>
      <c r="C774">
        <v>1.6</v>
      </c>
      <c r="D774">
        <v>1.6</v>
      </c>
      <c r="E774">
        <v>1.6</v>
      </c>
      <c r="F774">
        <v>1.6</v>
      </c>
      <c r="G774">
        <v>1.6</v>
      </c>
      <c r="H774">
        <v>-3.8288294E-2</v>
      </c>
      <c r="I774">
        <v>-3.8288294E-2</v>
      </c>
      <c r="J774">
        <v>-3.8288260999999997E-2</v>
      </c>
      <c r="K774">
        <v>-3.8288260999999997E-2</v>
      </c>
      <c r="L774">
        <v>-3.8288260999999997E-2</v>
      </c>
      <c r="M774">
        <v>-3.8288294E-2</v>
      </c>
    </row>
    <row r="775" spans="1:13" x14ac:dyDescent="0.25">
      <c r="A775">
        <v>11.27999994</v>
      </c>
      <c r="B775">
        <v>4.6670000030000001</v>
      </c>
      <c r="C775">
        <v>5.0199999999999996</v>
      </c>
      <c r="D775">
        <v>5.0199999999999996</v>
      </c>
      <c r="E775">
        <v>5.0199999999999996</v>
      </c>
      <c r="F775">
        <v>5.0199999999999996</v>
      </c>
      <c r="G775">
        <v>5.0199999999999996</v>
      </c>
      <c r="H775">
        <v>5.3379795000000001E-2</v>
      </c>
      <c r="I775">
        <v>5.3379794000000001E-2</v>
      </c>
      <c r="J775">
        <v>5.3379836E-2</v>
      </c>
      <c r="K775">
        <v>5.3379834000000001E-2</v>
      </c>
      <c r="L775">
        <v>5.3379834000000001E-2</v>
      </c>
      <c r="M775">
        <v>5.3379795000000001E-2</v>
      </c>
    </row>
    <row r="776" spans="1:13" x14ac:dyDescent="0.25">
      <c r="A776">
        <v>4.4399980189999999</v>
      </c>
      <c r="B776">
        <v>1.6750000009999999</v>
      </c>
      <c r="C776">
        <v>-0.17</v>
      </c>
      <c r="D776">
        <v>-0.17</v>
      </c>
      <c r="E776">
        <v>1.02</v>
      </c>
      <c r="F776">
        <v>0.91</v>
      </c>
      <c r="G776">
        <v>1.08</v>
      </c>
      <c r="H776">
        <v>-0.66726924899999995</v>
      </c>
      <c r="I776">
        <v>-0.66726924899999995</v>
      </c>
      <c r="J776">
        <v>-0.236193762</v>
      </c>
      <c r="K776">
        <v>-0.27574889299999999</v>
      </c>
      <c r="L776">
        <v>-0.21584045900000001</v>
      </c>
      <c r="M776">
        <v>-0.66726924899999995</v>
      </c>
    </row>
    <row r="777" spans="1:13" x14ac:dyDescent="0.25">
      <c r="A777">
        <v>5.0899963640000001</v>
      </c>
      <c r="B777">
        <v>1.8289999800000001</v>
      </c>
      <c r="C777">
        <v>-0.55000000000000004</v>
      </c>
      <c r="D777">
        <v>-0.55000000000000004</v>
      </c>
      <c r="E777">
        <v>-0.55000000000000004</v>
      </c>
      <c r="F777">
        <v>-0.55000000000000004</v>
      </c>
      <c r="G777">
        <v>-0.55000000000000004</v>
      </c>
      <c r="H777">
        <v>-0.72953126000000001</v>
      </c>
      <c r="I777">
        <v>-0.72953126099999999</v>
      </c>
      <c r="J777">
        <v>-0.72953043299999998</v>
      </c>
      <c r="K777">
        <v>-0.72953043900000003</v>
      </c>
      <c r="L777">
        <v>-0.72953044700000003</v>
      </c>
      <c r="M777">
        <v>-0.72953126000000001</v>
      </c>
    </row>
    <row r="778" spans="1:13" x14ac:dyDescent="0.25">
      <c r="A778">
        <v>1.529999777</v>
      </c>
      <c r="B778">
        <v>-1.905000005</v>
      </c>
      <c r="C778">
        <v>1.53</v>
      </c>
      <c r="D778">
        <v>1.53</v>
      </c>
      <c r="E778">
        <v>1.53</v>
      </c>
      <c r="F778">
        <v>1.53</v>
      </c>
      <c r="G778">
        <v>1.53</v>
      </c>
      <c r="H778">
        <v>0.99999898799999998</v>
      </c>
      <c r="I778">
        <v>0.99999899299999995</v>
      </c>
      <c r="J778">
        <v>0.99999877800000003</v>
      </c>
      <c r="K778">
        <v>0.999998779</v>
      </c>
      <c r="L778">
        <v>0.99999877500000001</v>
      </c>
      <c r="M778">
        <v>0.99999898799999998</v>
      </c>
    </row>
    <row r="779" spans="1:13" x14ac:dyDescent="0.25">
      <c r="A779">
        <v>-0.32000109700000001</v>
      </c>
      <c r="B779">
        <v>-2.4370000009999999</v>
      </c>
      <c r="C779">
        <v>-1.4</v>
      </c>
      <c r="D779">
        <v>-1.4</v>
      </c>
      <c r="E779">
        <v>-1.88</v>
      </c>
      <c r="F779">
        <v>-1.88</v>
      </c>
      <c r="G779">
        <v>-1.88</v>
      </c>
      <c r="H779">
        <v>0.48981222299999999</v>
      </c>
      <c r="I779">
        <v>0.48981312999999999</v>
      </c>
      <c r="J779">
        <v>0.26310815500000001</v>
      </c>
      <c r="K779">
        <v>0.26310811899999997</v>
      </c>
      <c r="L779">
        <v>0.26310808699999999</v>
      </c>
      <c r="M779">
        <v>0.48981222299999999</v>
      </c>
    </row>
    <row r="780" spans="1:13" x14ac:dyDescent="0.25">
      <c r="A780">
        <v>3.059999828</v>
      </c>
      <c r="B780">
        <v>-2.3780000050000001</v>
      </c>
      <c r="C780">
        <v>-1.88</v>
      </c>
      <c r="D780">
        <v>-1.88</v>
      </c>
      <c r="E780">
        <v>-1.88</v>
      </c>
      <c r="F780">
        <v>-1.88</v>
      </c>
      <c r="G780">
        <v>-1.88</v>
      </c>
      <c r="H780">
        <v>9.1577785999999994E-2</v>
      </c>
      <c r="I780">
        <v>9.1577784999999995E-2</v>
      </c>
      <c r="J780">
        <v>9.1577791000000006E-2</v>
      </c>
      <c r="K780">
        <v>9.1577787999999993E-2</v>
      </c>
      <c r="L780">
        <v>9.1577783999999995E-2</v>
      </c>
      <c r="M780">
        <v>9.1577785999999994E-2</v>
      </c>
    </row>
    <row r="781" spans="1:13" x14ac:dyDescent="0.25">
      <c r="A781">
        <v>-0.130004866</v>
      </c>
      <c r="B781">
        <v>-9.4569999980000006</v>
      </c>
      <c r="C781">
        <v>-3.27</v>
      </c>
      <c r="D781">
        <v>-3.76</v>
      </c>
      <c r="E781">
        <v>-0.13</v>
      </c>
      <c r="F781">
        <v>-0.13</v>
      </c>
      <c r="G781">
        <v>-0.13</v>
      </c>
      <c r="H781">
        <v>0.66320589399999996</v>
      </c>
      <c r="I781">
        <v>0.61094487399999997</v>
      </c>
      <c r="J781">
        <v>0.99996362599999999</v>
      </c>
      <c r="K781">
        <v>0.99998214299999999</v>
      </c>
      <c r="L781">
        <v>0.99996267100000003</v>
      </c>
      <c r="M781">
        <v>0.66320589399999996</v>
      </c>
    </row>
    <row r="782" spans="1:13" x14ac:dyDescent="0.25">
      <c r="A782">
        <v>-3.5899999779999998</v>
      </c>
      <c r="B782">
        <v>-11.255000000000001</v>
      </c>
      <c r="C782">
        <v>-3.59</v>
      </c>
      <c r="D782">
        <v>-3.59</v>
      </c>
      <c r="E782">
        <v>-3.59</v>
      </c>
      <c r="F782">
        <v>-3.59</v>
      </c>
      <c r="G782">
        <v>-3.59</v>
      </c>
      <c r="H782">
        <v>0.99999986299999999</v>
      </c>
      <c r="I782">
        <v>0.99999986299999999</v>
      </c>
      <c r="J782">
        <v>0.99997012799999996</v>
      </c>
      <c r="K782">
        <v>0.99997018199999999</v>
      </c>
      <c r="L782">
        <v>0.99997020999999997</v>
      </c>
      <c r="M782">
        <v>0.99999986299999999</v>
      </c>
    </row>
    <row r="783" spans="1:13" x14ac:dyDescent="0.25">
      <c r="A783">
        <v>23.3499588</v>
      </c>
      <c r="B783">
        <v>12.875</v>
      </c>
      <c r="C783">
        <v>6.67</v>
      </c>
      <c r="D783">
        <v>6.67</v>
      </c>
      <c r="E783">
        <v>6.67</v>
      </c>
      <c r="F783">
        <v>6.67</v>
      </c>
      <c r="G783">
        <v>6.67</v>
      </c>
      <c r="H783">
        <v>-0.59236492200000002</v>
      </c>
      <c r="I783">
        <v>-0.59236492299999999</v>
      </c>
      <c r="J783">
        <v>-0.59236483200000001</v>
      </c>
      <c r="K783">
        <v>-0.59236483399999995</v>
      </c>
      <c r="L783">
        <v>-0.59236483699999998</v>
      </c>
      <c r="M783">
        <v>-0.59236492200000002</v>
      </c>
    </row>
    <row r="784" spans="1:13" x14ac:dyDescent="0.25">
      <c r="A784">
        <v>1.179999671</v>
      </c>
      <c r="B784">
        <v>-1.8940000029999999</v>
      </c>
      <c r="C784">
        <v>-2.17</v>
      </c>
      <c r="D784">
        <v>-2.16</v>
      </c>
      <c r="E784">
        <v>-2.8</v>
      </c>
      <c r="F784">
        <v>-2.8</v>
      </c>
      <c r="G784">
        <v>-2.8</v>
      </c>
      <c r="H784">
        <v>-9.0027645000000003E-2</v>
      </c>
      <c r="I784">
        <v>-8.5248931999999999E-2</v>
      </c>
      <c r="J784">
        <v>-0.29499637099999998</v>
      </c>
      <c r="K784">
        <v>-0.29478598299999997</v>
      </c>
      <c r="L784">
        <v>-0.29502351799999998</v>
      </c>
      <c r="M784">
        <v>-9.0027645000000003E-2</v>
      </c>
    </row>
    <row r="785" spans="1:13" x14ac:dyDescent="0.25">
      <c r="A785">
        <v>2.2799992570000001</v>
      </c>
      <c r="B785">
        <v>-3.1000013999999999E-2</v>
      </c>
      <c r="C785">
        <v>-0.81</v>
      </c>
      <c r="D785">
        <v>-0.81</v>
      </c>
      <c r="E785">
        <v>-0.81</v>
      </c>
      <c r="F785">
        <v>-0.81</v>
      </c>
      <c r="G785">
        <v>-0.81</v>
      </c>
      <c r="H785">
        <v>-0.33707629</v>
      </c>
      <c r="I785">
        <v>-0.337076284</v>
      </c>
      <c r="J785">
        <v>-0.33707604400000002</v>
      </c>
      <c r="K785">
        <v>-0.337076082</v>
      </c>
      <c r="L785">
        <v>-0.33707606400000001</v>
      </c>
      <c r="M785">
        <v>-0.33707629</v>
      </c>
    </row>
    <row r="786" spans="1:13" x14ac:dyDescent="0.25">
      <c r="A786">
        <v>11.919999020000001</v>
      </c>
      <c r="B786">
        <v>7.8049999919999999</v>
      </c>
      <c r="C786">
        <v>6.82</v>
      </c>
      <c r="D786">
        <v>6.82</v>
      </c>
      <c r="E786">
        <v>6.82</v>
      </c>
      <c r="F786">
        <v>6.82</v>
      </c>
      <c r="G786">
        <v>6.82</v>
      </c>
      <c r="H786">
        <v>-0.23936822099999999</v>
      </c>
      <c r="I786">
        <v>-0.23936822099999999</v>
      </c>
      <c r="J786">
        <v>-0.23936821899999999</v>
      </c>
      <c r="K786">
        <v>-0.23936821899999999</v>
      </c>
      <c r="L786">
        <v>-0.23936821899999999</v>
      </c>
      <c r="M786">
        <v>-0.23936822099999999</v>
      </c>
    </row>
    <row r="787" spans="1:13" x14ac:dyDescent="0.25">
      <c r="A787">
        <v>6.3399960100000001</v>
      </c>
      <c r="B787">
        <v>4.3879999959999996</v>
      </c>
      <c r="C787">
        <v>5.09</v>
      </c>
      <c r="D787">
        <v>5.09</v>
      </c>
      <c r="E787">
        <v>5.36</v>
      </c>
      <c r="F787">
        <v>5.36</v>
      </c>
      <c r="G787">
        <v>5.36</v>
      </c>
      <c r="H787">
        <v>0.35963166099999999</v>
      </c>
      <c r="I787">
        <v>0.35963166099999999</v>
      </c>
      <c r="J787">
        <v>0.49794718399999999</v>
      </c>
      <c r="K787">
        <v>0.49794708300000001</v>
      </c>
      <c r="L787">
        <v>0.49794701699999999</v>
      </c>
      <c r="M787">
        <v>0.35963166099999999</v>
      </c>
    </row>
    <row r="788" spans="1:13" x14ac:dyDescent="0.25">
      <c r="A788">
        <v>4.8899848749999997</v>
      </c>
      <c r="B788">
        <v>2.3860000019999998</v>
      </c>
      <c r="C788">
        <v>1.37</v>
      </c>
      <c r="D788">
        <v>1.23</v>
      </c>
      <c r="E788">
        <v>3.61</v>
      </c>
      <c r="F788">
        <v>3.61</v>
      </c>
      <c r="G788">
        <v>3.61</v>
      </c>
      <c r="H788">
        <v>-0.40554617100000001</v>
      </c>
      <c r="I788">
        <v>-0.46071183599999999</v>
      </c>
      <c r="J788">
        <v>0.48882092199999999</v>
      </c>
      <c r="K788">
        <v>0.48882092300000002</v>
      </c>
      <c r="L788">
        <v>0.48882092999999999</v>
      </c>
      <c r="M788">
        <v>-0.40554617100000001</v>
      </c>
    </row>
    <row r="789" spans="1:13" x14ac:dyDescent="0.25">
      <c r="A789">
        <v>1.0099996760000001</v>
      </c>
      <c r="B789">
        <v>-1.693999998</v>
      </c>
      <c r="C789">
        <v>-2.71</v>
      </c>
      <c r="D789">
        <v>-2.71</v>
      </c>
      <c r="E789">
        <v>-2.71</v>
      </c>
      <c r="F789">
        <v>-2.71</v>
      </c>
      <c r="G789">
        <v>-2.71</v>
      </c>
      <c r="H789">
        <v>-0.37573591099999998</v>
      </c>
      <c r="I789">
        <v>-0.37573589200000002</v>
      </c>
      <c r="J789">
        <v>-0.37573969699999998</v>
      </c>
      <c r="K789">
        <v>-0.37573969600000001</v>
      </c>
      <c r="L789">
        <v>-0.37573969600000001</v>
      </c>
      <c r="M789">
        <v>-0.37573591099999998</v>
      </c>
    </row>
    <row r="790" spans="1:13" x14ac:dyDescent="0.25">
      <c r="A790">
        <v>-1.5400099089999999</v>
      </c>
      <c r="B790">
        <v>-7.3989999969999998</v>
      </c>
      <c r="C790">
        <v>-8.31</v>
      </c>
      <c r="D790">
        <v>-8.31</v>
      </c>
      <c r="E790">
        <v>-8.31</v>
      </c>
      <c r="F790">
        <v>-8.31</v>
      </c>
      <c r="G790">
        <v>-8.31</v>
      </c>
      <c r="H790">
        <v>-0.15546511800000001</v>
      </c>
      <c r="I790">
        <v>-0.15546495399999999</v>
      </c>
      <c r="J790">
        <v>-0.15547633</v>
      </c>
      <c r="K790">
        <v>-0.155476372</v>
      </c>
      <c r="L790">
        <v>-0.15547640800000001</v>
      </c>
      <c r="M790">
        <v>-0.15546511800000001</v>
      </c>
    </row>
    <row r="791" spans="1:13" x14ac:dyDescent="0.25">
      <c r="A791">
        <v>7.4199981460000002</v>
      </c>
      <c r="B791">
        <v>3.4860000059999998</v>
      </c>
      <c r="C791">
        <v>4.4000000000000004</v>
      </c>
      <c r="D791">
        <v>4.4000000000000004</v>
      </c>
      <c r="E791">
        <v>4.4000000000000004</v>
      </c>
      <c r="F791">
        <v>4.4000000000000004</v>
      </c>
      <c r="G791">
        <v>4.4000000000000004</v>
      </c>
      <c r="H791">
        <v>0.232333653</v>
      </c>
      <c r="I791">
        <v>0.232333653</v>
      </c>
      <c r="J791">
        <v>0.23233641899999999</v>
      </c>
      <c r="K791">
        <v>0.23233641999999999</v>
      </c>
      <c r="L791">
        <v>0.23233631199999999</v>
      </c>
      <c r="M791">
        <v>0.232333653</v>
      </c>
    </row>
    <row r="792" spans="1:13" x14ac:dyDescent="0.25">
      <c r="A792">
        <v>3.0999981760000002</v>
      </c>
      <c r="B792">
        <v>-0.53700001799999997</v>
      </c>
      <c r="C792">
        <v>-1.42</v>
      </c>
      <c r="D792">
        <v>-1.42</v>
      </c>
      <c r="E792">
        <v>0.97</v>
      </c>
      <c r="F792">
        <v>0.97</v>
      </c>
      <c r="G792">
        <v>0.97</v>
      </c>
      <c r="H792">
        <v>-0.242385773</v>
      </c>
      <c r="I792">
        <v>-0.242401336</v>
      </c>
      <c r="J792">
        <v>0.41434504799999999</v>
      </c>
      <c r="K792">
        <v>0.41434822399999999</v>
      </c>
      <c r="L792">
        <v>0.41434684999999999</v>
      </c>
      <c r="M792">
        <v>-0.242385773</v>
      </c>
    </row>
    <row r="793" spans="1:13" x14ac:dyDescent="0.25">
      <c r="A793">
        <v>4.9699962299999996</v>
      </c>
      <c r="B793">
        <v>2.3149999970000001</v>
      </c>
      <c r="C793">
        <v>1.92</v>
      </c>
      <c r="D793">
        <v>1.92</v>
      </c>
      <c r="E793">
        <v>1.92</v>
      </c>
      <c r="F793">
        <v>1.92</v>
      </c>
      <c r="G793">
        <v>1.92</v>
      </c>
      <c r="H793">
        <v>-0.148776045</v>
      </c>
      <c r="I793">
        <v>-0.148776045</v>
      </c>
      <c r="J793">
        <v>-0.14877607400000001</v>
      </c>
      <c r="K793">
        <v>-0.14877607300000001</v>
      </c>
      <c r="L793">
        <v>-0.14877607300000001</v>
      </c>
      <c r="M793">
        <v>-0.148776045</v>
      </c>
    </row>
    <row r="794" spans="1:13" x14ac:dyDescent="0.25">
      <c r="A794">
        <v>7.1799995079999999</v>
      </c>
      <c r="B794">
        <v>4.2920000040000001</v>
      </c>
      <c r="C794">
        <v>3.97</v>
      </c>
      <c r="D794">
        <v>3.97</v>
      </c>
      <c r="E794">
        <v>6.86</v>
      </c>
      <c r="F794">
        <v>6.86</v>
      </c>
      <c r="G794">
        <v>6.86</v>
      </c>
      <c r="H794">
        <v>-0.11149586</v>
      </c>
      <c r="I794">
        <v>-0.111495861</v>
      </c>
      <c r="J794">
        <v>0.88919516700000001</v>
      </c>
      <c r="K794">
        <v>0.88919520299999999</v>
      </c>
      <c r="L794">
        <v>0.88919521899999998</v>
      </c>
      <c r="M794">
        <v>-0.11149586</v>
      </c>
    </row>
    <row r="795" spans="1:13" x14ac:dyDescent="0.25">
      <c r="A795">
        <v>0.42999923699999998</v>
      </c>
      <c r="B795">
        <v>-1.8610000069999999</v>
      </c>
      <c r="C795">
        <v>-5.27</v>
      </c>
      <c r="D795">
        <v>-5.27</v>
      </c>
      <c r="E795">
        <v>-0.34</v>
      </c>
      <c r="F795">
        <v>-0.34</v>
      </c>
      <c r="G795">
        <v>-0.35</v>
      </c>
      <c r="H795">
        <v>-1.4879948030000001</v>
      </c>
      <c r="I795">
        <v>-1.4879916719999999</v>
      </c>
      <c r="J795">
        <v>0.66332170400000001</v>
      </c>
      <c r="K795">
        <v>0.66288518600000002</v>
      </c>
      <c r="L795">
        <v>0.66152933199999997</v>
      </c>
      <c r="M795">
        <v>-1.4879948030000001</v>
      </c>
    </row>
    <row r="796" spans="1:13" x14ac:dyDescent="0.25">
      <c r="A796">
        <v>2.7086021859999998</v>
      </c>
      <c r="B796">
        <v>-9.3999992000000004E-2</v>
      </c>
      <c r="C796">
        <v>-3.2</v>
      </c>
      <c r="D796">
        <v>-3.2</v>
      </c>
      <c r="E796">
        <v>-3.2</v>
      </c>
      <c r="F796">
        <v>-3.2</v>
      </c>
      <c r="G796">
        <v>-3.2</v>
      </c>
      <c r="H796">
        <v>-1.108254686</v>
      </c>
      <c r="I796">
        <v>-1.1082546689999999</v>
      </c>
      <c r="J796">
        <v>-1.1081670560000001</v>
      </c>
      <c r="K796">
        <v>-1.1081674029999999</v>
      </c>
      <c r="L796">
        <v>-1.1081722780000001</v>
      </c>
      <c r="M796">
        <v>-1.108254686</v>
      </c>
    </row>
    <row r="797" spans="1:13" x14ac:dyDescent="0.25">
      <c r="A797">
        <v>5.2699990090000002</v>
      </c>
      <c r="B797">
        <v>2.1410000089999999</v>
      </c>
      <c r="C797">
        <v>5.27</v>
      </c>
      <c r="D797">
        <v>5.27</v>
      </c>
      <c r="E797">
        <v>5.27</v>
      </c>
      <c r="F797">
        <v>5.27</v>
      </c>
      <c r="G797">
        <v>5.27</v>
      </c>
      <c r="H797">
        <v>0.99997302499999996</v>
      </c>
      <c r="I797">
        <v>0.99997265199999996</v>
      </c>
      <c r="J797">
        <v>1.0000000469999999</v>
      </c>
      <c r="K797">
        <v>0.999999992</v>
      </c>
      <c r="L797">
        <v>0.99999999500000003</v>
      </c>
      <c r="M797">
        <v>0.99997302499999996</v>
      </c>
    </row>
    <row r="798" spans="1:13" x14ac:dyDescent="0.25">
      <c r="A798">
        <v>9.6299995939999992</v>
      </c>
      <c r="B798">
        <v>7.319999997</v>
      </c>
      <c r="C798">
        <v>6.05</v>
      </c>
      <c r="D798">
        <v>6.05</v>
      </c>
      <c r="E798">
        <v>6.05</v>
      </c>
      <c r="F798">
        <v>6.05</v>
      </c>
      <c r="G798">
        <v>6.05</v>
      </c>
      <c r="H798">
        <v>-0.54976081499999996</v>
      </c>
      <c r="I798">
        <v>-0.549760892</v>
      </c>
      <c r="J798">
        <v>-0.54972092400000006</v>
      </c>
      <c r="K798">
        <v>-0.54971152599999995</v>
      </c>
      <c r="L798">
        <v>-0.54970500899999997</v>
      </c>
      <c r="M798">
        <v>-0.54976081499999996</v>
      </c>
    </row>
    <row r="799" spans="1:13" x14ac:dyDescent="0.25">
      <c r="A799">
        <v>2.1199944570000002</v>
      </c>
      <c r="B799">
        <v>0.595999999</v>
      </c>
      <c r="C799">
        <v>-1.86</v>
      </c>
      <c r="D799">
        <v>-1.86</v>
      </c>
      <c r="E799">
        <v>-1.35</v>
      </c>
      <c r="F799">
        <v>-1.35</v>
      </c>
      <c r="G799">
        <v>-1.35</v>
      </c>
      <c r="H799">
        <v>-1.6106936519999999</v>
      </c>
      <c r="I799">
        <v>-1.6107101450000001</v>
      </c>
      <c r="J799">
        <v>-1.277139767</v>
      </c>
      <c r="K799">
        <v>-1.277270838</v>
      </c>
      <c r="L799">
        <v>-1.2770753859999999</v>
      </c>
      <c r="M799">
        <v>-1.6106936519999999</v>
      </c>
    </row>
    <row r="800" spans="1:13" x14ac:dyDescent="0.25">
      <c r="A800">
        <v>7.3299905799999996</v>
      </c>
      <c r="B800">
        <v>4.8190000079999997</v>
      </c>
      <c r="C800">
        <v>3.31</v>
      </c>
      <c r="D800">
        <v>3.31</v>
      </c>
      <c r="E800">
        <v>3.31</v>
      </c>
      <c r="F800">
        <v>3.31</v>
      </c>
      <c r="G800">
        <v>3.31</v>
      </c>
      <c r="H800">
        <v>-0.60095786799999995</v>
      </c>
      <c r="I800">
        <v>-0.60095786900000003</v>
      </c>
      <c r="J800">
        <v>-0.60095043400000003</v>
      </c>
      <c r="K800">
        <v>-0.60095031899999996</v>
      </c>
      <c r="L800">
        <v>-0.600950757</v>
      </c>
      <c r="M800">
        <v>-0.60095786799999995</v>
      </c>
    </row>
    <row r="801" spans="1:13" x14ac:dyDescent="0.25">
      <c r="A801">
        <v>6.229999931</v>
      </c>
      <c r="B801">
        <v>0.85700000200000004</v>
      </c>
      <c r="C801">
        <v>-0.84</v>
      </c>
      <c r="D801">
        <v>-0.84</v>
      </c>
      <c r="E801">
        <v>6.23</v>
      </c>
      <c r="F801">
        <v>6.23</v>
      </c>
      <c r="G801">
        <v>6.23</v>
      </c>
      <c r="H801">
        <v>-0.31583516700000003</v>
      </c>
      <c r="I801">
        <v>-0.31583524800000001</v>
      </c>
      <c r="J801">
        <v>0.99999891900000004</v>
      </c>
      <c r="K801">
        <v>0.99999888299999995</v>
      </c>
      <c r="L801">
        <v>0.999998889</v>
      </c>
      <c r="M801">
        <v>-0.31583516700000003</v>
      </c>
    </row>
    <row r="802" spans="1:13" x14ac:dyDescent="0.25">
      <c r="A802">
        <v>6.219998747</v>
      </c>
      <c r="B802">
        <v>4.268999998</v>
      </c>
      <c r="C802">
        <v>4.51</v>
      </c>
      <c r="D802">
        <v>4.51</v>
      </c>
      <c r="E802">
        <v>4.51</v>
      </c>
      <c r="F802">
        <v>4.51</v>
      </c>
      <c r="G802">
        <v>4.51</v>
      </c>
      <c r="H802">
        <v>0.12352666700000001</v>
      </c>
      <c r="I802">
        <v>0.12352666599999999</v>
      </c>
      <c r="J802">
        <v>0.12355711900000001</v>
      </c>
      <c r="K802">
        <v>0.123558027</v>
      </c>
      <c r="L802">
        <v>0.12355780299999999</v>
      </c>
      <c r="M802">
        <v>0.12352666700000001</v>
      </c>
    </row>
    <row r="803" spans="1:13" x14ac:dyDescent="0.25">
      <c r="A803">
        <v>4.2199997800000002</v>
      </c>
      <c r="B803">
        <v>9.9999199999999989E-4</v>
      </c>
      <c r="C803">
        <v>0.25</v>
      </c>
      <c r="D803">
        <v>0.25</v>
      </c>
      <c r="E803">
        <v>0.25</v>
      </c>
      <c r="F803">
        <v>0.25</v>
      </c>
      <c r="G803">
        <v>0.25</v>
      </c>
      <c r="H803">
        <v>5.9019612999999999E-2</v>
      </c>
      <c r="I803">
        <v>5.9019620000000002E-2</v>
      </c>
      <c r="J803">
        <v>5.9018766E-2</v>
      </c>
      <c r="K803">
        <v>5.9018766E-2</v>
      </c>
      <c r="L803">
        <v>5.9018766E-2</v>
      </c>
      <c r="M803">
        <v>5.9019612999999999E-2</v>
      </c>
    </row>
    <row r="804" spans="1:13" x14ac:dyDescent="0.25">
      <c r="A804">
        <v>10.789996410000001</v>
      </c>
      <c r="B804">
        <v>7.3239999899999999</v>
      </c>
      <c r="C804">
        <v>8.89</v>
      </c>
      <c r="D804">
        <v>8.89</v>
      </c>
      <c r="E804">
        <v>8.89</v>
      </c>
      <c r="F804">
        <v>8.89</v>
      </c>
      <c r="G804">
        <v>8.89</v>
      </c>
      <c r="H804">
        <v>0.45181817200000002</v>
      </c>
      <c r="I804">
        <v>0.45181817200000002</v>
      </c>
      <c r="J804">
        <v>0.45181812599999999</v>
      </c>
      <c r="K804">
        <v>0.45181812599999999</v>
      </c>
      <c r="L804">
        <v>0.45181812599999999</v>
      </c>
      <c r="M804">
        <v>0.45181817200000002</v>
      </c>
    </row>
    <row r="805" spans="1:13" x14ac:dyDescent="0.25">
      <c r="A805">
        <v>-0.76000150200000005</v>
      </c>
      <c r="B805">
        <v>-2.4439999970000001</v>
      </c>
      <c r="C805">
        <v>-1.1299999999999999</v>
      </c>
      <c r="D805">
        <v>-1.1299999999999999</v>
      </c>
      <c r="E805">
        <v>-1.73</v>
      </c>
      <c r="F805">
        <v>-1.73</v>
      </c>
      <c r="G805">
        <v>-1.73</v>
      </c>
      <c r="H805">
        <v>0.78028513600000005</v>
      </c>
      <c r="I805">
        <v>0.78028516199999998</v>
      </c>
      <c r="J805">
        <v>0.42399150400000002</v>
      </c>
      <c r="K805">
        <v>0.42399151299999999</v>
      </c>
      <c r="L805">
        <v>0.42399193800000001</v>
      </c>
      <c r="M805">
        <v>0.78028513600000005</v>
      </c>
    </row>
    <row r="806" spans="1:13" x14ac:dyDescent="0.25">
      <c r="A806">
        <v>9.2299995750000008</v>
      </c>
      <c r="B806">
        <v>5.8679999839999999</v>
      </c>
      <c r="C806">
        <v>6.17</v>
      </c>
      <c r="D806">
        <v>6.17</v>
      </c>
      <c r="E806">
        <v>6.17</v>
      </c>
      <c r="F806">
        <v>6.17</v>
      </c>
      <c r="G806">
        <v>6.17</v>
      </c>
      <c r="H806">
        <v>8.9826649999999994E-2</v>
      </c>
      <c r="I806">
        <v>8.9826655000000005E-2</v>
      </c>
      <c r="J806">
        <v>8.9824400999999998E-2</v>
      </c>
      <c r="K806">
        <v>8.9824441000000005E-2</v>
      </c>
      <c r="L806">
        <v>8.9824477999999999E-2</v>
      </c>
      <c r="M806">
        <v>8.9826649999999994E-2</v>
      </c>
    </row>
    <row r="807" spans="1:13" x14ac:dyDescent="0.25">
      <c r="A807">
        <v>5.6899732949999997</v>
      </c>
      <c r="B807">
        <v>3.0170000099999998</v>
      </c>
      <c r="C807">
        <v>3.46</v>
      </c>
      <c r="D807">
        <v>3.46</v>
      </c>
      <c r="E807">
        <v>3.46</v>
      </c>
      <c r="F807">
        <v>3.46</v>
      </c>
      <c r="G807">
        <v>3.46</v>
      </c>
      <c r="H807">
        <v>0.16572953300000001</v>
      </c>
      <c r="I807">
        <v>0.16572953600000001</v>
      </c>
      <c r="J807">
        <v>0.165733027</v>
      </c>
      <c r="K807">
        <v>0.165733027</v>
      </c>
      <c r="L807">
        <v>0.165733027</v>
      </c>
      <c r="M807">
        <v>0.16572953300000001</v>
      </c>
    </row>
    <row r="808" spans="1:13" x14ac:dyDescent="0.25">
      <c r="A808">
        <v>8.3699998939999993</v>
      </c>
      <c r="B808">
        <v>3.2719999959999999</v>
      </c>
      <c r="C808">
        <v>2.6</v>
      </c>
      <c r="D808">
        <v>2.6</v>
      </c>
      <c r="E808">
        <v>2.6</v>
      </c>
      <c r="F808">
        <v>2.6</v>
      </c>
      <c r="G808">
        <v>2.6</v>
      </c>
      <c r="H808">
        <v>-0.13181311500000001</v>
      </c>
      <c r="I808">
        <v>-0.13181314799999999</v>
      </c>
      <c r="J808">
        <v>-0.13181636199999999</v>
      </c>
      <c r="K808">
        <v>-0.13181636299999999</v>
      </c>
      <c r="L808">
        <v>-0.13181636299999999</v>
      </c>
      <c r="M808">
        <v>-0.13181311500000001</v>
      </c>
    </row>
    <row r="809" spans="1:13" x14ac:dyDescent="0.25">
      <c r="A809">
        <v>5.0099940900000002</v>
      </c>
      <c r="B809">
        <v>2.8349999929999998</v>
      </c>
      <c r="C809">
        <v>3.75</v>
      </c>
      <c r="D809">
        <v>3.75</v>
      </c>
      <c r="E809">
        <v>3.75</v>
      </c>
      <c r="F809">
        <v>3.75</v>
      </c>
      <c r="G809">
        <v>3.75</v>
      </c>
      <c r="H809">
        <v>0.42067597699999998</v>
      </c>
      <c r="I809">
        <v>0.42067586699999998</v>
      </c>
      <c r="J809">
        <v>0.42069156000000002</v>
      </c>
      <c r="K809">
        <v>0.42069160500000002</v>
      </c>
      <c r="L809">
        <v>0.42069157000000001</v>
      </c>
      <c r="M809">
        <v>0.42067597699999998</v>
      </c>
    </row>
    <row r="810" spans="1:13" x14ac:dyDescent="0.25">
      <c r="A810">
        <v>9.1699953199999999</v>
      </c>
      <c r="B810">
        <v>-0.45200001899999998</v>
      </c>
      <c r="C810">
        <v>-0.63</v>
      </c>
      <c r="D810">
        <v>-0.63</v>
      </c>
      <c r="E810">
        <v>-0.63</v>
      </c>
      <c r="F810">
        <v>-0.63</v>
      </c>
      <c r="G810">
        <v>-0.63</v>
      </c>
      <c r="H810">
        <v>-1.8499183999999998E-2</v>
      </c>
      <c r="I810">
        <v>-1.8499183999999998E-2</v>
      </c>
      <c r="J810">
        <v>-1.8499080000000001E-2</v>
      </c>
      <c r="K810">
        <v>-1.8499071999999998E-2</v>
      </c>
      <c r="L810">
        <v>-1.8499069E-2</v>
      </c>
      <c r="M810">
        <v>-1.8499183999999998E-2</v>
      </c>
    </row>
    <row r="811" spans="1:13" x14ac:dyDescent="0.25">
      <c r="A811">
        <v>6.1364915169999996</v>
      </c>
      <c r="B811">
        <v>4.7449999920000003</v>
      </c>
      <c r="C811">
        <v>6.01</v>
      </c>
      <c r="D811">
        <v>6.01</v>
      </c>
      <c r="E811">
        <v>6.01</v>
      </c>
      <c r="F811">
        <v>6.01</v>
      </c>
      <c r="G811">
        <v>6.01</v>
      </c>
      <c r="H811">
        <v>0.90909210799999995</v>
      </c>
      <c r="I811">
        <v>0.90909204200000004</v>
      </c>
      <c r="J811">
        <v>0.90909207999999997</v>
      </c>
      <c r="K811">
        <v>0.90909208200000002</v>
      </c>
      <c r="L811">
        <v>0.90909208399999997</v>
      </c>
      <c r="M811">
        <v>0.90909210799999995</v>
      </c>
    </row>
    <row r="812" spans="1:13" x14ac:dyDescent="0.25">
      <c r="A812">
        <v>3.2499956249999999</v>
      </c>
      <c r="B812">
        <v>0.55999999600000006</v>
      </c>
      <c r="C812">
        <v>-4.0199999999999996</v>
      </c>
      <c r="D812">
        <v>-4.0199999999999996</v>
      </c>
      <c r="E812">
        <v>-4.0199999999999996</v>
      </c>
      <c r="F812">
        <v>-4.0199999999999996</v>
      </c>
      <c r="G812">
        <v>-4.0199999999999996</v>
      </c>
      <c r="H812">
        <v>-1.702604717</v>
      </c>
      <c r="I812">
        <v>-1.7026047179999999</v>
      </c>
      <c r="J812">
        <v>-1.702604555</v>
      </c>
      <c r="K812">
        <v>-1.702604556</v>
      </c>
      <c r="L812">
        <v>-1.7026045569999999</v>
      </c>
      <c r="M812">
        <v>-1.702604717</v>
      </c>
    </row>
    <row r="813" spans="1:13" x14ac:dyDescent="0.25">
      <c r="A813">
        <v>4.8099998949999998</v>
      </c>
      <c r="B813">
        <v>-2.8619999900000002</v>
      </c>
      <c r="C813">
        <v>1.88</v>
      </c>
      <c r="D813">
        <v>1.88</v>
      </c>
      <c r="E813">
        <v>1.88</v>
      </c>
      <c r="F813">
        <v>1.88</v>
      </c>
      <c r="G813">
        <v>1.88</v>
      </c>
      <c r="H813">
        <v>0.61809139800000001</v>
      </c>
      <c r="I813">
        <v>0.61809139499999999</v>
      </c>
      <c r="J813">
        <v>0.61809162299999998</v>
      </c>
      <c r="K813">
        <v>0.61809161999999995</v>
      </c>
      <c r="L813">
        <v>0.61809160699999999</v>
      </c>
      <c r="M813">
        <v>0.61809139800000001</v>
      </c>
    </row>
    <row r="814" spans="1:13" x14ac:dyDescent="0.25">
      <c r="A814">
        <v>2.229999673</v>
      </c>
      <c r="B814">
        <v>0.37100000700000002</v>
      </c>
      <c r="C814">
        <v>-1.25</v>
      </c>
      <c r="D814">
        <v>-1.25</v>
      </c>
      <c r="E814">
        <v>-1.38</v>
      </c>
      <c r="F814">
        <v>-1.38</v>
      </c>
      <c r="G814">
        <v>-1.38</v>
      </c>
      <c r="H814">
        <v>-0.87215653000000004</v>
      </c>
      <c r="I814">
        <v>-0.87047904700000001</v>
      </c>
      <c r="J814">
        <v>-0.94167536799999996</v>
      </c>
      <c r="K814">
        <v>-0.94166479299999994</v>
      </c>
      <c r="L814">
        <v>-0.94166008700000003</v>
      </c>
      <c r="M814">
        <v>-0.87215653000000004</v>
      </c>
    </row>
    <row r="815" spans="1:13" x14ac:dyDescent="0.25">
      <c r="A815">
        <v>7.433661871</v>
      </c>
      <c r="B815">
        <v>4.2940000039999999</v>
      </c>
      <c r="C815">
        <v>6.26</v>
      </c>
      <c r="D815">
        <v>6.26</v>
      </c>
      <c r="E815">
        <v>6.26</v>
      </c>
      <c r="F815">
        <v>6.26</v>
      </c>
      <c r="G815">
        <v>6.26</v>
      </c>
      <c r="H815">
        <v>0.62619358800000002</v>
      </c>
      <c r="I815">
        <v>0.626194425</v>
      </c>
      <c r="J815">
        <v>0.62627226899999999</v>
      </c>
      <c r="K815">
        <v>0.62636637100000003</v>
      </c>
      <c r="L815">
        <v>0.62639181799999999</v>
      </c>
      <c r="M815">
        <v>0.62619358800000002</v>
      </c>
    </row>
    <row r="816" spans="1:13" x14ac:dyDescent="0.25">
      <c r="A816">
        <v>-3.2200413829999999</v>
      </c>
      <c r="B816">
        <v>-5.0460000169999999</v>
      </c>
      <c r="C816">
        <v>-4.82</v>
      </c>
      <c r="D816">
        <v>-4.82</v>
      </c>
      <c r="E816">
        <v>-4.82</v>
      </c>
      <c r="F816">
        <v>-4.82</v>
      </c>
      <c r="G816">
        <v>-4.82</v>
      </c>
      <c r="H816">
        <v>0.123760262</v>
      </c>
      <c r="I816">
        <v>0.123760272</v>
      </c>
      <c r="J816">
        <v>0.12376110799999999</v>
      </c>
      <c r="K816">
        <v>0.12376108399999999</v>
      </c>
      <c r="L816">
        <v>0.12376107</v>
      </c>
      <c r="M816">
        <v>0.123760262</v>
      </c>
    </row>
    <row r="817" spans="1:13" x14ac:dyDescent="0.25">
      <c r="A817">
        <v>10.32999998</v>
      </c>
      <c r="B817">
        <v>4.409999998</v>
      </c>
      <c r="C817">
        <v>5.66</v>
      </c>
      <c r="D817">
        <v>5.66</v>
      </c>
      <c r="E817">
        <v>5.66</v>
      </c>
      <c r="F817">
        <v>5.66</v>
      </c>
      <c r="G817">
        <v>5.66</v>
      </c>
      <c r="H817">
        <v>0.21114861100000001</v>
      </c>
      <c r="I817">
        <v>0.21114861100000001</v>
      </c>
      <c r="J817">
        <v>0.21114860399999999</v>
      </c>
      <c r="K817">
        <v>0.21114860399999999</v>
      </c>
      <c r="L817">
        <v>0.21114860399999999</v>
      </c>
      <c r="M817">
        <v>0.21114861100000001</v>
      </c>
    </row>
    <row r="818" spans="1:13" x14ac:dyDescent="0.25">
      <c r="A818">
        <v>-2.9434207250000002</v>
      </c>
      <c r="B818">
        <v>-5.6960000050000001</v>
      </c>
      <c r="C818">
        <v>-3.85</v>
      </c>
      <c r="D818">
        <v>-3.85</v>
      </c>
      <c r="E818">
        <v>-3.85</v>
      </c>
      <c r="F818">
        <v>-3.85</v>
      </c>
      <c r="G818">
        <v>-3.85</v>
      </c>
      <c r="H818">
        <v>0.67064004099999996</v>
      </c>
      <c r="I818">
        <v>0.67064004200000005</v>
      </c>
      <c r="J818">
        <v>0.67064366500000006</v>
      </c>
      <c r="K818">
        <v>0.67064366500000006</v>
      </c>
      <c r="L818">
        <v>0.67064366500000006</v>
      </c>
      <c r="M818">
        <v>0.67064004099999996</v>
      </c>
    </row>
    <row r="819" spans="1:13" x14ac:dyDescent="0.25">
      <c r="A819">
        <v>8.6399997519999996</v>
      </c>
      <c r="B819">
        <v>2.4789999960000002</v>
      </c>
      <c r="C819">
        <v>8.64</v>
      </c>
      <c r="D819">
        <v>8.64</v>
      </c>
      <c r="E819">
        <v>8.64</v>
      </c>
      <c r="F819">
        <v>8.64</v>
      </c>
      <c r="G819">
        <v>8.64</v>
      </c>
      <c r="H819">
        <v>0.99999990999999999</v>
      </c>
      <c r="I819">
        <v>0.99999990999999999</v>
      </c>
      <c r="J819">
        <v>0.99996618100000001</v>
      </c>
      <c r="K819">
        <v>0.99996628099999996</v>
      </c>
      <c r="L819">
        <v>0.99996630799999997</v>
      </c>
      <c r="M819">
        <v>0.99999990999999999</v>
      </c>
    </row>
    <row r="820" spans="1:13" x14ac:dyDescent="0.25">
      <c r="A820">
        <v>2.9063596540000001</v>
      </c>
      <c r="B820">
        <v>-1.270000008</v>
      </c>
      <c r="C820">
        <v>0.61</v>
      </c>
      <c r="D820">
        <v>0.61</v>
      </c>
      <c r="E820">
        <v>0.61</v>
      </c>
      <c r="F820">
        <v>0.61</v>
      </c>
      <c r="G820">
        <v>0.61</v>
      </c>
      <c r="H820">
        <v>0.45014515500000002</v>
      </c>
      <c r="I820">
        <v>0.45014522299999998</v>
      </c>
      <c r="J820">
        <v>0.45015109599999997</v>
      </c>
      <c r="K820">
        <v>0.45015109599999997</v>
      </c>
      <c r="L820">
        <v>0.45015109800000003</v>
      </c>
      <c r="M820">
        <v>0.45014515500000002</v>
      </c>
    </row>
    <row r="821" spans="1:13" x14ac:dyDescent="0.25">
      <c r="A821">
        <v>5.2199986950000001</v>
      </c>
      <c r="B821">
        <v>0.613999988</v>
      </c>
      <c r="C821">
        <v>0.4</v>
      </c>
      <c r="D821">
        <v>0.4</v>
      </c>
      <c r="E821">
        <v>0.4</v>
      </c>
      <c r="F821">
        <v>0.4</v>
      </c>
      <c r="G821">
        <v>0.4</v>
      </c>
      <c r="H821">
        <v>-4.6261256000000001E-2</v>
      </c>
      <c r="I821">
        <v>-4.5773952E-2</v>
      </c>
      <c r="J821">
        <v>-4.6460588999999997E-2</v>
      </c>
      <c r="K821">
        <v>-4.6460573999999998E-2</v>
      </c>
      <c r="L821">
        <v>-4.6460541000000001E-2</v>
      </c>
      <c r="M821">
        <v>-4.6261256000000001E-2</v>
      </c>
    </row>
    <row r="822" spans="1:13" x14ac:dyDescent="0.25">
      <c r="A822">
        <v>2.6499998690000002</v>
      </c>
      <c r="B822">
        <v>-3.228000014</v>
      </c>
      <c r="C822">
        <v>-5.62</v>
      </c>
      <c r="D822">
        <v>-5.62</v>
      </c>
      <c r="E822">
        <v>2.65</v>
      </c>
      <c r="F822">
        <v>2.65</v>
      </c>
      <c r="G822">
        <v>2.65</v>
      </c>
      <c r="H822">
        <v>-0.40694023299999998</v>
      </c>
      <c r="I822">
        <v>-0.40694019300000001</v>
      </c>
      <c r="J822">
        <v>0.99999973799999997</v>
      </c>
      <c r="K822">
        <v>0.99999975200000002</v>
      </c>
      <c r="L822">
        <v>0.99999974199999997</v>
      </c>
      <c r="M822">
        <v>-0.40694023299999998</v>
      </c>
    </row>
    <row r="823" spans="1:13" x14ac:dyDescent="0.25">
      <c r="A823">
        <v>12.869998130000001</v>
      </c>
      <c r="B823">
        <v>6.1200000010000002</v>
      </c>
      <c r="C823">
        <v>9.07</v>
      </c>
      <c r="D823">
        <v>9.07</v>
      </c>
      <c r="E823">
        <v>9.07</v>
      </c>
      <c r="F823">
        <v>9.07</v>
      </c>
      <c r="G823">
        <v>9.07</v>
      </c>
      <c r="H823">
        <v>0.43703711099999998</v>
      </c>
      <c r="I823">
        <v>0.43703711099999998</v>
      </c>
      <c r="J823">
        <v>0.43703700400000001</v>
      </c>
      <c r="K823">
        <v>0.43703697699999999</v>
      </c>
      <c r="L823">
        <v>0.43703700299999998</v>
      </c>
      <c r="M823">
        <v>0.43703711099999998</v>
      </c>
    </row>
    <row r="824" spans="1:13" x14ac:dyDescent="0.25">
      <c r="A824">
        <v>1.6565996089999999</v>
      </c>
      <c r="B824">
        <v>-0.45499999800000002</v>
      </c>
      <c r="C824">
        <v>-1.5</v>
      </c>
      <c r="D824">
        <v>-1.5</v>
      </c>
      <c r="E824">
        <v>-1.5</v>
      </c>
      <c r="F824">
        <v>-1.5</v>
      </c>
      <c r="G824">
        <v>-1.5</v>
      </c>
      <c r="H824">
        <v>-0.49488511299999999</v>
      </c>
      <c r="I824">
        <v>-0.49488511200000002</v>
      </c>
      <c r="J824">
        <v>-0.49488499400000002</v>
      </c>
      <c r="K824">
        <v>-0.49488499699999999</v>
      </c>
      <c r="L824">
        <v>-0.49488499499999999</v>
      </c>
      <c r="M824">
        <v>-0.49488511299999999</v>
      </c>
    </row>
    <row r="825" spans="1:13" x14ac:dyDescent="0.25">
      <c r="A825">
        <v>15.619983360000001</v>
      </c>
      <c r="B825">
        <v>2.1339999999999999</v>
      </c>
      <c r="C825">
        <v>12.06</v>
      </c>
      <c r="D825">
        <v>12.06</v>
      </c>
      <c r="E825">
        <v>12.06</v>
      </c>
      <c r="F825">
        <v>12.06</v>
      </c>
      <c r="G825">
        <v>12.06</v>
      </c>
      <c r="H825">
        <v>0.73602330699999996</v>
      </c>
      <c r="I825">
        <v>0.73602330699999996</v>
      </c>
      <c r="J825">
        <v>0.73602326500000004</v>
      </c>
      <c r="K825">
        <v>0.73602326500000004</v>
      </c>
      <c r="L825">
        <v>0.73602326500000004</v>
      </c>
      <c r="M825">
        <v>0.73602330699999996</v>
      </c>
    </row>
    <row r="826" spans="1:13" x14ac:dyDescent="0.25">
      <c r="A826">
        <v>5.2799999660000001</v>
      </c>
      <c r="B826">
        <v>-8.9000003999999994E-2</v>
      </c>
      <c r="C826">
        <v>0.19</v>
      </c>
      <c r="D826">
        <v>0.19</v>
      </c>
      <c r="E826">
        <v>0.19</v>
      </c>
      <c r="F826">
        <v>0.19</v>
      </c>
      <c r="G826">
        <v>0.19</v>
      </c>
      <c r="H826">
        <v>5.1964998999999998E-2</v>
      </c>
      <c r="I826">
        <v>5.1964998999999998E-2</v>
      </c>
      <c r="J826">
        <v>5.1944243000000001E-2</v>
      </c>
      <c r="K826">
        <v>5.1944308000000002E-2</v>
      </c>
      <c r="L826">
        <v>5.1944484999999999E-2</v>
      </c>
      <c r="M826">
        <v>5.1964998999999998E-2</v>
      </c>
    </row>
    <row r="827" spans="1:13" x14ac:dyDescent="0.25">
      <c r="A827">
        <v>2.4199995670000001</v>
      </c>
      <c r="B827">
        <v>-1.611999985</v>
      </c>
      <c r="C827">
        <v>2.42</v>
      </c>
      <c r="D827">
        <v>2.42</v>
      </c>
      <c r="E827">
        <v>2.42</v>
      </c>
      <c r="F827">
        <v>2.42</v>
      </c>
      <c r="G827">
        <v>2.42</v>
      </c>
      <c r="H827">
        <v>0.99999938600000005</v>
      </c>
      <c r="I827">
        <v>0.99999934400000001</v>
      </c>
      <c r="J827">
        <v>0.99999912000000002</v>
      </c>
      <c r="K827">
        <v>0.99999909399999998</v>
      </c>
      <c r="L827">
        <v>0.99999909600000003</v>
      </c>
      <c r="M827">
        <v>0.99999938600000005</v>
      </c>
    </row>
    <row r="828" spans="1:13" x14ac:dyDescent="0.25">
      <c r="A828">
        <v>2.6399998669999998</v>
      </c>
      <c r="B828">
        <v>-3.7850000029999999</v>
      </c>
      <c r="C828">
        <v>-0.37</v>
      </c>
      <c r="D828">
        <v>-0.37</v>
      </c>
      <c r="E828">
        <v>-0.37</v>
      </c>
      <c r="F828">
        <v>-0.37</v>
      </c>
      <c r="G828">
        <v>-0.37</v>
      </c>
      <c r="H828">
        <v>0.53151746300000002</v>
      </c>
      <c r="I828">
        <v>0.53151746300000002</v>
      </c>
      <c r="J828">
        <v>0.53151738500000001</v>
      </c>
      <c r="K828">
        <v>0.53151738400000004</v>
      </c>
      <c r="L828">
        <v>0.53151738500000001</v>
      </c>
      <c r="M828">
        <v>0.53151746300000002</v>
      </c>
    </row>
    <row r="829" spans="1:13" x14ac:dyDescent="0.25">
      <c r="A829">
        <v>4.1499998260000002</v>
      </c>
      <c r="B829">
        <v>-3.9270000029999999</v>
      </c>
      <c r="C829">
        <v>-4.25</v>
      </c>
      <c r="D829">
        <v>-4.25</v>
      </c>
      <c r="E829">
        <v>-4.0599999999999996</v>
      </c>
      <c r="F829">
        <v>-4.0599999999999996</v>
      </c>
      <c r="G829">
        <v>-4.0599999999999996</v>
      </c>
      <c r="H829">
        <v>-3.9990109000000003E-2</v>
      </c>
      <c r="I829">
        <v>-3.9990105999999997E-2</v>
      </c>
      <c r="J829">
        <v>-1.6466697999999998E-2</v>
      </c>
      <c r="K829">
        <v>-1.6466707000000001E-2</v>
      </c>
      <c r="L829">
        <v>-1.6466708E-2</v>
      </c>
      <c r="M829">
        <v>-3.9990109000000003E-2</v>
      </c>
    </row>
    <row r="830" spans="1:13" x14ac:dyDescent="0.25">
      <c r="A830">
        <v>0.36999958500000002</v>
      </c>
      <c r="B830">
        <v>-6.0340000060000003</v>
      </c>
      <c r="C830">
        <v>0.37</v>
      </c>
      <c r="D830">
        <v>0.37</v>
      </c>
      <c r="E830">
        <v>0.37</v>
      </c>
      <c r="F830">
        <v>0.37</v>
      </c>
      <c r="G830">
        <v>0.37</v>
      </c>
      <c r="H830">
        <v>0.99999975200000002</v>
      </c>
      <c r="I830">
        <v>0.99999975200000002</v>
      </c>
      <c r="J830">
        <v>0.99999984399999997</v>
      </c>
      <c r="K830">
        <v>0.99999984399999997</v>
      </c>
      <c r="L830">
        <v>0.999999843</v>
      </c>
      <c r="M830">
        <v>0.99999975200000002</v>
      </c>
    </row>
    <row r="831" spans="1:13" x14ac:dyDescent="0.25">
      <c r="A831">
        <v>9.0899981459999992</v>
      </c>
      <c r="B831">
        <v>5.5369999910000001</v>
      </c>
      <c r="C831">
        <v>4.8099999999999996</v>
      </c>
      <c r="D831">
        <v>4.8099999999999996</v>
      </c>
      <c r="E831">
        <v>4.8099999999999996</v>
      </c>
      <c r="F831">
        <v>4.8099999999999996</v>
      </c>
      <c r="G831">
        <v>4.8099999999999996</v>
      </c>
      <c r="H831">
        <v>-0.20461871200000001</v>
      </c>
      <c r="I831">
        <v>-0.204618772</v>
      </c>
      <c r="J831">
        <v>-0.20461590499999999</v>
      </c>
      <c r="K831">
        <v>-0.20461590499999999</v>
      </c>
      <c r="L831">
        <v>-0.20461590499999999</v>
      </c>
      <c r="M831">
        <v>-0.20461871200000001</v>
      </c>
    </row>
    <row r="832" spans="1:13" x14ac:dyDescent="0.25">
      <c r="A832">
        <v>7.6599999729999997</v>
      </c>
      <c r="B832">
        <v>0.57200000600000001</v>
      </c>
      <c r="C832">
        <v>2.69</v>
      </c>
      <c r="D832">
        <v>2.69</v>
      </c>
      <c r="E832">
        <v>-1.1000000000000001</v>
      </c>
      <c r="F832">
        <v>-1.1000000000000001</v>
      </c>
      <c r="G832">
        <v>-1.1000000000000001</v>
      </c>
      <c r="H832">
        <v>0.29878436800000002</v>
      </c>
      <c r="I832">
        <v>0.298782726</v>
      </c>
      <c r="J832">
        <v>-0.235890396</v>
      </c>
      <c r="K832">
        <v>-0.235890399</v>
      </c>
      <c r="L832">
        <v>-0.235890399</v>
      </c>
      <c r="M832">
        <v>0.29878436800000002</v>
      </c>
    </row>
    <row r="833" spans="1:13" x14ac:dyDescent="0.25">
      <c r="A833">
        <v>-0.46000048799999999</v>
      </c>
      <c r="B833">
        <v>-5.175000002</v>
      </c>
      <c r="C833">
        <v>-17.940000000000001</v>
      </c>
      <c r="D833">
        <v>-17.940000000000001</v>
      </c>
      <c r="E833">
        <v>-17.940000000000001</v>
      </c>
      <c r="F833">
        <v>-17.940000000000001</v>
      </c>
      <c r="G833">
        <v>-17.940000000000001</v>
      </c>
      <c r="H833">
        <v>-2.7063928599999998</v>
      </c>
      <c r="I833">
        <v>-2.7063385869999999</v>
      </c>
      <c r="J833">
        <v>-2.7072751159999999</v>
      </c>
      <c r="K833">
        <v>-2.707274843</v>
      </c>
      <c r="L833">
        <v>-2.7072747659999998</v>
      </c>
      <c r="M833">
        <v>-2.7063928599999998</v>
      </c>
    </row>
    <row r="834" spans="1:13" x14ac:dyDescent="0.25">
      <c r="A834">
        <v>4.529994018</v>
      </c>
      <c r="B834">
        <v>-7.995999995</v>
      </c>
      <c r="C834">
        <v>4.53</v>
      </c>
      <c r="D834">
        <v>4.53</v>
      </c>
      <c r="E834">
        <v>-8.76</v>
      </c>
      <c r="F834">
        <v>-8.76</v>
      </c>
      <c r="G834">
        <v>-8.76</v>
      </c>
      <c r="H834">
        <v>0.99998442700000001</v>
      </c>
      <c r="I834">
        <v>0.99998441999999998</v>
      </c>
      <c r="J834">
        <v>-6.0992978000000003E-2</v>
      </c>
      <c r="K834">
        <v>-6.0992978000000003E-2</v>
      </c>
      <c r="L834">
        <v>-6.0992976999999997E-2</v>
      </c>
      <c r="M834">
        <v>0.99998442700000001</v>
      </c>
    </row>
    <row r="835" spans="1:13" x14ac:dyDescent="0.25">
      <c r="A835">
        <v>4.89999831</v>
      </c>
      <c r="B835">
        <v>0.395999977</v>
      </c>
      <c r="C835">
        <v>1.37</v>
      </c>
      <c r="D835">
        <v>1.37</v>
      </c>
      <c r="E835">
        <v>1.37</v>
      </c>
      <c r="F835">
        <v>1.37</v>
      </c>
      <c r="G835">
        <v>1.37</v>
      </c>
      <c r="H835">
        <v>0.21625052</v>
      </c>
      <c r="I835">
        <v>0.216250521</v>
      </c>
      <c r="J835">
        <v>0.21624824200000001</v>
      </c>
      <c r="K835">
        <v>0.21624824400000001</v>
      </c>
      <c r="L835">
        <v>0.21624824400000001</v>
      </c>
      <c r="M835">
        <v>0.21625052</v>
      </c>
    </row>
    <row r="836" spans="1:13" x14ac:dyDescent="0.25">
      <c r="A836">
        <v>24.019988229999999</v>
      </c>
      <c r="B836">
        <v>8.8960000029999993</v>
      </c>
      <c r="C836">
        <v>7.95</v>
      </c>
      <c r="D836">
        <v>7.95</v>
      </c>
      <c r="E836">
        <v>7.95</v>
      </c>
      <c r="F836">
        <v>7.95</v>
      </c>
      <c r="G836">
        <v>7.95</v>
      </c>
      <c r="H836">
        <v>-6.2549627999999996E-2</v>
      </c>
      <c r="I836">
        <v>-6.2549627999999996E-2</v>
      </c>
      <c r="J836">
        <v>-6.2550286999999996E-2</v>
      </c>
      <c r="K836">
        <v>-6.2550282999999998E-2</v>
      </c>
      <c r="L836">
        <v>-6.2550287999999996E-2</v>
      </c>
      <c r="M836">
        <v>-6.2549627999999996E-2</v>
      </c>
    </row>
    <row r="837" spans="1:13" x14ac:dyDescent="0.25">
      <c r="A837">
        <v>20.049990510000001</v>
      </c>
      <c r="B837">
        <v>4.3520000100000003</v>
      </c>
      <c r="C837">
        <v>5.19</v>
      </c>
      <c r="D837">
        <v>5.19</v>
      </c>
      <c r="E837">
        <v>5.19</v>
      </c>
      <c r="F837">
        <v>5.19</v>
      </c>
      <c r="G837">
        <v>5.19</v>
      </c>
      <c r="H837">
        <v>5.3382596999999997E-2</v>
      </c>
      <c r="I837">
        <v>5.3382596999999997E-2</v>
      </c>
      <c r="J837">
        <v>5.3382603000000001E-2</v>
      </c>
      <c r="K837">
        <v>5.3382603000000001E-2</v>
      </c>
      <c r="L837">
        <v>5.3382603000000001E-2</v>
      </c>
      <c r="M837">
        <v>5.3382596999999997E-2</v>
      </c>
    </row>
    <row r="838" spans="1:13" x14ac:dyDescent="0.25">
      <c r="A838">
        <v>3.719996987</v>
      </c>
      <c r="B838">
        <v>-0.39599999899999999</v>
      </c>
      <c r="C838">
        <v>0.68</v>
      </c>
      <c r="D838">
        <v>0.68</v>
      </c>
      <c r="E838">
        <v>0.68</v>
      </c>
      <c r="F838">
        <v>0.68</v>
      </c>
      <c r="G838">
        <v>0.68</v>
      </c>
      <c r="H838">
        <v>0.26149085300000002</v>
      </c>
      <c r="I838">
        <v>0.26149291899999999</v>
      </c>
      <c r="J838">
        <v>0.261419077</v>
      </c>
      <c r="K838">
        <v>0.261419077</v>
      </c>
      <c r="L838">
        <v>0.261419077</v>
      </c>
      <c r="M838">
        <v>0.26149085300000002</v>
      </c>
    </row>
    <row r="839" spans="1:13" x14ac:dyDescent="0.25">
      <c r="A839">
        <v>7.2700000280000001</v>
      </c>
      <c r="B839">
        <v>0.79800000699999996</v>
      </c>
      <c r="C839">
        <v>1.58</v>
      </c>
      <c r="D839">
        <v>1.58</v>
      </c>
      <c r="E839">
        <v>1.58</v>
      </c>
      <c r="F839">
        <v>1.58</v>
      </c>
      <c r="G839">
        <v>1.58</v>
      </c>
      <c r="H839">
        <v>0.12082815199999999</v>
      </c>
      <c r="I839">
        <v>0.12082815299999999</v>
      </c>
      <c r="J839">
        <v>0.120828146</v>
      </c>
      <c r="K839">
        <v>0.120828146</v>
      </c>
      <c r="L839">
        <v>0.120828146</v>
      </c>
      <c r="M839">
        <v>0.12082815199999999</v>
      </c>
    </row>
    <row r="840" spans="1:13" x14ac:dyDescent="0.25">
      <c r="A840">
        <v>8.8299989050000001</v>
      </c>
      <c r="B840">
        <v>4.8290000040000001</v>
      </c>
      <c r="C840">
        <v>2.14</v>
      </c>
      <c r="D840">
        <v>2.14</v>
      </c>
      <c r="E840">
        <v>2.14</v>
      </c>
      <c r="F840">
        <v>2.14</v>
      </c>
      <c r="G840">
        <v>2.14</v>
      </c>
      <c r="H840">
        <v>-0.672081335</v>
      </c>
      <c r="I840">
        <v>-0.67208133599999997</v>
      </c>
      <c r="J840">
        <v>-0.672081386</v>
      </c>
      <c r="K840">
        <v>-0.67208138900000003</v>
      </c>
      <c r="L840">
        <v>-0.67208138799999995</v>
      </c>
      <c r="M840">
        <v>-0.672081335</v>
      </c>
    </row>
    <row r="841" spans="1:13" x14ac:dyDescent="0.25">
      <c r="A841">
        <v>7.4999991289999999</v>
      </c>
      <c r="B841">
        <v>2.0959999919999999</v>
      </c>
      <c r="C841">
        <v>-0.28999999999999998</v>
      </c>
      <c r="D841">
        <v>-0.28999999999999998</v>
      </c>
      <c r="E841">
        <v>-0.28999999999999998</v>
      </c>
      <c r="F841">
        <v>-0.28999999999999998</v>
      </c>
      <c r="G841">
        <v>-0.28999999999999998</v>
      </c>
      <c r="H841">
        <v>-0.44152474200000003</v>
      </c>
      <c r="I841">
        <v>-0.44152474200000003</v>
      </c>
      <c r="J841">
        <v>-0.44151834400000001</v>
      </c>
      <c r="K841">
        <v>-0.44151832600000002</v>
      </c>
      <c r="L841">
        <v>-0.44151836300000002</v>
      </c>
      <c r="M841">
        <v>-0.44152474200000003</v>
      </c>
    </row>
    <row r="842" spans="1:13" x14ac:dyDescent="0.25">
      <c r="A842">
        <v>8.0899998740000001</v>
      </c>
      <c r="B842">
        <v>2.1120000000000001</v>
      </c>
      <c r="C842">
        <v>1.97</v>
      </c>
      <c r="D842">
        <v>1.95</v>
      </c>
      <c r="E842">
        <v>2.11</v>
      </c>
      <c r="F842">
        <v>2.12</v>
      </c>
      <c r="G842">
        <v>2.11</v>
      </c>
      <c r="H842">
        <v>-2.3929769E-2</v>
      </c>
      <c r="I842">
        <v>-2.7048630000000001E-2</v>
      </c>
      <c r="J842">
        <v>-3.1343000000000001E-4</v>
      </c>
      <c r="K842">
        <v>6.4841300000000003E-4</v>
      </c>
      <c r="L842">
        <v>-3.08764E-4</v>
      </c>
      <c r="M842">
        <v>-2.3929769E-2</v>
      </c>
    </row>
    <row r="843" spans="1:13" x14ac:dyDescent="0.25">
      <c r="A843">
        <v>-3.0000328999999999E-2</v>
      </c>
      <c r="B843">
        <v>-5.0720000000000001</v>
      </c>
      <c r="C843">
        <v>-5.13</v>
      </c>
      <c r="D843">
        <v>-5.13</v>
      </c>
      <c r="E843">
        <v>-4.6100000000000003</v>
      </c>
      <c r="F843">
        <v>-4.6100000000000003</v>
      </c>
      <c r="G843">
        <v>-4.6100000000000003</v>
      </c>
      <c r="H843">
        <v>-1.151104E-2</v>
      </c>
      <c r="I843">
        <v>-1.1511110999999999E-2</v>
      </c>
      <c r="J843">
        <v>9.1630259000000006E-2</v>
      </c>
      <c r="K843">
        <v>9.1630260000000005E-2</v>
      </c>
      <c r="L843">
        <v>9.1630259000000006E-2</v>
      </c>
      <c r="M843">
        <v>-1.151104E-2</v>
      </c>
    </row>
    <row r="844" spans="1:13" x14ac:dyDescent="0.25">
      <c r="A844">
        <v>19.13997475</v>
      </c>
      <c r="B844">
        <v>8.5009999969999992</v>
      </c>
      <c r="C844">
        <v>1.45</v>
      </c>
      <c r="D844">
        <v>1.45</v>
      </c>
      <c r="E844">
        <v>1.45</v>
      </c>
      <c r="F844">
        <v>1.45</v>
      </c>
      <c r="G844">
        <v>1.45</v>
      </c>
      <c r="H844">
        <v>-0.66273013300000005</v>
      </c>
      <c r="I844">
        <v>-0.66273016500000004</v>
      </c>
      <c r="J844">
        <v>-0.66275125499999998</v>
      </c>
      <c r="K844">
        <v>-0.66275125899999998</v>
      </c>
      <c r="L844">
        <v>-0.66275125999999995</v>
      </c>
      <c r="M844">
        <v>-0.66273013300000005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45"/>
  <sheetViews>
    <sheetView workbookViewId="0">
      <selection activeCell="K19" sqref="K19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" bestFit="1" customWidth="1"/>
    <col min="11" max="11" width="9.5703125" bestFit="1" customWidth="1"/>
  </cols>
  <sheetData>
    <row r="1" spans="1:11" x14ac:dyDescent="0.25">
      <c r="A1" s="2" t="s">
        <v>9</v>
      </c>
      <c r="B1" s="2"/>
      <c r="C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1" x14ac:dyDescent="0.25">
      <c r="A2">
        <v>194608</v>
      </c>
      <c r="B2" s="3">
        <v>17015</v>
      </c>
      <c r="C2">
        <v>-4.51</v>
      </c>
      <c r="D2" s="4">
        <f>1*(1+C2/100)</f>
        <v>0.95489999999999997</v>
      </c>
      <c r="E2" s="5">
        <v>0</v>
      </c>
      <c r="F2" s="5">
        <f>1-IF(C2&lt;0,ABS(C2-G2),G2-C2)/IF($H2&lt;0,ABS($H2-G2),G2-$H2)</f>
        <v>0.99999870674540603</v>
      </c>
      <c r="G2" s="4">
        <v>-4.5100034310000003</v>
      </c>
      <c r="H2" s="4">
        <v>-7.1629999999999985</v>
      </c>
      <c r="J2" t="s">
        <v>0</v>
      </c>
      <c r="K2" s="6">
        <f>AVERAGE(F2:F841)</f>
        <v>9.5319260234075151E-2</v>
      </c>
    </row>
    <row r="3" spans="1:11" x14ac:dyDescent="0.25">
      <c r="A3">
        <v>194609</v>
      </c>
      <c r="B3" s="3">
        <v>17046</v>
      </c>
      <c r="C3">
        <v>-10.029999999999999</v>
      </c>
      <c r="D3" s="5">
        <f>D2*(1+C3/100)</f>
        <v>0.85912352999999997</v>
      </c>
      <c r="E3" s="5">
        <f>IF(D3/MAX(D$2:D2)-1&lt;0,D3/MAX(D$2:D2)-1,0)</f>
        <v>-0.10030000000000006</v>
      </c>
      <c r="F3" s="5">
        <f t="shared" ref="F3:F66" si="0">1-IF(C3&lt;0,ABS(C3-G3),G3-C3)/IF($H3&lt;0,ABS($H3-G3),G3-$H3)</f>
        <v>0.55525366909240614</v>
      </c>
      <c r="G3" s="4">
        <v>-7.7400020569999999</v>
      </c>
      <c r="H3" s="4">
        <v>-12.889000000000003</v>
      </c>
      <c r="J3" t="s">
        <v>1</v>
      </c>
      <c r="K3" s="4">
        <f>_xlfn.STDEV.P(F2:F841)</f>
        <v>0.67303890186451643</v>
      </c>
    </row>
    <row r="4" spans="1:11" x14ac:dyDescent="0.25">
      <c r="A4">
        <v>194610</v>
      </c>
      <c r="B4" s="3">
        <v>17076</v>
      </c>
      <c r="C4">
        <v>1.1499999999999999</v>
      </c>
      <c r="D4" s="5">
        <f t="shared" ref="D4:D67" si="1">D3*(1+C4/100)</f>
        <v>0.86900345059500006</v>
      </c>
      <c r="E4" s="5">
        <f>IF(D4/MAX(D$2:D3)-1&lt;0,D4/MAX(D$2:D3)-1,0)</f>
        <v>-8.9953449999999879E-2</v>
      </c>
      <c r="F4" s="5">
        <f t="shared" si="0"/>
        <v>0.93068106022993324</v>
      </c>
      <c r="G4" s="4">
        <v>1.3625714840000001</v>
      </c>
      <c r="H4" s="4">
        <v>-1.7040000000000002</v>
      </c>
      <c r="J4" t="s">
        <v>2</v>
      </c>
      <c r="K4" s="4">
        <f>COUNTIF(F2:F841,"&gt;0.99")</f>
        <v>126</v>
      </c>
    </row>
    <row r="5" spans="1:11" x14ac:dyDescent="0.25">
      <c r="A5">
        <v>194611</v>
      </c>
      <c r="B5" s="3">
        <v>17107</v>
      </c>
      <c r="C5">
        <v>0.8</v>
      </c>
      <c r="D5" s="5">
        <f t="shared" si="1"/>
        <v>0.87595547819976005</v>
      </c>
      <c r="E5" s="5">
        <f>IF(D5/MAX(D$2:D4)-1&lt;0,D5/MAX(D$2:D4)-1,0)</f>
        <v>-8.2673077599999867E-2</v>
      </c>
      <c r="F5" s="5">
        <f t="shared" si="0"/>
        <v>0.67594944786028854</v>
      </c>
      <c r="G5" s="4">
        <v>1.439999764</v>
      </c>
      <c r="H5" s="4">
        <v>-0.53499999999999992</v>
      </c>
      <c r="J5" t="s">
        <v>3</v>
      </c>
      <c r="K5" s="4">
        <f>AVERAGE(C2:C841)</f>
        <v>1.7940476190476198</v>
      </c>
    </row>
    <row r="6" spans="1:11" x14ac:dyDescent="0.25">
      <c r="A6">
        <v>194612</v>
      </c>
      <c r="B6" s="3">
        <v>17137</v>
      </c>
      <c r="C6">
        <v>7.23</v>
      </c>
      <c r="D6" s="5">
        <f t="shared" si="1"/>
        <v>0.93928705927360268</v>
      </c>
      <c r="E6" s="5">
        <f>IF(D6/MAX(D$2:D5)-1&lt;0,D6/MAX(D$2:D5)-1,0)</f>
        <v>-1.6350341110479949E-2</v>
      </c>
      <c r="F6" s="5">
        <f t="shared" si="0"/>
        <v>0.79040972105654816</v>
      </c>
      <c r="G6" s="4">
        <v>7.8199957429999998</v>
      </c>
      <c r="H6" s="4">
        <v>5.0049999999999999</v>
      </c>
      <c r="J6" t="s">
        <v>4</v>
      </c>
      <c r="K6" s="4">
        <f>_xlfn.STDEV.P(C2:C841)</f>
        <v>6.2371124498455321</v>
      </c>
    </row>
    <row r="7" spans="1:11" x14ac:dyDescent="0.25">
      <c r="A7">
        <v>194701</v>
      </c>
      <c r="B7" s="3">
        <v>17168</v>
      </c>
      <c r="C7">
        <v>1.27</v>
      </c>
      <c r="D7" s="5">
        <f t="shared" si="1"/>
        <v>0.95121600492637737</v>
      </c>
      <c r="E7" s="5">
        <f>IF(D7/MAX(D$2:D6)-1&lt;0,D7/MAX(D$2:D6)-1,0)</f>
        <v>-3.8579904425830591E-3</v>
      </c>
      <c r="F7" s="5">
        <f t="shared" si="0"/>
        <v>-0.20825832156914337</v>
      </c>
      <c r="G7" s="4">
        <v>9.9899985269999991</v>
      </c>
      <c r="H7" s="4">
        <v>2.7730000000000001</v>
      </c>
      <c r="J7" t="s">
        <v>5</v>
      </c>
      <c r="K7" s="6">
        <f>K5/K6</f>
        <v>0.28764073655462968</v>
      </c>
    </row>
    <row r="8" spans="1:11" x14ac:dyDescent="0.25">
      <c r="A8">
        <v>194702</v>
      </c>
      <c r="B8" s="3">
        <v>17199</v>
      </c>
      <c r="C8">
        <v>-1.39</v>
      </c>
      <c r="D8" s="5">
        <f t="shared" si="1"/>
        <v>0.93799410245790071</v>
      </c>
      <c r="E8" s="5">
        <f>IF(D8/MAX(D$2:D7)-1&lt;0,D8/MAX(D$2:D7)-1,0)</f>
        <v>-1.7704364375431214E-2</v>
      </c>
      <c r="F8" s="5">
        <f>1-IF(C8&lt;0,ABS(C8-G8),G8-C8)/IF($H8&lt;0,ABS($H8-G8),G8-$H8)</f>
        <v>0.10782723214788481</v>
      </c>
      <c r="G8" s="4">
        <v>0.23999672499999999</v>
      </c>
      <c r="H8" s="4">
        <v>-1.5870000000000002</v>
      </c>
      <c r="J8" t="s">
        <v>16</v>
      </c>
      <c r="K8">
        <f>COUNTIF(C2:C841,"&gt;0.01")</f>
        <v>535</v>
      </c>
    </row>
    <row r="9" spans="1:11" x14ac:dyDescent="0.25">
      <c r="A9">
        <v>194703</v>
      </c>
      <c r="B9" s="3">
        <v>17227</v>
      </c>
      <c r="C9">
        <v>-3.15</v>
      </c>
      <c r="D9" s="5">
        <f t="shared" si="1"/>
        <v>0.90844728823047682</v>
      </c>
      <c r="E9" s="5">
        <f>IF(D9/MAX(D$2:D8)-1&lt;0,D9/MAX(D$2:D8)-1,0)</f>
        <v>-4.8646676897605157E-2</v>
      </c>
      <c r="F9" s="5">
        <f t="shared" si="0"/>
        <v>-7.9254116701187538E-2</v>
      </c>
      <c r="G9" s="4">
        <v>1.4799979729999999</v>
      </c>
      <c r="H9" s="4">
        <v>-2.81</v>
      </c>
      <c r="J9" t="s">
        <v>7</v>
      </c>
      <c r="K9" s="7">
        <f>K8/COUNT(C2:C841)</f>
        <v>0.63690476190476186</v>
      </c>
    </row>
    <row r="10" spans="1:11" x14ac:dyDescent="0.25">
      <c r="A10">
        <v>194704</v>
      </c>
      <c r="B10" s="3">
        <v>17258</v>
      </c>
      <c r="C10">
        <v>-8.4600000000000009</v>
      </c>
      <c r="D10" s="5">
        <f t="shared" si="1"/>
        <v>0.83159264764617846</v>
      </c>
      <c r="E10" s="5">
        <f>IF(D10/MAX(D$2:D9)-1&lt;0,D10/MAX(D$2:D9)-1,0)</f>
        <v>-0.12913116803206781</v>
      </c>
      <c r="F10" s="5">
        <f t="shared" si="0"/>
        <v>-0.15561520444342003</v>
      </c>
      <c r="G10" s="4">
        <v>-2.4300008790000001</v>
      </c>
      <c r="H10" s="4">
        <v>-7.6479999999999997</v>
      </c>
      <c r="J10" t="s">
        <v>15</v>
      </c>
      <c r="K10" s="7">
        <f>MIN(E3:E841)</f>
        <v>-0.54555331562356846</v>
      </c>
    </row>
    <row r="11" spans="1:11" x14ac:dyDescent="0.25">
      <c r="A11">
        <v>194705</v>
      </c>
      <c r="B11" s="3">
        <v>17288</v>
      </c>
      <c r="C11">
        <v>-1.93</v>
      </c>
      <c r="D11" s="5">
        <f t="shared" si="1"/>
        <v>0.81554290954660724</v>
      </c>
      <c r="E11" s="5">
        <f>IF(D11/MAX(D$2:D10)-1&lt;0,D11/MAX(D$2:D10)-1,0)</f>
        <v>-0.14593893648904888</v>
      </c>
      <c r="F11" s="5">
        <f t="shared" si="0"/>
        <v>0.99999956688254665</v>
      </c>
      <c r="G11" s="4">
        <v>-1.9300007349999999</v>
      </c>
      <c r="H11" s="4">
        <v>-3.6270000000000011</v>
      </c>
      <c r="J11" t="s">
        <v>29</v>
      </c>
      <c r="K11" s="4">
        <f>_xlfn.STDEV.P(E2:E841)</f>
        <v>9.1926985928760807E-2</v>
      </c>
    </row>
    <row r="12" spans="1:11" x14ac:dyDescent="0.25">
      <c r="A12">
        <v>194706</v>
      </c>
      <c r="B12" s="3">
        <v>17319</v>
      </c>
      <c r="C12">
        <v>4.9000000000000004</v>
      </c>
      <c r="D12" s="5">
        <f t="shared" si="1"/>
        <v>0.85550451211439094</v>
      </c>
      <c r="E12" s="5">
        <f>IF(D12/MAX(D$2:D11)-1&lt;0,D12/MAX(D$2:D11)-1,0)</f>
        <v>-0.10408994437701224</v>
      </c>
      <c r="F12" s="5">
        <f t="shared" si="0"/>
        <v>-0.27954791337758889</v>
      </c>
      <c r="G12" s="4">
        <v>9.8799982869999994</v>
      </c>
      <c r="H12" s="4">
        <v>5.9880000000000004</v>
      </c>
      <c r="J12" t="s">
        <v>23</v>
      </c>
      <c r="K12">
        <v>10</v>
      </c>
    </row>
    <row r="13" spans="1:11" x14ac:dyDescent="0.25">
      <c r="A13">
        <v>194707</v>
      </c>
      <c r="B13" s="3">
        <v>17349</v>
      </c>
      <c r="C13">
        <v>8.4499999999999993</v>
      </c>
      <c r="D13" s="5">
        <f t="shared" si="1"/>
        <v>0.92779464338805695</v>
      </c>
      <c r="E13" s="5">
        <f>IF(D13/MAX(D$2:D12)-1&lt;0,D13/MAX(D$2:D12)-1,0)</f>
        <v>-2.8385544676869823E-2</v>
      </c>
      <c r="F13" s="5">
        <f t="shared" si="0"/>
        <v>1.0000041459351789</v>
      </c>
      <c r="G13" s="4">
        <v>8.4499887769999997</v>
      </c>
      <c r="H13" s="4">
        <v>5.7430000000000003</v>
      </c>
      <c r="J13" t="s">
        <v>30</v>
      </c>
      <c r="K13" s="6">
        <f>AVERAGE(E2:E841)</f>
        <v>-6.04663100261284E-2</v>
      </c>
    </row>
    <row r="14" spans="1:11" x14ac:dyDescent="0.25">
      <c r="A14">
        <v>194708</v>
      </c>
      <c r="B14" s="3">
        <v>17380</v>
      </c>
      <c r="C14">
        <v>-1.28</v>
      </c>
      <c r="D14" s="5">
        <f t="shared" si="1"/>
        <v>0.91591887195268984</v>
      </c>
      <c r="E14" s="5">
        <f>IF(D14/MAX(D$2:D13)-1&lt;0,D14/MAX(D$2:D13)-1,0)</f>
        <v>-4.0822209705005941E-2</v>
      </c>
      <c r="F14" s="5">
        <f t="shared" si="0"/>
        <v>0.43694466859411896</v>
      </c>
      <c r="G14" s="4">
        <v>-0.28003142600000003</v>
      </c>
      <c r="H14" s="4">
        <v>-2.056</v>
      </c>
    </row>
    <row r="15" spans="1:11" x14ac:dyDescent="0.25">
      <c r="A15">
        <v>194709</v>
      </c>
      <c r="B15" s="3">
        <v>17411</v>
      </c>
      <c r="C15">
        <v>1.5</v>
      </c>
      <c r="D15" s="5">
        <f t="shared" si="1"/>
        <v>0.92965765503198006</v>
      </c>
      <c r="E15" s="5">
        <f>IF(D15/MAX(D$2:D14)-1&lt;0,D15/MAX(D$2:D14)-1,0)</f>
        <v>-2.6434542850581111E-2</v>
      </c>
      <c r="F15" s="5">
        <f t="shared" si="0"/>
        <v>0.70508183028633331</v>
      </c>
      <c r="G15" s="4">
        <v>2.1499994980000001</v>
      </c>
      <c r="H15" s="4">
        <v>-5.4000000000000006E-2</v>
      </c>
    </row>
    <row r="16" spans="1:11" x14ac:dyDescent="0.25">
      <c r="A16">
        <v>194710</v>
      </c>
      <c r="B16" s="3">
        <v>17441</v>
      </c>
      <c r="C16">
        <v>1.06</v>
      </c>
      <c r="D16" s="5">
        <f t="shared" si="1"/>
        <v>0.93951202617531904</v>
      </c>
      <c r="E16" s="5">
        <f>IF(D16/MAX(D$2:D15)-1&lt;0,D16/MAX(D$2:D15)-1,0)</f>
        <v>-1.6114749004797257E-2</v>
      </c>
      <c r="F16" s="5">
        <f t="shared" si="0"/>
        <v>-0.56540825260733851</v>
      </c>
      <c r="G16" s="4">
        <v>6.7799968960000001</v>
      </c>
      <c r="H16" s="4">
        <v>3.1259999999999994</v>
      </c>
    </row>
    <row r="17" spans="1:8" x14ac:dyDescent="0.25">
      <c r="A17">
        <v>194711</v>
      </c>
      <c r="B17" s="3">
        <v>17472</v>
      </c>
      <c r="C17">
        <v>-0.39</v>
      </c>
      <c r="D17" s="5">
        <f t="shared" si="1"/>
        <v>0.93584792927323524</v>
      </c>
      <c r="E17" s="5">
        <f>IF(D17/MAX(D$2:D16)-1&lt;0,D17/MAX(D$2:D16)-1,0)</f>
        <v>-1.9951901483678647E-2</v>
      </c>
      <c r="F17" s="5">
        <f t="shared" si="0"/>
        <v>0.99999665438929763</v>
      </c>
      <c r="G17" s="4">
        <v>-0.39001090999999999</v>
      </c>
      <c r="H17" s="4">
        <v>-3.6509999999999998</v>
      </c>
    </row>
    <row r="18" spans="1:8" x14ac:dyDescent="0.25">
      <c r="A18">
        <v>194712</v>
      </c>
      <c r="B18" s="3">
        <v>17502</v>
      </c>
      <c r="C18">
        <v>2.17</v>
      </c>
      <c r="D18" s="5">
        <f t="shared" si="1"/>
        <v>0.95615582933846444</v>
      </c>
      <c r="E18" s="5">
        <f>IF(D18/MAX(D$2:D17)-1&lt;0,D18/MAX(D$2:D17)-1,0)</f>
        <v>0</v>
      </c>
      <c r="F18" s="5">
        <f t="shared" si="0"/>
        <v>7.2026504250740642E-3</v>
      </c>
      <c r="G18" s="4">
        <v>12.369995769999999</v>
      </c>
      <c r="H18" s="4">
        <v>2.0960000000000001</v>
      </c>
    </row>
    <row r="19" spans="1:8" x14ac:dyDescent="0.25">
      <c r="A19">
        <v>194801</v>
      </c>
      <c r="B19" s="3">
        <v>17533</v>
      </c>
      <c r="C19">
        <v>-4.1399999999999997</v>
      </c>
      <c r="D19" s="5">
        <f t="shared" si="1"/>
        <v>0.91657097800385201</v>
      </c>
      <c r="E19" s="5">
        <f>IF(D19/MAX(D$2:D18)-1&lt;0,D19/MAX(D$2:D18)-1,0)</f>
        <v>-4.1399999999999992E-2</v>
      </c>
      <c r="F19" s="5">
        <f t="shared" si="0"/>
        <v>-0.49919306016884413</v>
      </c>
      <c r="G19" s="4">
        <v>3.2899983850000001</v>
      </c>
      <c r="H19" s="4">
        <v>-1.6659999999999999</v>
      </c>
    </row>
    <row r="20" spans="1:8" x14ac:dyDescent="0.25">
      <c r="A20">
        <v>194802</v>
      </c>
      <c r="B20" s="3">
        <v>17564</v>
      </c>
      <c r="C20">
        <v>-6.3</v>
      </c>
      <c r="D20" s="5">
        <f t="shared" si="1"/>
        <v>0.8588270063896094</v>
      </c>
      <c r="E20" s="5">
        <f>IF(D20/MAX(D$2:D19)-1&lt;0,D20/MAX(D$2:D19)-1,0)</f>
        <v>-0.10179179999999988</v>
      </c>
      <c r="F20" s="5">
        <f t="shared" si="0"/>
        <v>-0.37300900993422825</v>
      </c>
      <c r="G20" s="4">
        <v>-3.3700032900000001</v>
      </c>
      <c r="H20" s="4">
        <v>-5.5039999999999996</v>
      </c>
    </row>
    <row r="21" spans="1:8" x14ac:dyDescent="0.25">
      <c r="A21">
        <v>194803</v>
      </c>
      <c r="B21" s="3">
        <v>17593</v>
      </c>
      <c r="C21">
        <v>7.93</v>
      </c>
      <c r="D21" s="5">
        <f t="shared" si="1"/>
        <v>0.92693198799630538</v>
      </c>
      <c r="E21" s="5">
        <f>IF(D21/MAX(D$2:D20)-1&lt;0,D21/MAX(D$2:D20)-1,0)</f>
        <v>-3.0563889740000016E-2</v>
      </c>
      <c r="F21" s="5">
        <f t="shared" si="0"/>
        <v>-0.43689444387193266</v>
      </c>
      <c r="G21" s="4">
        <v>12.36999123</v>
      </c>
      <c r="H21" s="4">
        <v>9.2799999999999994</v>
      </c>
    </row>
    <row r="22" spans="1:8" x14ac:dyDescent="0.25">
      <c r="A22">
        <v>194804</v>
      </c>
      <c r="B22" s="3">
        <v>17624</v>
      </c>
      <c r="C22">
        <v>1.8</v>
      </c>
      <c r="D22" s="5">
        <f t="shared" si="1"/>
        <v>0.94361676378023884</v>
      </c>
      <c r="E22" s="5">
        <f>IF(D22/MAX(D$2:D21)-1&lt;0,D22/MAX(D$2:D21)-1,0)</f>
        <v>-1.3114039755319995E-2</v>
      </c>
      <c r="F22" s="5">
        <f t="shared" si="0"/>
        <v>-0.23810515766584506</v>
      </c>
      <c r="G22" s="4">
        <v>13.76999721</v>
      </c>
      <c r="H22" s="4">
        <v>4.1019999999999994</v>
      </c>
    </row>
    <row r="23" spans="1:8" x14ac:dyDescent="0.25">
      <c r="A23">
        <v>194805</v>
      </c>
      <c r="B23" s="3">
        <v>17654</v>
      </c>
      <c r="C23">
        <v>8.67</v>
      </c>
      <c r="D23" s="5">
        <f t="shared" si="1"/>
        <v>1.0254283371999855</v>
      </c>
      <c r="E23" s="5">
        <f>IF(D23/MAX(D$2:D22)-1&lt;0,D23/MAX(D$2:D22)-1,0)</f>
        <v>0</v>
      </c>
      <c r="F23" s="5">
        <f t="shared" si="0"/>
        <v>-4.2115581382545564E-2</v>
      </c>
      <c r="G23" s="4">
        <v>13.989998979999999</v>
      </c>
      <c r="H23" s="4">
        <v>8.8850000000000016</v>
      </c>
    </row>
    <row r="24" spans="1:8" x14ac:dyDescent="0.25">
      <c r="A24">
        <v>194806</v>
      </c>
      <c r="B24" s="3">
        <v>17685</v>
      </c>
      <c r="C24">
        <v>-1.77</v>
      </c>
      <c r="D24" s="5">
        <f t="shared" si="1"/>
        <v>1.0072782556315456</v>
      </c>
      <c r="E24" s="5">
        <f>IF(D24/MAX(D$2:D23)-1&lt;0,D24/MAX(D$2:D23)-1,0)</f>
        <v>-1.770000000000016E-2</v>
      </c>
      <c r="F24" s="5">
        <f t="shared" si="0"/>
        <v>-0.41979702868953184</v>
      </c>
      <c r="G24" s="4">
        <v>2.3899873889999999</v>
      </c>
      <c r="H24" s="4">
        <v>-0.54</v>
      </c>
    </row>
    <row r="25" spans="1:8" x14ac:dyDescent="0.25">
      <c r="A25">
        <v>194807</v>
      </c>
      <c r="B25" s="3">
        <v>17715</v>
      </c>
      <c r="C25">
        <v>-7.38</v>
      </c>
      <c r="D25" s="5">
        <f t="shared" si="1"/>
        <v>0.93294112036593757</v>
      </c>
      <c r="E25" s="5">
        <f>IF(D25/MAX(D$2:D24)-1&lt;0,D25/MAX(D$2:D24)-1,0)</f>
        <v>-9.0193740000000133E-2</v>
      </c>
      <c r="F25" s="5">
        <f t="shared" si="0"/>
        <v>-0.62560090833171245</v>
      </c>
      <c r="G25" s="4">
        <v>-3.045763462</v>
      </c>
      <c r="H25" s="4">
        <v>-5.7119999999999997</v>
      </c>
    </row>
    <row r="26" spans="1:8" x14ac:dyDescent="0.25">
      <c r="A26">
        <v>194808</v>
      </c>
      <c r="B26" s="3">
        <v>17746</v>
      </c>
      <c r="C26">
        <v>-1.65</v>
      </c>
      <c r="D26" s="5">
        <f t="shared" si="1"/>
        <v>0.91754759187989965</v>
      </c>
      <c r="E26" s="5">
        <f>IF(D26/MAX(D$2:D25)-1&lt;0,D26/MAX(D$2:D25)-1,0)</f>
        <v>-0.10520554329000009</v>
      </c>
      <c r="F26" s="5">
        <f t="shared" si="0"/>
        <v>-1.1238978819260561</v>
      </c>
      <c r="G26" s="4">
        <v>0.269996721</v>
      </c>
      <c r="H26" s="4">
        <v>-0.63400000000000001</v>
      </c>
    </row>
    <row r="27" spans="1:8" x14ac:dyDescent="0.25">
      <c r="A27">
        <v>194809</v>
      </c>
      <c r="B27" s="3">
        <v>17777</v>
      </c>
      <c r="C27">
        <v>-4.99</v>
      </c>
      <c r="D27" s="5">
        <f t="shared" si="1"/>
        <v>0.87176196704509257</v>
      </c>
      <c r="E27" s="5">
        <f>IF(D27/MAX(D$2:D26)-1&lt;0,D27/MAX(D$2:D26)-1,0)</f>
        <v>-0.14985578667982913</v>
      </c>
      <c r="F27" s="5">
        <f t="shared" si="0"/>
        <v>-0.26957997786107812</v>
      </c>
      <c r="G27" s="4">
        <v>-1.9100038070000001</v>
      </c>
      <c r="H27" s="4">
        <v>-4.3360000000000003</v>
      </c>
    </row>
    <row r="28" spans="1:8" x14ac:dyDescent="0.25">
      <c r="A28">
        <v>194810</v>
      </c>
      <c r="B28" s="3">
        <v>17807</v>
      </c>
      <c r="C28">
        <v>5.13</v>
      </c>
      <c r="D28" s="5">
        <f t="shared" si="1"/>
        <v>0.9164833559545057</v>
      </c>
      <c r="E28" s="5">
        <f>IF(D28/MAX(D$2:D27)-1&lt;0,D28/MAX(D$2:D27)-1,0)</f>
        <v>-0.1062433885365045</v>
      </c>
      <c r="F28" s="5">
        <f t="shared" si="0"/>
        <v>-9.565961214504326E-2</v>
      </c>
      <c r="G28" s="4">
        <v>7.7299972859999997</v>
      </c>
      <c r="H28" s="4">
        <v>5.3570000000000002</v>
      </c>
    </row>
    <row r="29" spans="1:8" x14ac:dyDescent="0.25">
      <c r="A29">
        <v>194811</v>
      </c>
      <c r="B29" s="3">
        <v>17838</v>
      </c>
      <c r="C29">
        <v>-11.12</v>
      </c>
      <c r="D29" s="5">
        <f t="shared" si="1"/>
        <v>0.8145704067723647</v>
      </c>
      <c r="E29" s="5">
        <f>IF(D29/MAX(D$2:D28)-1&lt;0,D29/MAX(D$2:D28)-1,0)</f>
        <v>-0.2056291237312452</v>
      </c>
      <c r="F29" s="5">
        <f t="shared" si="0"/>
        <v>-0.19421988632589149</v>
      </c>
      <c r="G29" s="4">
        <v>-7.3200395340000002</v>
      </c>
      <c r="H29" s="4">
        <v>-10.501999999999999</v>
      </c>
    </row>
    <row r="30" spans="1:8" x14ac:dyDescent="0.25">
      <c r="A30">
        <v>194812</v>
      </c>
      <c r="B30" s="3">
        <v>17868</v>
      </c>
      <c r="C30">
        <v>5.79</v>
      </c>
      <c r="D30" s="5">
        <f t="shared" si="1"/>
        <v>0.86173403332448462</v>
      </c>
      <c r="E30" s="5">
        <f>IF(D30/MAX(D$2:D29)-1&lt;0,D30/MAX(D$2:D29)-1,0)</f>
        <v>-0.15963504999528422</v>
      </c>
      <c r="F30" s="5">
        <f t="shared" si="0"/>
        <v>0.84133723977997144</v>
      </c>
      <c r="G30" s="4">
        <v>6.5399986539999997</v>
      </c>
      <c r="H30" s="4">
        <v>1.8130000000000002</v>
      </c>
    </row>
    <row r="31" spans="1:8" x14ac:dyDescent="0.25">
      <c r="A31">
        <v>194901</v>
      </c>
      <c r="B31" s="3">
        <v>17899</v>
      </c>
      <c r="C31">
        <v>4.51</v>
      </c>
      <c r="D31" s="5">
        <f t="shared" si="1"/>
        <v>0.9005982382274188</v>
      </c>
      <c r="E31" s="5">
        <f>IF(D31/MAX(D$2:D30)-1&lt;0,D31/MAX(D$2:D30)-1,0)</f>
        <v>-0.12173459075007165</v>
      </c>
      <c r="F31" s="5">
        <f t="shared" si="0"/>
        <v>0.88255625838547835</v>
      </c>
      <c r="G31" s="4">
        <v>4.8499995829999998</v>
      </c>
      <c r="H31" s="4">
        <v>1.9550000000000001</v>
      </c>
    </row>
    <row r="32" spans="1:8" x14ac:dyDescent="0.25">
      <c r="A32">
        <v>194902</v>
      </c>
      <c r="B32" s="3">
        <v>17930</v>
      </c>
      <c r="C32">
        <v>-6.35</v>
      </c>
      <c r="D32" s="5">
        <f t="shared" si="1"/>
        <v>0.84341025009997772</v>
      </c>
      <c r="E32" s="5">
        <f>IF(D32/MAX(D$2:D31)-1&lt;0,D32/MAX(D$2:D31)-1,0)</f>
        <v>-0.17750444423744205</v>
      </c>
      <c r="F32" s="5">
        <f t="shared" si="0"/>
        <v>-0.44037310198652868</v>
      </c>
      <c r="G32" s="4">
        <v>0.44999678799999998</v>
      </c>
      <c r="H32" s="4">
        <v>-4.2710000000000008</v>
      </c>
    </row>
    <row r="33" spans="1:8" x14ac:dyDescent="0.25">
      <c r="A33">
        <v>194903</v>
      </c>
      <c r="B33" s="3">
        <v>17958</v>
      </c>
      <c r="C33">
        <v>6.43</v>
      </c>
      <c r="D33" s="5">
        <f t="shared" si="1"/>
        <v>0.89764152918140627</v>
      </c>
      <c r="E33" s="5">
        <f>IF(D33/MAX(D$2:D32)-1&lt;0,D33/MAX(D$2:D32)-1,0)</f>
        <v>-0.1246179800019096</v>
      </c>
      <c r="F33" s="5">
        <f t="shared" si="0"/>
        <v>0.31007777297058092</v>
      </c>
      <c r="G33" s="4">
        <v>7.319998945</v>
      </c>
      <c r="H33" s="4">
        <v>6.0300000000000011</v>
      </c>
    </row>
    <row r="34" spans="1:8" x14ac:dyDescent="0.25">
      <c r="A34">
        <v>194904</v>
      </c>
      <c r="B34" s="3">
        <v>17989</v>
      </c>
      <c r="C34">
        <v>-1.56</v>
      </c>
      <c r="D34" s="5">
        <f t="shared" si="1"/>
        <v>0.88363832132617637</v>
      </c>
      <c r="E34" s="5">
        <f>IF(D34/MAX(D$2:D33)-1&lt;0,D34/MAX(D$2:D33)-1,0)</f>
        <v>-0.13827393951387978</v>
      </c>
      <c r="F34" s="5">
        <f t="shared" si="0"/>
        <v>0.38824185372252096</v>
      </c>
      <c r="G34" s="4">
        <v>0.74999680700000004</v>
      </c>
      <c r="H34" s="4">
        <v>-3.0260000000000002</v>
      </c>
    </row>
    <row r="35" spans="1:8" x14ac:dyDescent="0.25">
      <c r="A35">
        <v>194905</v>
      </c>
      <c r="B35" s="3">
        <v>18019</v>
      </c>
      <c r="C35">
        <v>-6.52</v>
      </c>
      <c r="D35" s="5">
        <f t="shared" si="1"/>
        <v>0.82602510277570962</v>
      </c>
      <c r="E35" s="5">
        <f>IF(D35/MAX(D$2:D34)-1&lt;0,D35/MAX(D$2:D34)-1,0)</f>
        <v>-0.19445847865757493</v>
      </c>
      <c r="F35" s="5">
        <f t="shared" si="0"/>
        <v>-0.70781146223441005</v>
      </c>
      <c r="G35" s="4">
        <v>-0.57002138199999997</v>
      </c>
      <c r="H35" s="4">
        <v>-4.0540000000000003</v>
      </c>
    </row>
    <row r="36" spans="1:8" x14ac:dyDescent="0.25">
      <c r="A36">
        <v>194906</v>
      </c>
      <c r="B36" s="3">
        <v>18050</v>
      </c>
      <c r="C36">
        <v>2.5499999999999998</v>
      </c>
      <c r="D36" s="5">
        <f t="shared" si="1"/>
        <v>0.84708874289649028</v>
      </c>
      <c r="E36" s="5">
        <f>IF(D36/MAX(D$2:D35)-1&lt;0,D36/MAX(D$2:D35)-1,0)</f>
        <v>-0.17391716986334294</v>
      </c>
      <c r="F36" s="5">
        <f t="shared" si="0"/>
        <v>0.74848029995773668</v>
      </c>
      <c r="G36" s="4">
        <v>3.4599976950000002</v>
      </c>
      <c r="H36" s="4">
        <v>-0.15799999999999997</v>
      </c>
    </row>
    <row r="37" spans="1:8" x14ac:dyDescent="0.25">
      <c r="A37">
        <v>194907</v>
      </c>
      <c r="B37" s="3">
        <v>18080</v>
      </c>
      <c r="C37">
        <v>5.34</v>
      </c>
      <c r="D37" s="5">
        <f t="shared" si="1"/>
        <v>0.8923232817671628</v>
      </c>
      <c r="E37" s="5">
        <f>IF(D37/MAX(D$2:D36)-1&lt;0,D37/MAX(D$2:D36)-1,0)</f>
        <v>-0.12980434673404551</v>
      </c>
      <c r="F37" s="5">
        <f t="shared" si="0"/>
        <v>-0.19526646537605363</v>
      </c>
      <c r="G37" s="4">
        <v>9.3799966559999994</v>
      </c>
      <c r="H37" s="4">
        <v>6.0000000000000009</v>
      </c>
    </row>
    <row r="38" spans="1:8" x14ac:dyDescent="0.25">
      <c r="A38">
        <v>194908</v>
      </c>
      <c r="B38" s="3">
        <v>18111</v>
      </c>
      <c r="C38">
        <v>2.13</v>
      </c>
      <c r="D38" s="5">
        <f t="shared" si="1"/>
        <v>0.91132976766880347</v>
      </c>
      <c r="E38" s="5">
        <f>IF(D38/MAX(D$2:D37)-1&lt;0,D38/MAX(D$2:D37)-1,0)</f>
        <v>-0.11126917931948066</v>
      </c>
      <c r="F38" s="5">
        <f t="shared" si="0"/>
        <v>-0.11501092088494103</v>
      </c>
      <c r="G38" s="4">
        <v>6.2599960790000004</v>
      </c>
      <c r="H38" s="4">
        <v>2.5560000000000005</v>
      </c>
    </row>
    <row r="39" spans="1:8" x14ac:dyDescent="0.25">
      <c r="A39">
        <v>194909</v>
      </c>
      <c r="B39" s="3">
        <v>18142</v>
      </c>
      <c r="C39">
        <v>6.08</v>
      </c>
      <c r="D39" s="5">
        <f t="shared" si="1"/>
        <v>0.96673861754306667</v>
      </c>
      <c r="E39" s="5">
        <f>IF(D39/MAX(D$2:D38)-1&lt;0,D39/MAX(D$2:D38)-1,0)</f>
        <v>-5.7234345422105037E-2</v>
      </c>
      <c r="F39" s="5">
        <f t="shared" si="0"/>
        <v>6.3701565651157366E-2</v>
      </c>
      <c r="G39" s="4">
        <v>15.089997390000001</v>
      </c>
      <c r="H39" s="4">
        <v>5.4669999999999996</v>
      </c>
    </row>
    <row r="40" spans="1:8" x14ac:dyDescent="0.25">
      <c r="A40">
        <v>194910</v>
      </c>
      <c r="B40" s="3">
        <v>18172</v>
      </c>
      <c r="C40">
        <v>3.72</v>
      </c>
      <c r="D40" s="5">
        <f t="shared" si="1"/>
        <v>1.0027012941156686</v>
      </c>
      <c r="E40" s="5">
        <f>IF(D40/MAX(D$2:D39)-1&lt;0,D40/MAX(D$2:D39)-1,0)</f>
        <v>-2.216346307180761E-2</v>
      </c>
      <c r="F40" s="5">
        <f t="shared" si="0"/>
        <v>-8.2887821375894788E-2</v>
      </c>
      <c r="G40" s="4">
        <v>6.9599956379999997</v>
      </c>
      <c r="H40" s="4">
        <v>3.9680000000000004</v>
      </c>
    </row>
    <row r="41" spans="1:8" x14ac:dyDescent="0.25">
      <c r="A41">
        <v>194911</v>
      </c>
      <c r="B41" s="3">
        <v>18203</v>
      </c>
      <c r="C41">
        <v>-1.21</v>
      </c>
      <c r="D41" s="5">
        <f t="shared" si="1"/>
        <v>0.990568608456869</v>
      </c>
      <c r="E41" s="5">
        <f>IF(D41/MAX(D$2:D40)-1&lt;0,D41/MAX(D$2:D40)-1,0)</f>
        <v>-3.39952851686387E-2</v>
      </c>
      <c r="F41" s="5">
        <f t="shared" si="0"/>
        <v>-0.77874266705725725</v>
      </c>
      <c r="G41" s="4">
        <v>3.7099971530000002</v>
      </c>
      <c r="H41" s="4">
        <v>0.94400000000000006</v>
      </c>
    </row>
    <row r="42" spans="1:8" x14ac:dyDescent="0.25">
      <c r="A42">
        <v>194912</v>
      </c>
      <c r="B42" s="3">
        <v>18233</v>
      </c>
      <c r="C42">
        <v>8.5</v>
      </c>
      <c r="D42" s="5">
        <f t="shared" si="1"/>
        <v>1.0747669401757027</v>
      </c>
      <c r="E42" s="5">
        <f>IF(D42/MAX(D$2:D41)-1&lt;0,D42/MAX(D$2:D41)-1,0)</f>
        <v>0</v>
      </c>
      <c r="F42" s="5">
        <f t="shared" si="0"/>
        <v>0.15604603178888943</v>
      </c>
      <c r="G42" s="4">
        <v>13.929998919999999</v>
      </c>
      <c r="H42" s="4">
        <v>7.4959999999999996</v>
      </c>
    </row>
    <row r="43" spans="1:8" x14ac:dyDescent="0.25">
      <c r="A43">
        <v>195001</v>
      </c>
      <c r="B43" s="3">
        <v>18264</v>
      </c>
      <c r="C43">
        <v>4.76</v>
      </c>
      <c r="D43" s="5">
        <f t="shared" si="1"/>
        <v>1.1259258465280664</v>
      </c>
      <c r="E43" s="5">
        <f>IF(D43/MAX(D$2:D42)-1&lt;0,D43/MAX(D$2:D42)-1,0)</f>
        <v>0</v>
      </c>
      <c r="F43" s="5">
        <f t="shared" si="0"/>
        <v>0.13972892998080899</v>
      </c>
      <c r="G43" s="4">
        <v>9.7099981169999996</v>
      </c>
      <c r="H43" s="4">
        <v>3.9560000000000004</v>
      </c>
    </row>
    <row r="44" spans="1:8" x14ac:dyDescent="0.25">
      <c r="A44">
        <v>195002</v>
      </c>
      <c r="B44" s="3">
        <v>18295</v>
      </c>
      <c r="C44">
        <v>2.96</v>
      </c>
      <c r="D44" s="5">
        <f t="shared" si="1"/>
        <v>1.1592532515852971</v>
      </c>
      <c r="E44" s="5">
        <f>IF(D44/MAX(D$2:D43)-1&lt;0,D44/MAX(D$2:D43)-1,0)</f>
        <v>0</v>
      </c>
      <c r="F44" s="5">
        <f t="shared" si="0"/>
        <v>0.45099697529626781</v>
      </c>
      <c r="G44" s="4">
        <v>4.3099965359999999</v>
      </c>
      <c r="H44" s="4">
        <v>1.851</v>
      </c>
    </row>
    <row r="45" spans="1:8" x14ac:dyDescent="0.25">
      <c r="A45">
        <v>195003</v>
      </c>
      <c r="B45" s="3">
        <v>18323</v>
      </c>
      <c r="C45">
        <v>1.67</v>
      </c>
      <c r="D45" s="5">
        <f t="shared" si="1"/>
        <v>1.1786127808867715</v>
      </c>
      <c r="E45" s="5">
        <f>IF(D45/MAX(D$2:D44)-1&lt;0,D45/MAX(D$2:D44)-1,0)</f>
        <v>0</v>
      </c>
      <c r="F45" s="5">
        <f t="shared" si="0"/>
        <v>0.13876464009947698</v>
      </c>
      <c r="G45" s="4">
        <v>6.4799962889999998</v>
      </c>
      <c r="H45" s="4">
        <v>0.89500000000000013</v>
      </c>
    </row>
    <row r="46" spans="1:8" x14ac:dyDescent="0.25">
      <c r="A46">
        <v>195004</v>
      </c>
      <c r="B46" s="3">
        <v>18354</v>
      </c>
      <c r="C46">
        <v>0.21</v>
      </c>
      <c r="D46" s="5">
        <f t="shared" si="1"/>
        <v>1.1810878677266337</v>
      </c>
      <c r="E46" s="5">
        <f>IF(D46/MAX(D$2:D45)-1&lt;0,D46/MAX(D$2:D45)-1,0)</f>
        <v>0</v>
      </c>
      <c r="F46" s="5">
        <f t="shared" si="0"/>
        <v>-0.47458962250978809</v>
      </c>
      <c r="G46" s="4">
        <v>19.069997319999999</v>
      </c>
      <c r="H46" s="4">
        <v>6.28</v>
      </c>
    </row>
    <row r="47" spans="1:8" x14ac:dyDescent="0.25">
      <c r="A47">
        <v>195005</v>
      </c>
      <c r="B47" s="3">
        <v>18384</v>
      </c>
      <c r="C47">
        <v>4.33</v>
      </c>
      <c r="D47" s="5">
        <f t="shared" si="1"/>
        <v>1.2322289723991968</v>
      </c>
      <c r="E47" s="5">
        <f>IF(D47/MAX(D$2:D46)-1&lt;0,D47/MAX(D$2:D46)-1,0)</f>
        <v>0</v>
      </c>
      <c r="F47" s="5">
        <f t="shared" si="0"/>
        <v>0.27377612997645873</v>
      </c>
      <c r="G47" s="4">
        <v>9.2399984849999992</v>
      </c>
      <c r="H47" s="4">
        <v>2.4790000000000001</v>
      </c>
    </row>
    <row r="48" spans="1:8" x14ac:dyDescent="0.25">
      <c r="A48">
        <v>195006</v>
      </c>
      <c r="B48" s="3">
        <v>18415</v>
      </c>
      <c r="C48">
        <v>-9.7100000000000009</v>
      </c>
      <c r="D48" s="5">
        <f t="shared" si="1"/>
        <v>1.1125795391792348</v>
      </c>
      <c r="E48" s="5">
        <f>IF(D48/MAX(D$2:D47)-1&lt;0,D48/MAX(D$2:D47)-1,0)</f>
        <v>-9.7099999999999964E-2</v>
      </c>
      <c r="F48" s="5">
        <f t="shared" si="0"/>
        <v>-0.70818730571884414</v>
      </c>
      <c r="G48" s="4">
        <v>-4.9100089369999997</v>
      </c>
      <c r="H48" s="4">
        <v>-7.72</v>
      </c>
    </row>
    <row r="49" spans="1:8" x14ac:dyDescent="0.25">
      <c r="A49">
        <v>195007</v>
      </c>
      <c r="B49" s="3">
        <v>18445</v>
      </c>
      <c r="C49">
        <v>10.7</v>
      </c>
      <c r="D49" s="5">
        <f t="shared" si="1"/>
        <v>1.2316255498714128</v>
      </c>
      <c r="E49" s="5">
        <f>IF(D49/MAX(D$2:D48)-1&lt;0,D49/MAX(D$2:D48)-1,0)</f>
        <v>-4.8970000000014835E-4</v>
      </c>
      <c r="F49" s="5">
        <f t="shared" si="0"/>
        <v>1.0000002972477946</v>
      </c>
      <c r="G49" s="4">
        <v>10.699997570000001</v>
      </c>
      <c r="H49" s="4">
        <v>2.5249999999999995</v>
      </c>
    </row>
    <row r="50" spans="1:8" x14ac:dyDescent="0.25">
      <c r="A50">
        <v>195008</v>
      </c>
      <c r="B50" s="3">
        <v>18476</v>
      </c>
      <c r="C50">
        <v>5.74</v>
      </c>
      <c r="D50" s="5">
        <f t="shared" si="1"/>
        <v>1.3023208564340318</v>
      </c>
      <c r="E50" s="5">
        <f>IF(D50/MAX(D$2:D49)-1&lt;0,D50/MAX(D$2:D49)-1,0)</f>
        <v>0</v>
      </c>
      <c r="F50" s="5">
        <f t="shared" si="0"/>
        <v>0.14183603329916583</v>
      </c>
      <c r="G50" s="4">
        <v>7.8999908640000003</v>
      </c>
      <c r="H50" s="4">
        <v>5.383</v>
      </c>
    </row>
    <row r="51" spans="1:8" x14ac:dyDescent="0.25">
      <c r="A51">
        <v>195009</v>
      </c>
      <c r="B51" s="3">
        <v>18507</v>
      </c>
      <c r="C51">
        <v>6.17</v>
      </c>
      <c r="D51" s="5">
        <f t="shared" si="1"/>
        <v>1.3826740532760118</v>
      </c>
      <c r="E51" s="5">
        <f>IF(D51/MAX(D$2:D50)-1&lt;0,D51/MAX(D$2:D50)-1,0)</f>
        <v>0</v>
      </c>
      <c r="F51" s="5">
        <f t="shared" si="0"/>
        <v>0.39794827404995015</v>
      </c>
      <c r="G51" s="4">
        <v>7.3999790829999998</v>
      </c>
      <c r="H51" s="4">
        <v>5.3570000000000002</v>
      </c>
    </row>
    <row r="52" spans="1:8" x14ac:dyDescent="0.25">
      <c r="A52">
        <v>195010</v>
      </c>
      <c r="B52" s="3">
        <v>18537</v>
      </c>
      <c r="C52">
        <v>0.31</v>
      </c>
      <c r="D52" s="5">
        <f t="shared" si="1"/>
        <v>1.3869603428411676</v>
      </c>
      <c r="E52" s="5">
        <f>IF(D52/MAX(D$2:D51)-1&lt;0,D52/MAX(D$2:D51)-1,0)</f>
        <v>0</v>
      </c>
      <c r="F52" s="5">
        <f t="shared" si="0"/>
        <v>0.83916253927163387</v>
      </c>
      <c r="G52" s="4">
        <v>0.54996364399999997</v>
      </c>
      <c r="H52" s="4">
        <v>-0.94199999999999995</v>
      </c>
    </row>
    <row r="53" spans="1:8" x14ac:dyDescent="0.25">
      <c r="A53">
        <v>195011</v>
      </c>
      <c r="B53" s="3">
        <v>18568</v>
      </c>
      <c r="C53">
        <v>2.65</v>
      </c>
      <c r="D53" s="5">
        <f t="shared" si="1"/>
        <v>1.4237147919264586</v>
      </c>
      <c r="E53" s="5">
        <f>IF(D53/MAX(D$2:D52)-1&lt;0,D53/MAX(D$2:D52)-1,0)</f>
        <v>0</v>
      </c>
      <c r="F53" s="5">
        <f t="shared" si="0"/>
        <v>0.17243415210608948</v>
      </c>
      <c r="G53" s="4">
        <v>5.5199904919999998</v>
      </c>
      <c r="H53" s="4">
        <v>2.052</v>
      </c>
    </row>
    <row r="54" spans="1:8" x14ac:dyDescent="0.25">
      <c r="A54">
        <v>195012</v>
      </c>
      <c r="B54" s="3">
        <v>18598</v>
      </c>
      <c r="C54">
        <v>6.3</v>
      </c>
      <c r="D54" s="5">
        <f t="shared" si="1"/>
        <v>1.5134088238178254</v>
      </c>
      <c r="E54" s="5">
        <f>IF(D54/MAX(D$2:D53)-1&lt;0,D54/MAX(D$2:D53)-1,0)</f>
        <v>0</v>
      </c>
      <c r="F54" s="5">
        <f t="shared" si="0"/>
        <v>-0.13822354528259018</v>
      </c>
      <c r="G54" s="4">
        <v>13.949996759999999</v>
      </c>
      <c r="H54" s="4">
        <v>7.229000000000001</v>
      </c>
    </row>
    <row r="55" spans="1:8" x14ac:dyDescent="0.25">
      <c r="A55">
        <v>195101</v>
      </c>
      <c r="B55" s="3">
        <v>18629</v>
      </c>
      <c r="C55">
        <v>9.26</v>
      </c>
      <c r="D55" s="5">
        <f t="shared" si="1"/>
        <v>1.6535504809033561</v>
      </c>
      <c r="E55" s="5">
        <f>IF(D55/MAX(D$2:D54)-1&lt;0,D55/MAX(D$2:D54)-1,0)</f>
        <v>0</v>
      </c>
      <c r="F55" s="5">
        <f t="shared" si="0"/>
        <v>0.81798788594630456</v>
      </c>
      <c r="G55" s="4">
        <v>9.7699974859999994</v>
      </c>
      <c r="H55" s="4">
        <v>6.9680000000000009</v>
      </c>
    </row>
    <row r="56" spans="1:8" x14ac:dyDescent="0.25">
      <c r="A56">
        <v>195102</v>
      </c>
      <c r="B56" s="3">
        <v>18660</v>
      </c>
      <c r="C56">
        <v>1.49</v>
      </c>
      <c r="D56" s="5">
        <f t="shared" si="1"/>
        <v>1.678188383068816</v>
      </c>
      <c r="E56" s="5">
        <f>IF(D56/MAX(D$2:D55)-1&lt;0,D56/MAX(D$2:D55)-1,0)</f>
        <v>0</v>
      </c>
      <c r="F56" s="5">
        <f t="shared" si="0"/>
        <v>-0.12198802777417095</v>
      </c>
      <c r="G56" s="4">
        <v>4.4699983459999997</v>
      </c>
      <c r="H56" s="4">
        <v>1.8140000000000001</v>
      </c>
    </row>
    <row r="57" spans="1:8" x14ac:dyDescent="0.25">
      <c r="A57">
        <v>195103</v>
      </c>
      <c r="B57" s="3">
        <v>18688</v>
      </c>
      <c r="C57">
        <v>-3.89</v>
      </c>
      <c r="D57" s="5">
        <f t="shared" si="1"/>
        <v>1.612906854967439</v>
      </c>
      <c r="E57" s="5">
        <f>IF(D57/MAX(D$2:D56)-1&lt;0,D57/MAX(D$2:D56)-1,0)</f>
        <v>-3.8900000000000046E-2</v>
      </c>
      <c r="F57" s="5">
        <f t="shared" si="0"/>
        <v>-0.41492118194713967</v>
      </c>
      <c r="G57" s="4">
        <v>-4.0001292000000001E-2</v>
      </c>
      <c r="H57" s="4">
        <v>-2.7610000000000001</v>
      </c>
    </row>
    <row r="58" spans="1:8" x14ac:dyDescent="0.25">
      <c r="A58">
        <v>195104</v>
      </c>
      <c r="B58" s="3">
        <v>18719</v>
      </c>
      <c r="C58">
        <v>8.9</v>
      </c>
      <c r="D58" s="5">
        <f t="shared" si="1"/>
        <v>1.756455565059541</v>
      </c>
      <c r="E58" s="5">
        <f>IF(D58/MAX(D$2:D57)-1&lt;0,D58/MAX(D$2:D57)-1,0)</f>
        <v>0</v>
      </c>
      <c r="F58" s="5">
        <f t="shared" si="0"/>
        <v>1.0000001790484461</v>
      </c>
      <c r="G58" s="4">
        <v>8.8999991420000004</v>
      </c>
      <c r="H58" s="4">
        <v>4.1080000000000005</v>
      </c>
    </row>
    <row r="59" spans="1:8" x14ac:dyDescent="0.25">
      <c r="A59">
        <v>195105</v>
      </c>
      <c r="B59" s="3">
        <v>18749</v>
      </c>
      <c r="C59">
        <v>0.74</v>
      </c>
      <c r="D59" s="5">
        <f t="shared" si="1"/>
        <v>1.7694533362409817</v>
      </c>
      <c r="E59" s="5">
        <f>IF(D59/MAX(D$2:D58)-1&lt;0,D59/MAX(D$2:D58)-1,0)</f>
        <v>0</v>
      </c>
      <c r="F59" s="5">
        <f t="shared" si="0"/>
        <v>1.000001765334021</v>
      </c>
      <c r="G59" s="4">
        <v>0.73999418500000003</v>
      </c>
      <c r="H59" s="4">
        <v>-2.5540000000000003</v>
      </c>
    </row>
    <row r="60" spans="1:8" x14ac:dyDescent="0.25">
      <c r="A60">
        <v>195106</v>
      </c>
      <c r="B60" s="3">
        <v>18780</v>
      </c>
      <c r="C60">
        <v>-1.45</v>
      </c>
      <c r="D60" s="5">
        <f t="shared" si="1"/>
        <v>1.7437962628654875</v>
      </c>
      <c r="E60" s="5">
        <f>IF(D60/MAX(D$2:D59)-1&lt;0,D60/MAX(D$2:D59)-1,0)</f>
        <v>-1.4499999999999957E-2</v>
      </c>
      <c r="F60" s="5">
        <f t="shared" si="0"/>
        <v>0.81293190065562726</v>
      </c>
      <c r="G60" s="4">
        <v>-0.88000430699999999</v>
      </c>
      <c r="H60" s="4">
        <v>-3.9270000000000009</v>
      </c>
    </row>
    <row r="61" spans="1:8" x14ac:dyDescent="0.25">
      <c r="A61">
        <v>195107</v>
      </c>
      <c r="B61" s="3">
        <v>18810</v>
      </c>
      <c r="C61">
        <v>10.8</v>
      </c>
      <c r="D61" s="5">
        <f t="shared" si="1"/>
        <v>1.9321262592549604</v>
      </c>
      <c r="E61" s="5">
        <f>IF(D61/MAX(D$2:D60)-1&lt;0,D61/MAX(D$2:D60)-1,0)</f>
        <v>0</v>
      </c>
      <c r="F61" s="5">
        <f t="shared" si="0"/>
        <v>1.0000002057522548</v>
      </c>
      <c r="G61" s="4">
        <v>10.79999907</v>
      </c>
      <c r="H61" s="4">
        <v>6.28</v>
      </c>
    </row>
    <row r="62" spans="1:8" x14ac:dyDescent="0.25">
      <c r="A62">
        <v>195108</v>
      </c>
      <c r="B62" s="3">
        <v>18841</v>
      </c>
      <c r="C62">
        <v>4.21</v>
      </c>
      <c r="D62" s="5">
        <f t="shared" si="1"/>
        <v>2.0134687747695943</v>
      </c>
      <c r="E62" s="5">
        <f>IF(D62/MAX(D$2:D61)-1&lt;0,D62/MAX(D$2:D61)-1,0)</f>
        <v>0</v>
      </c>
      <c r="F62" s="5">
        <f t="shared" si="0"/>
        <v>-0.12011443279133083</v>
      </c>
      <c r="G62" s="4">
        <v>6.5599993339999996</v>
      </c>
      <c r="H62" s="4">
        <v>4.4619999999999997</v>
      </c>
    </row>
    <row r="63" spans="1:8" x14ac:dyDescent="0.25">
      <c r="A63">
        <v>195109</v>
      </c>
      <c r="B63" s="3">
        <v>18872</v>
      </c>
      <c r="C63">
        <v>2.27</v>
      </c>
      <c r="D63" s="5">
        <f t="shared" si="1"/>
        <v>2.059174515956864</v>
      </c>
      <c r="E63" s="5">
        <f>IF(D63/MAX(D$2:D62)-1&lt;0,D63/MAX(D$2:D62)-1,0)</f>
        <v>0</v>
      </c>
      <c r="F63" s="5">
        <f t="shared" si="0"/>
        <v>0.17721535771526875</v>
      </c>
      <c r="G63" s="4">
        <v>4.0899979049999997</v>
      </c>
      <c r="H63" s="4">
        <v>1.8780000000000001</v>
      </c>
    </row>
    <row r="64" spans="1:8" x14ac:dyDescent="0.25">
      <c r="A64">
        <v>195110</v>
      </c>
      <c r="B64" s="3">
        <v>18902</v>
      </c>
      <c r="C64">
        <v>-2.5499999999999998</v>
      </c>
      <c r="D64" s="5">
        <f t="shared" si="1"/>
        <v>2.0066655657999641</v>
      </c>
      <c r="E64" s="5">
        <f>IF(D64/MAX(D$2:D63)-1&lt;0,D64/MAX(D$2:D63)-1,0)</f>
        <v>-2.5499999999999856E-2</v>
      </c>
      <c r="F64" s="5">
        <f t="shared" si="0"/>
        <v>6.5246402906087408E-2</v>
      </c>
      <c r="G64" s="4">
        <v>0.95999627700000001</v>
      </c>
      <c r="H64" s="4">
        <v>-2.7949999999999999</v>
      </c>
    </row>
    <row r="65" spans="1:8" x14ac:dyDescent="0.25">
      <c r="A65">
        <v>195111</v>
      </c>
      <c r="B65" s="3">
        <v>18933</v>
      </c>
      <c r="C65">
        <v>2.04</v>
      </c>
      <c r="D65" s="5">
        <f t="shared" si="1"/>
        <v>2.0476015433422834</v>
      </c>
      <c r="E65" s="5">
        <f>IF(D65/MAX(D$2:D64)-1&lt;0,D65/MAX(D$2:D64)-1,0)</f>
        <v>-5.6201999999998531E-3</v>
      </c>
      <c r="F65" s="5">
        <f t="shared" si="0"/>
        <v>0.24331933454754417</v>
      </c>
      <c r="G65" s="4">
        <v>4.7299990369999998</v>
      </c>
      <c r="H65" s="4">
        <v>1.175</v>
      </c>
    </row>
    <row r="66" spans="1:8" x14ac:dyDescent="0.25">
      <c r="A66">
        <v>195112</v>
      </c>
      <c r="B66" s="3">
        <v>18963</v>
      </c>
      <c r="C66">
        <v>1.72</v>
      </c>
      <c r="D66" s="5">
        <f t="shared" si="1"/>
        <v>2.082820289887771</v>
      </c>
      <c r="E66" s="5">
        <f>IF(D66/MAX(D$2:D65)-1&lt;0,D66/MAX(D$2:D65)-1,0)</f>
        <v>0</v>
      </c>
      <c r="F66" s="5">
        <f t="shared" si="0"/>
        <v>7.0208748014556455E-2</v>
      </c>
      <c r="G66" s="4">
        <v>3.1899995639999998</v>
      </c>
      <c r="H66" s="4">
        <v>1.6090000000000004</v>
      </c>
    </row>
    <row r="67" spans="1:8" x14ac:dyDescent="0.25">
      <c r="A67">
        <v>195201</v>
      </c>
      <c r="B67" s="3">
        <v>18994</v>
      </c>
      <c r="C67">
        <v>2</v>
      </c>
      <c r="D67" s="5">
        <f t="shared" si="1"/>
        <v>2.1244766956855266</v>
      </c>
      <c r="E67" s="5">
        <f>IF(D67/MAX(D$2:D66)-1&lt;0,D67/MAX(D$2:D66)-1,0)</f>
        <v>0</v>
      </c>
      <c r="F67" s="5">
        <f t="shared" ref="F67:F130" si="2">1-IF(C67&lt;0,ABS(C67-G67),G67-C67)/IF($H67&lt;0,ABS($H67-G67),G67-$H67)</f>
        <v>-2.1008418137853369E-3</v>
      </c>
      <c r="G67" s="4">
        <v>6.7699966519999997</v>
      </c>
      <c r="H67" s="4">
        <v>2.0100000000000002</v>
      </c>
    </row>
    <row r="68" spans="1:8" x14ac:dyDescent="0.25">
      <c r="A68">
        <v>195202</v>
      </c>
      <c r="B68" s="3">
        <v>19025</v>
      </c>
      <c r="C68">
        <v>-2.21</v>
      </c>
      <c r="D68" s="5">
        <f t="shared" ref="D68:D131" si="3">D67*(1+C68/100)</f>
        <v>2.0775257607108766</v>
      </c>
      <c r="E68" s="5">
        <f>IF(D68/MAX(D$2:D67)-1&lt;0,D68/MAX(D$2:D67)-1,0)</f>
        <v>-2.2099999999999898E-2</v>
      </c>
      <c r="F68" s="5">
        <f t="shared" si="2"/>
        <v>-0.20731707810083244</v>
      </c>
      <c r="G68" s="4">
        <v>-0.23000003899999999</v>
      </c>
      <c r="H68" s="4">
        <v>-1.8700000000000003</v>
      </c>
    </row>
    <row r="69" spans="1:8" x14ac:dyDescent="0.25">
      <c r="A69">
        <v>195203</v>
      </c>
      <c r="B69" s="3">
        <v>19054</v>
      </c>
      <c r="C69">
        <v>0.21</v>
      </c>
      <c r="D69" s="5">
        <f t="shared" si="3"/>
        <v>2.0818885648083696</v>
      </c>
      <c r="E69" s="5">
        <f>IF(D69/MAX(D$2:D68)-1&lt;0,D69/MAX(D$2:D68)-1,0)</f>
        <v>-2.0046409999999848E-2</v>
      </c>
      <c r="F69" s="5">
        <f t="shared" si="2"/>
        <v>-0.65963459841561556</v>
      </c>
      <c r="G69" s="4">
        <v>6.1099984879999996</v>
      </c>
      <c r="H69" s="4">
        <v>2.5550000000000002</v>
      </c>
    </row>
    <row r="70" spans="1:8" x14ac:dyDescent="0.25">
      <c r="A70">
        <v>195204</v>
      </c>
      <c r="B70" s="3">
        <v>19085</v>
      </c>
      <c r="C70">
        <v>-3.57</v>
      </c>
      <c r="D70" s="5">
        <f t="shared" si="3"/>
        <v>2.0075651430447108</v>
      </c>
      <c r="E70" s="5">
        <f>IF(D70/MAX(D$2:D69)-1&lt;0,D70/MAX(D$2:D69)-1,0)</f>
        <v>-5.5030753162999879E-2</v>
      </c>
      <c r="F70" s="5">
        <f t="shared" si="2"/>
        <v>0.22658915402878732</v>
      </c>
      <c r="G70" s="4">
        <v>-1.720005545</v>
      </c>
      <c r="H70" s="4">
        <v>-4.1120000000000001</v>
      </c>
    </row>
    <row r="71" spans="1:8" x14ac:dyDescent="0.25">
      <c r="A71">
        <v>195205</v>
      </c>
      <c r="B71" s="3">
        <v>19115</v>
      </c>
      <c r="C71">
        <v>3.19</v>
      </c>
      <c r="D71" s="5">
        <f t="shared" si="3"/>
        <v>2.0716064711078372</v>
      </c>
      <c r="E71" s="5">
        <f>IF(D71/MAX(D$2:D70)-1&lt;0,D71/MAX(D$2:D70)-1,0)</f>
        <v>-2.4886234188899459E-2</v>
      </c>
      <c r="F71" s="5">
        <f t="shared" si="2"/>
        <v>0.9643507667732093</v>
      </c>
      <c r="G71" s="4">
        <v>3.2299983819999998</v>
      </c>
      <c r="H71" s="4">
        <v>2.1080000000000001</v>
      </c>
    </row>
    <row r="72" spans="1:8" x14ac:dyDescent="0.25">
      <c r="A72">
        <v>195206</v>
      </c>
      <c r="B72" s="3">
        <v>19146</v>
      </c>
      <c r="C72">
        <v>3.05</v>
      </c>
      <c r="D72" s="5">
        <f t="shared" si="3"/>
        <v>2.1347904684766261</v>
      </c>
      <c r="E72" s="5">
        <f>IF(D72/MAX(D$2:D71)-1&lt;0,D72/MAX(D$2:D71)-1,0)</f>
        <v>0</v>
      </c>
      <c r="F72" s="5">
        <f t="shared" si="2"/>
        <v>0.16773371891072852</v>
      </c>
      <c r="G72" s="4">
        <v>4.3499995890000003</v>
      </c>
      <c r="H72" s="4">
        <v>2.7880000000000003</v>
      </c>
    </row>
    <row r="73" spans="1:8" x14ac:dyDescent="0.25">
      <c r="A73">
        <v>195207</v>
      </c>
      <c r="B73" s="3">
        <v>19176</v>
      </c>
      <c r="C73">
        <v>1.1000000000000001</v>
      </c>
      <c r="D73" s="5">
        <f t="shared" si="3"/>
        <v>2.1582731636298687</v>
      </c>
      <c r="E73" s="5">
        <f>IF(D73/MAX(D$2:D72)-1&lt;0,D73/MAX(D$2:D72)-1,0)</f>
        <v>0</v>
      </c>
      <c r="F73" s="5">
        <f t="shared" si="2"/>
        <v>0.11336580448456701</v>
      </c>
      <c r="G73" s="4">
        <v>3.1099975409999998</v>
      </c>
      <c r="H73" s="4">
        <v>0.84300000000000008</v>
      </c>
    </row>
    <row r="74" spans="1:8" x14ac:dyDescent="0.25">
      <c r="A74">
        <v>195208</v>
      </c>
      <c r="B74" s="3">
        <v>19207</v>
      </c>
      <c r="C74">
        <v>-1.7</v>
      </c>
      <c r="D74" s="5">
        <f t="shared" si="3"/>
        <v>2.121582519848161</v>
      </c>
      <c r="E74" s="5">
        <f>IF(D74/MAX(D$2:D73)-1&lt;0,D74/MAX(D$2:D73)-1,0)</f>
        <v>-1.6999999999999904E-2</v>
      </c>
      <c r="F74" s="5">
        <f t="shared" si="2"/>
        <v>-0.97070057005378851</v>
      </c>
      <c r="G74" s="4">
        <v>2.1999830760000001</v>
      </c>
      <c r="H74" s="4">
        <v>0.22100000000000003</v>
      </c>
    </row>
    <row r="75" spans="1:8" x14ac:dyDescent="0.25">
      <c r="A75">
        <v>195209</v>
      </c>
      <c r="B75" s="3">
        <v>19238</v>
      </c>
      <c r="C75">
        <v>-2.25</v>
      </c>
      <c r="D75" s="5">
        <f t="shared" si="3"/>
        <v>2.0738469131515775</v>
      </c>
      <c r="E75" s="5">
        <f>IF(D75/MAX(D$2:D74)-1&lt;0,D75/MAX(D$2:D74)-1,0)</f>
        <v>-3.9117499999999916E-2</v>
      </c>
      <c r="F75" s="5">
        <f t="shared" si="2"/>
        <v>-0.43900903831585714</v>
      </c>
      <c r="G75" s="4">
        <v>2.2799989690000002</v>
      </c>
      <c r="H75" s="4">
        <v>-0.86799999999999999</v>
      </c>
    </row>
    <row r="76" spans="1:8" x14ac:dyDescent="0.25">
      <c r="A76">
        <v>195210</v>
      </c>
      <c r="B76" s="3">
        <v>19268</v>
      </c>
      <c r="C76">
        <v>0</v>
      </c>
      <c r="D76" s="5">
        <f t="shared" si="3"/>
        <v>2.0738469131515775</v>
      </c>
      <c r="E76" s="5">
        <f>IF(D76/MAX(D$2:D75)-1&lt;0,D76/MAX(D$2:D75)-1,0)</f>
        <v>-3.9117499999999916E-2</v>
      </c>
      <c r="F76" s="5">
        <f t="shared" si="2"/>
        <v>0.9764596739063095</v>
      </c>
      <c r="G76" s="4">
        <v>1.9985393000000001E-2</v>
      </c>
      <c r="H76" s="4">
        <v>-0.82900000000000007</v>
      </c>
    </row>
    <row r="77" spans="1:8" x14ac:dyDescent="0.25">
      <c r="A77">
        <v>195211</v>
      </c>
      <c r="B77" s="3">
        <v>19299</v>
      </c>
      <c r="C77">
        <v>5.39</v>
      </c>
      <c r="D77" s="5">
        <f t="shared" si="3"/>
        <v>2.1856272617704477</v>
      </c>
      <c r="E77" s="5">
        <f>IF(D77/MAX(D$2:D76)-1&lt;0,D77/MAX(D$2:D76)-1,0)</f>
        <v>0</v>
      </c>
      <c r="F77" s="5">
        <f t="shared" si="2"/>
        <v>0.10511414259872209</v>
      </c>
      <c r="G77" s="4">
        <v>6.6499932189999997</v>
      </c>
      <c r="H77" s="4">
        <v>5.242</v>
      </c>
    </row>
    <row r="78" spans="1:8" x14ac:dyDescent="0.25">
      <c r="A78">
        <v>195212</v>
      </c>
      <c r="B78" s="3">
        <v>19329</v>
      </c>
      <c r="C78">
        <v>4.82</v>
      </c>
      <c r="D78" s="5">
        <f t="shared" si="3"/>
        <v>2.2909744957877836</v>
      </c>
      <c r="E78" s="5">
        <f>IF(D78/MAX(D$2:D77)-1&lt;0,D78/MAX(D$2:D77)-1,0)</f>
        <v>0</v>
      </c>
      <c r="F78" s="5">
        <f t="shared" si="2"/>
        <v>1.0000005261651517</v>
      </c>
      <c r="G78" s="4">
        <v>4.8199985319999996</v>
      </c>
      <c r="H78" s="4">
        <v>2.0300000000000002</v>
      </c>
    </row>
    <row r="79" spans="1:8" x14ac:dyDescent="0.25">
      <c r="A79">
        <v>195301</v>
      </c>
      <c r="B79" s="3">
        <v>19360</v>
      </c>
      <c r="C79">
        <v>-1.42</v>
      </c>
      <c r="D79" s="5">
        <f t="shared" si="3"/>
        <v>2.2584426579475969</v>
      </c>
      <c r="E79" s="5">
        <f>IF(D79/MAX(D$2:D78)-1&lt;0,D79/MAX(D$2:D78)-1,0)</f>
        <v>-1.4200000000000101E-2</v>
      </c>
      <c r="F79" s="5">
        <f t="shared" si="2"/>
        <v>-0.84140803432081768</v>
      </c>
      <c r="G79" s="4">
        <v>6.2199977009999996</v>
      </c>
      <c r="H79" s="4">
        <v>2.0710000000000006</v>
      </c>
    </row>
    <row r="80" spans="1:8" x14ac:dyDescent="0.25">
      <c r="A80">
        <v>195302</v>
      </c>
      <c r="B80" s="3">
        <v>19391</v>
      </c>
      <c r="C80">
        <v>1.65</v>
      </c>
      <c r="D80" s="5">
        <f t="shared" si="3"/>
        <v>2.2957069618037322</v>
      </c>
      <c r="E80" s="5">
        <f>IF(D80/MAX(D$2:D79)-1&lt;0,D80/MAX(D$2:D79)-1,0)</f>
        <v>0</v>
      </c>
      <c r="F80" s="5">
        <f t="shared" si="2"/>
        <v>3.1830268414636875E-2</v>
      </c>
      <c r="G80" s="4">
        <v>4.5699971870000002</v>
      </c>
      <c r="H80" s="4">
        <v>1.554</v>
      </c>
    </row>
    <row r="81" spans="1:8" x14ac:dyDescent="0.25">
      <c r="A81">
        <v>195303</v>
      </c>
      <c r="B81" s="3">
        <v>19419</v>
      </c>
      <c r="C81">
        <v>0.56000000000000005</v>
      </c>
      <c r="D81" s="5">
        <f t="shared" si="3"/>
        <v>2.3085629207898331</v>
      </c>
      <c r="E81" s="5">
        <f>IF(D81/MAX(D$2:D80)-1&lt;0,D81/MAX(D$2:D80)-1,0)</f>
        <v>0</v>
      </c>
      <c r="F81" s="5">
        <f t="shared" si="2"/>
        <v>0.39502866494060584</v>
      </c>
      <c r="G81" s="4">
        <v>2.5799981970000001</v>
      </c>
      <c r="H81" s="4">
        <v>-0.7589999999999999</v>
      </c>
    </row>
    <row r="82" spans="1:8" x14ac:dyDescent="0.25">
      <c r="A82">
        <v>195304</v>
      </c>
      <c r="B82" s="3">
        <v>19450</v>
      </c>
      <c r="C82">
        <v>-0.84</v>
      </c>
      <c r="D82" s="5">
        <f t="shared" si="3"/>
        <v>2.2891709922551984</v>
      </c>
      <c r="E82" s="5">
        <f>IF(D82/MAX(D$2:D81)-1&lt;0,D82/MAX(D$2:D81)-1,0)</f>
        <v>-8.4000000000000741E-3</v>
      </c>
      <c r="F82" s="5">
        <f t="shared" si="2"/>
        <v>0.15048923346273224</v>
      </c>
      <c r="G82" s="4">
        <v>4.629998842</v>
      </c>
      <c r="H82" s="4">
        <v>-1.8090000000000002</v>
      </c>
    </row>
    <row r="83" spans="1:8" x14ac:dyDescent="0.25">
      <c r="A83">
        <v>195305</v>
      </c>
      <c r="B83" s="3">
        <v>19480</v>
      </c>
      <c r="C83">
        <v>0.65</v>
      </c>
      <c r="D83" s="5">
        <f t="shared" si="3"/>
        <v>2.3040506037048569</v>
      </c>
      <c r="E83" s="5">
        <f>IF(D83/MAX(D$2:D82)-1&lt;0,D83/MAX(D$2:D82)-1,0)</f>
        <v>-1.9546000000001396E-3</v>
      </c>
      <c r="F83" s="5">
        <f t="shared" si="2"/>
        <v>0.14916223801093309</v>
      </c>
      <c r="G83" s="4">
        <v>1.459983571</v>
      </c>
      <c r="H83" s="4">
        <v>0.50800000000000001</v>
      </c>
    </row>
    <row r="84" spans="1:8" x14ac:dyDescent="0.25">
      <c r="A84">
        <v>195306</v>
      </c>
      <c r="B84" s="3">
        <v>19511</v>
      </c>
      <c r="C84">
        <v>1.78</v>
      </c>
      <c r="D84" s="5">
        <f t="shared" si="3"/>
        <v>2.3450627044508034</v>
      </c>
      <c r="E84" s="5">
        <f>IF(D84/MAX(D$2:D83)-1&lt;0,D84/MAX(D$2:D83)-1,0)</f>
        <v>0</v>
      </c>
      <c r="F84" s="5">
        <f t="shared" si="2"/>
        <v>1.000000248704725</v>
      </c>
      <c r="G84" s="4">
        <v>1.7799988959999999</v>
      </c>
      <c r="H84" s="4">
        <v>-2.6590000000000007</v>
      </c>
    </row>
    <row r="85" spans="1:8" x14ac:dyDescent="0.25">
      <c r="A85">
        <v>195307</v>
      </c>
      <c r="B85" s="3">
        <v>19541</v>
      </c>
      <c r="C85">
        <v>1.79</v>
      </c>
      <c r="D85" s="5">
        <f t="shared" si="3"/>
        <v>2.387039326860473</v>
      </c>
      <c r="E85" s="5">
        <f>IF(D85/MAX(D$2:D84)-1&lt;0,D85/MAX(D$2:D84)-1,0)</f>
        <v>0</v>
      </c>
      <c r="F85" s="5">
        <f t="shared" si="2"/>
        <v>-0.13029858509472914</v>
      </c>
      <c r="G85" s="4">
        <v>3.2299969499999999</v>
      </c>
      <c r="H85" s="4">
        <v>1.9560000000000004</v>
      </c>
    </row>
    <row r="86" spans="1:8" x14ac:dyDescent="0.25">
      <c r="A86">
        <v>195308</v>
      </c>
      <c r="B86" s="3">
        <v>19572</v>
      </c>
      <c r="C86">
        <v>-2.46</v>
      </c>
      <c r="D86" s="5">
        <f t="shared" si="3"/>
        <v>2.3283181594197053</v>
      </c>
      <c r="E86" s="5">
        <f>IF(D86/MAX(D$2:D85)-1&lt;0,D86/MAX(D$2:D85)-1,0)</f>
        <v>-2.4600000000000066E-2</v>
      </c>
      <c r="F86" s="5">
        <f t="shared" si="2"/>
        <v>0.47527995981237892</v>
      </c>
      <c r="G86" s="4">
        <v>-0.210000984</v>
      </c>
      <c r="H86" s="4">
        <v>-4.4980000000000002</v>
      </c>
    </row>
    <row r="87" spans="1:8" x14ac:dyDescent="0.25">
      <c r="A87">
        <v>195309</v>
      </c>
      <c r="B87" s="3">
        <v>19603</v>
      </c>
      <c r="C87">
        <v>-0.38</v>
      </c>
      <c r="D87" s="5">
        <f t="shared" si="3"/>
        <v>2.3194705504139104</v>
      </c>
      <c r="E87" s="5">
        <f>IF(D87/MAX(D$2:D86)-1&lt;0,D87/MAX(D$2:D86)-1,0)</f>
        <v>-2.8306520000000113E-2</v>
      </c>
      <c r="F87" s="5">
        <f t="shared" si="2"/>
        <v>9.7744547271643722E-2</v>
      </c>
      <c r="G87" s="4">
        <v>2.259994421</v>
      </c>
      <c r="H87" s="4">
        <v>-0.66600000000000015</v>
      </c>
    </row>
    <row r="88" spans="1:8" x14ac:dyDescent="0.25">
      <c r="A88">
        <v>195310</v>
      </c>
      <c r="B88" s="3">
        <v>19633</v>
      </c>
      <c r="C88">
        <v>4.99</v>
      </c>
      <c r="D88" s="5">
        <f t="shared" si="3"/>
        <v>2.4352121308795645</v>
      </c>
      <c r="E88" s="5">
        <f>IF(D88/MAX(D$2:D87)-1&lt;0,D88/MAX(D$2:D87)-1,0)</f>
        <v>0</v>
      </c>
      <c r="F88" s="5">
        <f t="shared" si="2"/>
        <v>0.47402616840748402</v>
      </c>
      <c r="G88" s="4">
        <v>6.6099987369999997</v>
      </c>
      <c r="H88" s="4">
        <v>3.5300000000000002</v>
      </c>
    </row>
    <row r="89" spans="1:8" x14ac:dyDescent="0.25">
      <c r="A89">
        <v>195311</v>
      </c>
      <c r="B89" s="3">
        <v>19664</v>
      </c>
      <c r="C89">
        <v>1.94</v>
      </c>
      <c r="D89" s="5">
        <f t="shared" si="3"/>
        <v>2.482455246218628</v>
      </c>
      <c r="E89" s="5">
        <f>IF(D89/MAX(D$2:D88)-1&lt;0,D89/MAX(D$2:D88)-1,0)</f>
        <v>0</v>
      </c>
      <c r="F89" s="5">
        <f t="shared" si="2"/>
        <v>-0.13300495204037421</v>
      </c>
      <c r="G89" s="4">
        <v>6.3099992479999996</v>
      </c>
      <c r="H89" s="4">
        <v>2.4529999999999998</v>
      </c>
    </row>
    <row r="90" spans="1:8" x14ac:dyDescent="0.25">
      <c r="A90">
        <v>195312</v>
      </c>
      <c r="B90" s="3">
        <v>19694</v>
      </c>
      <c r="C90">
        <v>-0.67</v>
      </c>
      <c r="D90" s="5">
        <f t="shared" si="3"/>
        <v>2.4658227960689629</v>
      </c>
      <c r="E90" s="5">
        <f>IF(D90/MAX(D$2:D89)-1&lt;0,D90/MAX(D$2:D89)-1,0)</f>
        <v>-6.7000000000001503E-3</v>
      </c>
      <c r="F90" s="5">
        <f t="shared" si="2"/>
        <v>0.33303909402991871</v>
      </c>
      <c r="G90" s="4">
        <v>0.839998472</v>
      </c>
      <c r="H90" s="4">
        <v>-1.4240000000000004</v>
      </c>
    </row>
    <row r="91" spans="1:8" x14ac:dyDescent="0.25">
      <c r="A91">
        <v>195401</v>
      </c>
      <c r="B91" s="3">
        <v>19725</v>
      </c>
      <c r="C91">
        <v>10.119999999999999</v>
      </c>
      <c r="D91" s="5">
        <f t="shared" si="3"/>
        <v>2.7153640630311418</v>
      </c>
      <c r="E91" s="5">
        <f>IF(D91/MAX(D$2:D90)-1&lt;0,D91/MAX(D$2:D90)-1,0)</f>
        <v>0</v>
      </c>
      <c r="F91" s="5">
        <f t="shared" si="2"/>
        <v>1.0000004784963836</v>
      </c>
      <c r="G91" s="4">
        <v>10.119998320000001</v>
      </c>
      <c r="H91" s="4">
        <v>6.609</v>
      </c>
    </row>
    <row r="92" spans="1:8" x14ac:dyDescent="0.25">
      <c r="A92">
        <v>195402</v>
      </c>
      <c r="B92" s="3">
        <v>19756</v>
      </c>
      <c r="C92">
        <v>0.26</v>
      </c>
      <c r="D92" s="5">
        <f t="shared" si="3"/>
        <v>2.7224240095950227</v>
      </c>
      <c r="E92" s="5">
        <f>IF(D92/MAX(D$2:D91)-1&lt;0,D92/MAX(D$2:D91)-1,0)</f>
        <v>0</v>
      </c>
      <c r="F92" s="5">
        <f t="shared" si="2"/>
        <v>-0.66935218205316982</v>
      </c>
      <c r="G92" s="4">
        <v>3.3699953460000001</v>
      </c>
      <c r="H92" s="4">
        <v>1.5070000000000001</v>
      </c>
    </row>
    <row r="93" spans="1:8" x14ac:dyDescent="0.25">
      <c r="A93">
        <v>195403</v>
      </c>
      <c r="B93" s="3">
        <v>19784</v>
      </c>
      <c r="C93">
        <v>2.84</v>
      </c>
      <c r="D93" s="5">
        <f t="shared" si="3"/>
        <v>2.7997408514675213</v>
      </c>
      <c r="E93" s="5">
        <f>IF(D93/MAX(D$2:D92)-1&lt;0,D93/MAX(D$2:D92)-1,0)</f>
        <v>0</v>
      </c>
      <c r="F93" s="5">
        <f t="shared" si="2"/>
        <v>0.2780636238709876</v>
      </c>
      <c r="G93" s="4">
        <v>4.3899906480000004</v>
      </c>
      <c r="H93" s="4">
        <v>2.2429999999999999</v>
      </c>
    </row>
    <row r="94" spans="1:8" x14ac:dyDescent="0.25">
      <c r="A94">
        <v>195404</v>
      </c>
      <c r="B94" s="3">
        <v>19815</v>
      </c>
      <c r="C94">
        <v>-0.8</v>
      </c>
      <c r="D94" s="5">
        <f t="shared" si="3"/>
        <v>2.7773429246557813</v>
      </c>
      <c r="E94" s="5">
        <f>IF(D94/MAX(D$2:D93)-1&lt;0,D94/MAX(D$2:D93)-1,0)</f>
        <v>-7.9999999999998961E-3</v>
      </c>
      <c r="F94" s="5">
        <f t="shared" si="2"/>
        <v>-1.2019287328559796</v>
      </c>
      <c r="G94" s="4">
        <v>3.5399987249999998</v>
      </c>
      <c r="H94" s="4">
        <v>1.5690000000000002</v>
      </c>
    </row>
    <row r="95" spans="1:8" x14ac:dyDescent="0.25">
      <c r="A95">
        <v>195405</v>
      </c>
      <c r="B95" s="3">
        <v>19845</v>
      </c>
      <c r="C95">
        <v>5.43</v>
      </c>
      <c r="D95" s="5">
        <f t="shared" si="3"/>
        <v>2.9281526454645901</v>
      </c>
      <c r="E95" s="5">
        <f>IF(D95/MAX(D$2:D94)-1&lt;0,D95/MAX(D$2:D94)-1,0)</f>
        <v>0</v>
      </c>
      <c r="F95" s="5">
        <f t="shared" si="2"/>
        <v>1.0000070203156421</v>
      </c>
      <c r="G95" s="4">
        <v>5.4299878760000002</v>
      </c>
      <c r="H95" s="4">
        <v>3.7030000000000007</v>
      </c>
    </row>
    <row r="96" spans="1:8" x14ac:dyDescent="0.25">
      <c r="A96">
        <v>195406</v>
      </c>
      <c r="B96" s="3">
        <v>19876</v>
      </c>
      <c r="C96">
        <v>1.35</v>
      </c>
      <c r="D96" s="5">
        <f t="shared" si="3"/>
        <v>2.9676827061783624</v>
      </c>
      <c r="E96" s="5">
        <f>IF(D96/MAX(D$2:D95)-1&lt;0,D96/MAX(D$2:D95)-1,0)</f>
        <v>0</v>
      </c>
      <c r="F96" s="5">
        <f t="shared" si="2"/>
        <v>0.13799228632413529</v>
      </c>
      <c r="G96" s="4">
        <v>3.779998151</v>
      </c>
      <c r="H96" s="4">
        <v>0.96100000000000008</v>
      </c>
    </row>
    <row r="97" spans="1:8" x14ac:dyDescent="0.25">
      <c r="A97">
        <v>195407</v>
      </c>
      <c r="B97" s="3">
        <v>19906</v>
      </c>
      <c r="C97">
        <v>7.67</v>
      </c>
      <c r="D97" s="5">
        <f t="shared" si="3"/>
        <v>3.195303969742243</v>
      </c>
      <c r="E97" s="5">
        <f>IF(D97/MAX(D$2:D96)-1&lt;0,D97/MAX(D$2:D96)-1,0)</f>
        <v>0</v>
      </c>
      <c r="F97" s="5">
        <f t="shared" si="2"/>
        <v>0.32905775226305056</v>
      </c>
      <c r="G97" s="4">
        <v>9.0299998059999993</v>
      </c>
      <c r="H97" s="4">
        <v>7.003000000000001</v>
      </c>
    </row>
    <row r="98" spans="1:8" x14ac:dyDescent="0.25">
      <c r="A98">
        <v>195408</v>
      </c>
      <c r="B98" s="3">
        <v>19937</v>
      </c>
      <c r="C98">
        <v>-3.21</v>
      </c>
      <c r="D98" s="5">
        <f t="shared" si="3"/>
        <v>3.0927347123135167</v>
      </c>
      <c r="E98" s="5">
        <f>IF(D98/MAX(D$2:D97)-1&lt;0,D98/MAX(D$2:D97)-1,0)</f>
        <v>-3.2100000000000128E-2</v>
      </c>
      <c r="F98" s="5">
        <f t="shared" si="2"/>
        <v>-1.5425956787499229</v>
      </c>
      <c r="G98" s="4">
        <v>0.66999934800000005</v>
      </c>
      <c r="H98" s="4">
        <v>-0.85600000000000009</v>
      </c>
    </row>
    <row r="99" spans="1:8" x14ac:dyDescent="0.25">
      <c r="A99">
        <v>195409</v>
      </c>
      <c r="B99" s="3">
        <v>19968</v>
      </c>
      <c r="C99">
        <v>5.0199999999999996</v>
      </c>
      <c r="D99" s="5">
        <f t="shared" si="3"/>
        <v>3.2479899948716553</v>
      </c>
      <c r="E99" s="5">
        <f>IF(D99/MAX(D$2:D98)-1&lt;0,D99/MAX(D$2:D98)-1,0)</f>
        <v>0</v>
      </c>
      <c r="F99" s="5">
        <f t="shared" si="2"/>
        <v>0.16740893458189088</v>
      </c>
      <c r="G99" s="4">
        <v>6.8899972099999998</v>
      </c>
      <c r="H99" s="4">
        <v>4.6440000000000001</v>
      </c>
    </row>
    <row r="100" spans="1:8" x14ac:dyDescent="0.25">
      <c r="A100">
        <v>195410</v>
      </c>
      <c r="B100" s="3">
        <v>19998</v>
      </c>
      <c r="C100">
        <v>-2.33</v>
      </c>
      <c r="D100" s="5">
        <f t="shared" si="3"/>
        <v>3.172311827991146</v>
      </c>
      <c r="E100" s="5">
        <f>IF(D100/MAX(D$2:D99)-1&lt;0,D100/MAX(D$2:D99)-1,0)</f>
        <v>-2.3299999999999876E-2</v>
      </c>
      <c r="F100" s="5">
        <f t="shared" si="2"/>
        <v>-0.72353513643862422</v>
      </c>
      <c r="G100" s="4">
        <v>1.6099981729999999</v>
      </c>
      <c r="H100" s="4">
        <v>-0.67599999999999993</v>
      </c>
    </row>
    <row r="101" spans="1:8" x14ac:dyDescent="0.25">
      <c r="A101">
        <v>195411</v>
      </c>
      <c r="B101" s="3">
        <v>20029</v>
      </c>
      <c r="C101">
        <v>9.44</v>
      </c>
      <c r="D101" s="5">
        <f t="shared" si="3"/>
        <v>3.4717780645535101</v>
      </c>
      <c r="E101" s="5">
        <f>IF(D101/MAX(D$2:D100)-1&lt;0,D101/MAX(D$2:D100)-1,0)</f>
        <v>0</v>
      </c>
      <c r="F101" s="5">
        <f t="shared" si="2"/>
        <v>0.15827040629919076</v>
      </c>
      <c r="G101" s="4">
        <v>12.27997251</v>
      </c>
      <c r="H101" s="4">
        <v>8.9059999999999988</v>
      </c>
    </row>
    <row r="102" spans="1:8" x14ac:dyDescent="0.25">
      <c r="A102">
        <v>195412</v>
      </c>
      <c r="B102" s="3">
        <v>20059</v>
      </c>
      <c r="C102">
        <v>9.49</v>
      </c>
      <c r="D102" s="5">
        <f t="shared" si="3"/>
        <v>3.8012498028796382</v>
      </c>
      <c r="E102" s="5">
        <f>IF(D102/MAX(D$2:D101)-1&lt;0,D102/MAX(D$2:D101)-1,0)</f>
        <v>0</v>
      </c>
      <c r="F102" s="5">
        <f t="shared" si="2"/>
        <v>0.12817438383669277</v>
      </c>
      <c r="G102" s="4">
        <v>13.84999927</v>
      </c>
      <c r="H102" s="4">
        <v>8.8490000000000002</v>
      </c>
    </row>
    <row r="103" spans="1:8" x14ac:dyDescent="0.25">
      <c r="A103">
        <v>195501</v>
      </c>
      <c r="B103" s="3">
        <v>20090</v>
      </c>
      <c r="C103">
        <v>-0.08</v>
      </c>
      <c r="D103" s="5">
        <f t="shared" si="3"/>
        <v>3.7982088030373342</v>
      </c>
      <c r="E103" s="5">
        <f>IF(D103/MAX(D$2:D102)-1&lt;0,D103/MAX(D$2:D102)-1,0)</f>
        <v>-8.0000000000002292E-4</v>
      </c>
      <c r="F103" s="5">
        <f t="shared" si="2"/>
        <v>-0.65464288489165545</v>
      </c>
      <c r="G103" s="4">
        <v>3.3599960929999999</v>
      </c>
      <c r="H103" s="4">
        <v>1.2809999999999999</v>
      </c>
    </row>
    <row r="104" spans="1:8" x14ac:dyDescent="0.25">
      <c r="A104">
        <v>195502</v>
      </c>
      <c r="B104" s="3">
        <v>20121</v>
      </c>
      <c r="C104">
        <v>2.42</v>
      </c>
      <c r="D104" s="5">
        <f t="shared" si="3"/>
        <v>3.8901254560708378</v>
      </c>
      <c r="E104" s="5">
        <f>IF(D104/MAX(D$2:D103)-1&lt;0,D104/MAX(D$2:D103)-1,0)</f>
        <v>0</v>
      </c>
      <c r="F104" s="5">
        <f t="shared" si="2"/>
        <v>-0.63201291544716809</v>
      </c>
      <c r="G104" s="4">
        <v>6.5799985420000002</v>
      </c>
      <c r="H104" s="4">
        <v>4.0310000000000006</v>
      </c>
    </row>
    <row r="105" spans="1:8" x14ac:dyDescent="0.25">
      <c r="A105">
        <v>195503</v>
      </c>
      <c r="B105" s="3">
        <v>20149</v>
      </c>
      <c r="C105">
        <v>-0.89</v>
      </c>
      <c r="D105" s="5">
        <f t="shared" si="3"/>
        <v>3.8555033395118072</v>
      </c>
      <c r="E105" s="5">
        <f>IF(D105/MAX(D$2:D104)-1&lt;0,D105/MAX(D$2:D104)-1,0)</f>
        <v>-8.900000000000019E-3</v>
      </c>
      <c r="F105" s="5">
        <f t="shared" si="2"/>
        <v>-0.39546737792069608</v>
      </c>
      <c r="G105" s="4">
        <v>4.5899990060000002</v>
      </c>
      <c r="H105" s="4">
        <v>0.66300000000000003</v>
      </c>
    </row>
    <row r="106" spans="1:8" x14ac:dyDescent="0.25">
      <c r="A106">
        <v>195504</v>
      </c>
      <c r="B106" s="3">
        <v>20180</v>
      </c>
      <c r="C106">
        <v>5.49</v>
      </c>
      <c r="D106" s="5">
        <f t="shared" si="3"/>
        <v>4.0671704728510054</v>
      </c>
      <c r="E106" s="5">
        <f>IF(D106/MAX(D$2:D105)-1&lt;0,D106/MAX(D$2:D105)-1,0)</f>
        <v>0</v>
      </c>
      <c r="F106" s="5">
        <f t="shared" si="2"/>
        <v>1.0000003401309354</v>
      </c>
      <c r="G106" s="4">
        <v>5.4899991159999999</v>
      </c>
      <c r="H106" s="4">
        <v>2.891</v>
      </c>
    </row>
    <row r="107" spans="1:8" x14ac:dyDescent="0.25">
      <c r="A107">
        <v>195505</v>
      </c>
      <c r="B107" s="3">
        <v>20210</v>
      </c>
      <c r="C107">
        <v>1.63</v>
      </c>
      <c r="D107" s="5">
        <f t="shared" si="3"/>
        <v>4.1334653515584767</v>
      </c>
      <c r="E107" s="5">
        <f>IF(D107/MAX(D$2:D106)-1&lt;0,D107/MAX(D$2:D106)-1,0)</f>
        <v>0</v>
      </c>
      <c r="F107" s="5">
        <f t="shared" si="2"/>
        <v>0.64423850467370669</v>
      </c>
      <c r="G107" s="4">
        <v>2.0899994</v>
      </c>
      <c r="H107" s="4">
        <v>0.79699999999999993</v>
      </c>
    </row>
    <row r="108" spans="1:8" x14ac:dyDescent="0.25">
      <c r="A108">
        <v>195506</v>
      </c>
      <c r="B108" s="3">
        <v>20241</v>
      </c>
      <c r="C108">
        <v>1.66</v>
      </c>
      <c r="D108" s="5">
        <f t="shared" si="3"/>
        <v>4.2020808763943469</v>
      </c>
      <c r="E108" s="5">
        <f>IF(D108/MAX(D$2:D107)-1&lt;0,D108/MAX(D$2:D107)-1,0)</f>
        <v>0</v>
      </c>
      <c r="F108" s="5">
        <f t="shared" si="2"/>
        <v>-0.22656430547666306</v>
      </c>
      <c r="G108" s="4">
        <v>7.0899992039999997</v>
      </c>
      <c r="H108" s="4">
        <v>2.6629999999999998</v>
      </c>
    </row>
    <row r="109" spans="1:8" x14ac:dyDescent="0.25">
      <c r="A109">
        <v>195507</v>
      </c>
      <c r="B109" s="3">
        <v>20271</v>
      </c>
      <c r="C109">
        <v>1.98</v>
      </c>
      <c r="D109" s="5">
        <f t="shared" si="3"/>
        <v>4.2852820777469551</v>
      </c>
      <c r="E109" s="5">
        <f>IF(D109/MAX(D$2:D108)-1&lt;0,D109/MAX(D$2:D108)-1,0)</f>
        <v>0</v>
      </c>
      <c r="F109" s="5">
        <f t="shared" si="2"/>
        <v>0.26265832900480579</v>
      </c>
      <c r="G109" s="4">
        <v>4.3099987830000002</v>
      </c>
      <c r="H109" s="4">
        <v>1.1499999999999999</v>
      </c>
    </row>
    <row r="110" spans="1:8" x14ac:dyDescent="0.25">
      <c r="A110">
        <v>195508</v>
      </c>
      <c r="B110" s="3">
        <v>20302</v>
      </c>
      <c r="C110">
        <v>-0.3</v>
      </c>
      <c r="D110" s="5">
        <f t="shared" si="3"/>
        <v>4.2724262315137143</v>
      </c>
      <c r="E110" s="5">
        <f>IF(D110/MAX(D$2:D109)-1&lt;0,D110/MAX(D$2:D109)-1,0)</f>
        <v>-3.0000000000000027E-3</v>
      </c>
      <c r="F110" s="5">
        <f t="shared" si="2"/>
        <v>-4.8884855826056395E-2</v>
      </c>
      <c r="G110" s="4">
        <v>1.9099919970000001</v>
      </c>
      <c r="H110" s="4">
        <v>-0.19699999999999995</v>
      </c>
    </row>
    <row r="111" spans="1:8" x14ac:dyDescent="0.25">
      <c r="A111">
        <v>195509</v>
      </c>
      <c r="B111" s="3">
        <v>20333</v>
      </c>
      <c r="C111">
        <v>-1.42</v>
      </c>
      <c r="D111" s="5">
        <f t="shared" si="3"/>
        <v>4.2117577790262199</v>
      </c>
      <c r="E111" s="5">
        <f>IF(D111/MAX(D$2:D110)-1&lt;0,D111/MAX(D$2:D110)-1,0)</f>
        <v>-1.7157399999999878E-2</v>
      </c>
      <c r="F111" s="5">
        <f t="shared" si="2"/>
        <v>-0.10889114478928841</v>
      </c>
      <c r="G111" s="4">
        <v>1.9099990099999999</v>
      </c>
      <c r="H111" s="4">
        <v>-1.093</v>
      </c>
    </row>
    <row r="112" spans="1:8" x14ac:dyDescent="0.25">
      <c r="A112">
        <v>195510</v>
      </c>
      <c r="B112" s="3">
        <v>20363</v>
      </c>
      <c r="C112">
        <v>-1.54</v>
      </c>
      <c r="D112" s="5">
        <f t="shared" si="3"/>
        <v>4.1468967092292166</v>
      </c>
      <c r="E112" s="5">
        <f>IF(D112/MAX(D$2:D111)-1&lt;0,D112/MAX(D$2:D111)-1,0)</f>
        <v>-3.2293176039999816E-2</v>
      </c>
      <c r="F112" s="5">
        <f t="shared" si="2"/>
        <v>0.12274503795233949</v>
      </c>
      <c r="G112" s="4">
        <v>0.93999818899999998</v>
      </c>
      <c r="H112" s="4">
        <v>-1.8869999999999998</v>
      </c>
    </row>
    <row r="113" spans="1:8" x14ac:dyDescent="0.25">
      <c r="A113">
        <v>195511</v>
      </c>
      <c r="B113" s="3">
        <v>20394</v>
      </c>
      <c r="C113">
        <v>6.97</v>
      </c>
      <c r="D113" s="5">
        <f t="shared" si="3"/>
        <v>4.435935409862493</v>
      </c>
      <c r="E113" s="5">
        <f>IF(D113/MAX(D$2:D112)-1&lt;0,D113/MAX(D$2:D112)-1,0)</f>
        <v>0</v>
      </c>
      <c r="F113" s="5">
        <f t="shared" si="2"/>
        <v>0.40545816406189006</v>
      </c>
      <c r="G113" s="4">
        <v>9.409999247</v>
      </c>
      <c r="H113" s="4">
        <v>5.3060000000000009</v>
      </c>
    </row>
    <row r="114" spans="1:8" x14ac:dyDescent="0.25">
      <c r="A114">
        <v>195512</v>
      </c>
      <c r="B114" s="3">
        <v>20424</v>
      </c>
      <c r="C114">
        <v>3.05</v>
      </c>
      <c r="D114" s="5">
        <f t="shared" si="3"/>
        <v>4.5712314398632987</v>
      </c>
      <c r="E114" s="5">
        <f>IF(D114/MAX(D$2:D113)-1&lt;0,D114/MAX(D$2:D113)-1,0)</f>
        <v>0</v>
      </c>
      <c r="F114" s="5">
        <f t="shared" si="2"/>
        <v>0.10261825771727107</v>
      </c>
      <c r="G114" s="4">
        <v>7.2999993319999996</v>
      </c>
      <c r="H114" s="4">
        <v>2.5640000000000001</v>
      </c>
    </row>
    <row r="115" spans="1:8" x14ac:dyDescent="0.25">
      <c r="A115">
        <v>195601</v>
      </c>
      <c r="B115" s="3">
        <v>20455</v>
      </c>
      <c r="C115">
        <v>-3.76</v>
      </c>
      <c r="D115" s="5">
        <f t="shared" si="3"/>
        <v>4.3993531377244386</v>
      </c>
      <c r="E115" s="5">
        <f>IF(D115/MAX(D$2:D114)-1&lt;0,D115/MAX(D$2:D114)-1,0)</f>
        <v>-3.7599999999999967E-2</v>
      </c>
      <c r="F115" s="5">
        <f t="shared" si="2"/>
        <v>-0.57170411889385186</v>
      </c>
      <c r="G115" s="4">
        <v>1.9499981390000001</v>
      </c>
      <c r="H115" s="4">
        <v>-1.6830000000000003</v>
      </c>
    </row>
    <row r="116" spans="1:8" x14ac:dyDescent="0.25">
      <c r="A116">
        <v>195602</v>
      </c>
      <c r="B116" s="3">
        <v>20486</v>
      </c>
      <c r="C116">
        <v>5.47</v>
      </c>
      <c r="D116" s="5">
        <f t="shared" si="3"/>
        <v>4.6399977543579656</v>
      </c>
      <c r="E116" s="5">
        <f>IF(D116/MAX(D$2:D115)-1&lt;0,D116/MAX(D$2:D115)-1,0)</f>
        <v>0</v>
      </c>
      <c r="F116" s="5">
        <f t="shared" si="2"/>
        <v>1.0000021772512366</v>
      </c>
      <c r="G116" s="4">
        <v>5.4699947179999997</v>
      </c>
      <c r="H116" s="4">
        <v>3.0440000000000005</v>
      </c>
    </row>
    <row r="117" spans="1:8" x14ac:dyDescent="0.25">
      <c r="A117">
        <v>195603</v>
      </c>
      <c r="B117" s="3">
        <v>20515</v>
      </c>
      <c r="C117">
        <v>8.76</v>
      </c>
      <c r="D117" s="5">
        <f t="shared" si="3"/>
        <v>5.0464615576397227</v>
      </c>
      <c r="E117" s="5">
        <f>IF(D117/MAX(D$2:D116)-1&lt;0,D117/MAX(D$2:D116)-1,0)</f>
        <v>0</v>
      </c>
      <c r="F117" s="5">
        <f t="shared" si="2"/>
        <v>1.0000002286670908</v>
      </c>
      <c r="G117" s="4">
        <v>8.7599991799999994</v>
      </c>
      <c r="H117" s="4">
        <v>5.1740000000000013</v>
      </c>
    </row>
    <row r="118" spans="1:8" x14ac:dyDescent="0.25">
      <c r="A118">
        <v>195604</v>
      </c>
      <c r="B118" s="3">
        <v>20546</v>
      </c>
      <c r="C118">
        <v>1.23</v>
      </c>
      <c r="D118" s="5">
        <f t="shared" si="3"/>
        <v>5.1085330347986915</v>
      </c>
      <c r="E118" s="5">
        <f>IF(D118/MAX(D$2:D117)-1&lt;0,D118/MAX(D$2:D117)-1,0)</f>
        <v>0</v>
      </c>
      <c r="F118" s="5">
        <f t="shared" si="2"/>
        <v>0.95737498534355225</v>
      </c>
      <c r="G118" s="4">
        <v>1.2799991040000001</v>
      </c>
      <c r="H118" s="4">
        <v>0.10699999999999996</v>
      </c>
    </row>
    <row r="119" spans="1:8" x14ac:dyDescent="0.25">
      <c r="A119">
        <v>195605</v>
      </c>
      <c r="B119" s="3">
        <v>20576</v>
      </c>
      <c r="C119">
        <v>-2.95</v>
      </c>
      <c r="D119" s="5">
        <f t="shared" si="3"/>
        <v>4.9578313102721303</v>
      </c>
      <c r="E119" s="5">
        <f>IF(D119/MAX(D$2:D118)-1&lt;0,D119/MAX(D$2:D118)-1,0)</f>
        <v>-2.9499999999999971E-2</v>
      </c>
      <c r="F119" s="5">
        <f t="shared" si="2"/>
        <v>0.25948788366066533</v>
      </c>
      <c r="G119" s="4">
        <v>-0.55000088999999996</v>
      </c>
      <c r="H119" s="4">
        <v>-3.7910000000000008</v>
      </c>
    </row>
    <row r="120" spans="1:8" x14ac:dyDescent="0.25">
      <c r="A120">
        <v>195606</v>
      </c>
      <c r="B120" s="3">
        <v>20607</v>
      </c>
      <c r="C120">
        <v>2.25</v>
      </c>
      <c r="D120" s="5">
        <f t="shared" si="3"/>
        <v>5.0693825147532534</v>
      </c>
      <c r="E120" s="5">
        <f>IF(D120/MAX(D$2:D119)-1&lt;0,D120/MAX(D$2:D119)-1,0)</f>
        <v>-7.6637499999999692E-3</v>
      </c>
      <c r="F120" s="5">
        <f t="shared" si="2"/>
        <v>3.7037054595344232E-2</v>
      </c>
      <c r="G120" s="4">
        <v>3.5499993600000002</v>
      </c>
      <c r="H120" s="4">
        <v>2.2000000000000002</v>
      </c>
    </row>
    <row r="121" spans="1:8" x14ac:dyDescent="0.25">
      <c r="A121">
        <v>195607</v>
      </c>
      <c r="B121" s="3">
        <v>20637</v>
      </c>
      <c r="C121">
        <v>4.34</v>
      </c>
      <c r="D121" s="5">
        <f t="shared" si="3"/>
        <v>5.2893937158935449</v>
      </c>
      <c r="E121" s="5">
        <f>IF(D121/MAX(D$2:D120)-1&lt;0,D121/MAX(D$2:D120)-1,0)</f>
        <v>0</v>
      </c>
      <c r="F121" s="5">
        <f t="shared" si="2"/>
        <v>0.29840629584655398</v>
      </c>
      <c r="G121" s="4">
        <v>5.8799939029999999</v>
      </c>
      <c r="H121" s="4">
        <v>3.6849999999999996</v>
      </c>
    </row>
    <row r="122" spans="1:8" x14ac:dyDescent="0.25">
      <c r="A122">
        <v>195608</v>
      </c>
      <c r="B122" s="3">
        <v>20668</v>
      </c>
      <c r="C122">
        <v>-3.78</v>
      </c>
      <c r="D122" s="5">
        <f t="shared" si="3"/>
        <v>5.0894546334327684</v>
      </c>
      <c r="E122" s="5">
        <f>IF(D122/MAX(D$2:D121)-1&lt;0,D122/MAX(D$2:D121)-1,0)</f>
        <v>-3.7800000000000056E-2</v>
      </c>
      <c r="F122" s="5">
        <f t="shared" si="2"/>
        <v>-1.060988449521858</v>
      </c>
      <c r="G122" s="4">
        <v>-0.13000993799999999</v>
      </c>
      <c r="H122" s="4">
        <v>-1.901</v>
      </c>
    </row>
    <row r="123" spans="1:8" x14ac:dyDescent="0.25">
      <c r="A123">
        <v>195609</v>
      </c>
      <c r="B123" s="3">
        <v>20699</v>
      </c>
      <c r="C123">
        <v>-3.62</v>
      </c>
      <c r="D123" s="5">
        <f t="shared" si="3"/>
        <v>4.9052163757025022</v>
      </c>
      <c r="E123" s="5">
        <f>IF(D123/MAX(D$2:D122)-1&lt;0,D123/MAX(D$2:D122)-1,0)</f>
        <v>-7.2631640000000108E-2</v>
      </c>
      <c r="F123" s="5">
        <f t="shared" si="2"/>
        <v>1.9407608927543896E-2</v>
      </c>
      <c r="G123" s="4">
        <v>-2.660002532</v>
      </c>
      <c r="H123" s="4">
        <v>-3.6389999999999998</v>
      </c>
    </row>
    <row r="124" spans="1:8" x14ac:dyDescent="0.25">
      <c r="A124">
        <v>195610</v>
      </c>
      <c r="B124" s="3">
        <v>20729</v>
      </c>
      <c r="C124">
        <v>0.66</v>
      </c>
      <c r="D124" s="5">
        <f t="shared" si="3"/>
        <v>4.9375908037821388</v>
      </c>
      <c r="E124" s="5">
        <f>IF(D124/MAX(D$2:D123)-1&lt;0,D124/MAX(D$2:D123)-1,0)</f>
        <v>-6.6511008824000073E-2</v>
      </c>
      <c r="F124" s="5">
        <f t="shared" si="2"/>
        <v>0.34900695635692514</v>
      </c>
      <c r="G124" s="4">
        <v>1.379995147</v>
      </c>
      <c r="H124" s="4">
        <v>0.27400000000000002</v>
      </c>
    </row>
    <row r="125" spans="1:8" x14ac:dyDescent="0.25">
      <c r="A125">
        <v>195611</v>
      </c>
      <c r="B125" s="3">
        <v>20760</v>
      </c>
      <c r="C125">
        <v>0.2</v>
      </c>
      <c r="D125" s="5">
        <f t="shared" si="3"/>
        <v>4.9474659853897034</v>
      </c>
      <c r="E125" s="5">
        <f>IF(D125/MAX(D$2:D124)-1&lt;0,D125/MAX(D$2:D124)-1,0)</f>
        <v>-6.4644030841648048E-2</v>
      </c>
      <c r="F125" s="5">
        <f t="shared" si="2"/>
        <v>-4.6728987881043071E-2</v>
      </c>
      <c r="G125" s="4">
        <v>9.1599970840000005</v>
      </c>
      <c r="H125" s="4">
        <v>0.60000000000000009</v>
      </c>
    </row>
    <row r="126" spans="1:8" x14ac:dyDescent="0.25">
      <c r="A126">
        <v>195612</v>
      </c>
      <c r="B126" s="3">
        <v>20790</v>
      </c>
      <c r="C126">
        <v>0.08</v>
      </c>
      <c r="D126" s="5">
        <f t="shared" si="3"/>
        <v>4.9514239581780144</v>
      </c>
      <c r="E126" s="5">
        <f>IF(D126/MAX(D$2:D125)-1&lt;0,D126/MAX(D$2:D125)-1,0)</f>
        <v>-6.3895746066321424E-2</v>
      </c>
      <c r="F126" s="5">
        <f t="shared" si="2"/>
        <v>-0.45773987171011044</v>
      </c>
      <c r="G126" s="4">
        <v>6.2199992579999996</v>
      </c>
      <c r="H126" s="4">
        <v>2.008</v>
      </c>
    </row>
    <row r="127" spans="1:8" x14ac:dyDescent="0.25">
      <c r="A127">
        <v>195701</v>
      </c>
      <c r="B127" s="3">
        <v>20821</v>
      </c>
      <c r="C127">
        <v>3.23</v>
      </c>
      <c r="D127" s="5">
        <f t="shared" si="3"/>
        <v>5.1113549520271642</v>
      </c>
      <c r="E127" s="5">
        <f>IF(D127/MAX(D$2:D126)-1&lt;0,D127/MAX(D$2:D126)-1,0)</f>
        <v>-3.3659578664263723E-2</v>
      </c>
      <c r="F127" s="5">
        <f t="shared" si="2"/>
        <v>1.0000001327538699</v>
      </c>
      <c r="G127" s="4">
        <v>3.2299996640000002</v>
      </c>
      <c r="H127" s="4">
        <v>0.69899999999999984</v>
      </c>
    </row>
    <row r="128" spans="1:8" x14ac:dyDescent="0.25">
      <c r="A128">
        <v>195702</v>
      </c>
      <c r="B128" s="3">
        <v>20852</v>
      </c>
      <c r="C128">
        <v>-2.88</v>
      </c>
      <c r="D128" s="5">
        <f t="shared" si="3"/>
        <v>4.9641479294087816</v>
      </c>
      <c r="E128" s="5">
        <f>IF(D128/MAX(D$2:D127)-1&lt;0,D128/MAX(D$2:D127)-1,0)</f>
        <v>-6.1490182798732973E-2</v>
      </c>
      <c r="F128" s="5">
        <f t="shared" si="2"/>
        <v>-0.47317125311895625</v>
      </c>
      <c r="G128" s="4">
        <v>0.13999774100000001</v>
      </c>
      <c r="H128" s="4">
        <v>-1.9100000000000004</v>
      </c>
    </row>
    <row r="129" spans="1:8" x14ac:dyDescent="0.25">
      <c r="A129">
        <v>195703</v>
      </c>
      <c r="B129" s="3">
        <v>20880</v>
      </c>
      <c r="C129">
        <v>6.87</v>
      </c>
      <c r="D129" s="5">
        <f t="shared" si="3"/>
        <v>5.3051848921591649</v>
      </c>
      <c r="E129" s="5">
        <f>IF(D129/MAX(D$2:D128)-1&lt;0,D129/MAX(D$2:D128)-1,0)</f>
        <v>0</v>
      </c>
      <c r="F129" s="5">
        <f t="shared" si="2"/>
        <v>1.0000003018868835</v>
      </c>
      <c r="G129" s="4">
        <v>6.8699987680000003</v>
      </c>
      <c r="H129" s="4">
        <v>2.7890000000000001</v>
      </c>
    </row>
    <row r="130" spans="1:8" x14ac:dyDescent="0.25">
      <c r="A130">
        <v>195704</v>
      </c>
      <c r="B130" s="3">
        <v>20911</v>
      </c>
      <c r="C130">
        <v>4.8499999999999996</v>
      </c>
      <c r="D130" s="5">
        <f t="shared" si="3"/>
        <v>5.5624863594288847</v>
      </c>
      <c r="E130" s="5">
        <f>IF(D130/MAX(D$2:D129)-1&lt;0,D130/MAX(D$2:D129)-1,0)</f>
        <v>0</v>
      </c>
      <c r="F130" s="5">
        <f t="shared" si="2"/>
        <v>0.72698023966088698</v>
      </c>
      <c r="G130" s="4">
        <v>5.4399940879999997</v>
      </c>
      <c r="H130" s="4">
        <v>3.2789999999999999</v>
      </c>
    </row>
    <row r="131" spans="1:8" x14ac:dyDescent="0.25">
      <c r="A131">
        <v>195705</v>
      </c>
      <c r="B131" s="3">
        <v>20941</v>
      </c>
      <c r="C131">
        <v>7.22</v>
      </c>
      <c r="D131" s="5">
        <f t="shared" si="3"/>
        <v>5.9640978745796502</v>
      </c>
      <c r="E131" s="5">
        <f>IF(D131/MAX(D$2:D130)-1&lt;0,D131/MAX(D$2:D130)-1,0)</f>
        <v>0</v>
      </c>
      <c r="F131" s="5">
        <f t="shared" ref="F131:F194" si="4">1-IF(C131&lt;0,ABS(C131-G131),G131-C131)/IF($H131&lt;0,ABS($H131-G131),G131-$H131)</f>
        <v>1.0000001659678051</v>
      </c>
      <c r="G131" s="4">
        <v>7.2199992479999997</v>
      </c>
      <c r="H131" s="4">
        <v>2.6889999999999996</v>
      </c>
    </row>
    <row r="132" spans="1:8" x14ac:dyDescent="0.25">
      <c r="A132">
        <v>195706</v>
      </c>
      <c r="B132" s="3">
        <v>20972</v>
      </c>
      <c r="C132">
        <v>-2.4900000000000002</v>
      </c>
      <c r="D132" s="5">
        <f t="shared" ref="D132:D195" si="5">D131*(1+C132/100)</f>
        <v>5.815591837502617</v>
      </c>
      <c r="E132" s="5">
        <f>IF(D132/MAX(D$2:D131)-1&lt;0,D132/MAX(D$2:D131)-1,0)</f>
        <v>-2.4900000000000033E-2</v>
      </c>
      <c r="F132" s="5">
        <f t="shared" si="4"/>
        <v>-0.3880127041407706</v>
      </c>
      <c r="G132" s="4">
        <v>4.1099989480000003</v>
      </c>
      <c r="H132" s="4">
        <v>-0.64500000000000002</v>
      </c>
    </row>
    <row r="133" spans="1:8" x14ac:dyDescent="0.25">
      <c r="A133">
        <v>195707</v>
      </c>
      <c r="B133" s="3">
        <v>21002</v>
      </c>
      <c r="C133">
        <v>2.11</v>
      </c>
      <c r="D133" s="5">
        <f t="shared" si="5"/>
        <v>5.938300825273922</v>
      </c>
      <c r="E133" s="5">
        <f>IF(D133/MAX(D$2:D132)-1&lt;0,D133/MAX(D$2:D132)-1,0)</f>
        <v>-4.3253899999999845E-3</v>
      </c>
      <c r="F133" s="5">
        <f t="shared" si="4"/>
        <v>1.0000000264317188</v>
      </c>
      <c r="G133" s="4">
        <v>2.109999958</v>
      </c>
      <c r="H133" s="4">
        <v>0.52099999999999991</v>
      </c>
    </row>
    <row r="134" spans="1:8" x14ac:dyDescent="0.25">
      <c r="A134">
        <v>195708</v>
      </c>
      <c r="B134" s="3">
        <v>21033</v>
      </c>
      <c r="C134">
        <v>-2.37</v>
      </c>
      <c r="D134" s="5">
        <f t="shared" si="5"/>
        <v>5.7975630957149296</v>
      </c>
      <c r="E134" s="5">
        <f>IF(D134/MAX(D$2:D133)-1&lt;0,D134/MAX(D$2:D133)-1,0)</f>
        <v>-2.7922878257000128E-2</v>
      </c>
      <c r="F134" s="5">
        <f t="shared" si="4"/>
        <v>0.98121468803123923</v>
      </c>
      <c r="G134" s="4">
        <v>-2.3300253319999999</v>
      </c>
      <c r="H134" s="4">
        <v>-4.4580000000000002</v>
      </c>
    </row>
    <row r="135" spans="1:8" x14ac:dyDescent="0.25">
      <c r="A135">
        <v>195709</v>
      </c>
      <c r="B135" s="3">
        <v>21064</v>
      </c>
      <c r="C135">
        <v>-1.54</v>
      </c>
      <c r="D135" s="5">
        <f t="shared" si="5"/>
        <v>5.7082806240409196</v>
      </c>
      <c r="E135" s="5">
        <f>IF(D135/MAX(D$2:D134)-1&lt;0,D135/MAX(D$2:D134)-1,0)</f>
        <v>-4.2892865931842272E-2</v>
      </c>
      <c r="F135" s="5">
        <f t="shared" si="4"/>
        <v>0.9999986206760636</v>
      </c>
      <c r="G135" s="4">
        <v>-1.5400040690000001</v>
      </c>
      <c r="H135" s="4">
        <v>-4.49</v>
      </c>
    </row>
    <row r="136" spans="1:8" x14ac:dyDescent="0.25">
      <c r="A136">
        <v>195710</v>
      </c>
      <c r="B136" s="3">
        <v>21094</v>
      </c>
      <c r="C136">
        <v>-1.6</v>
      </c>
      <c r="D136" s="5">
        <f t="shared" si="5"/>
        <v>5.6169481340562646</v>
      </c>
      <c r="E136" s="5">
        <f>IF(D136/MAX(D$2:D135)-1&lt;0,D136/MAX(D$2:D135)-1,0)</f>
        <v>-5.8206580076932912E-2</v>
      </c>
      <c r="F136" s="5">
        <f t="shared" si="4"/>
        <v>0.89409768606120532</v>
      </c>
      <c r="G136" s="4">
        <v>-1.0600045870000001</v>
      </c>
      <c r="H136" s="4">
        <v>-6.1590000000000007</v>
      </c>
    </row>
    <row r="137" spans="1:8" x14ac:dyDescent="0.25">
      <c r="A137">
        <v>195711</v>
      </c>
      <c r="B137" s="3">
        <v>21125</v>
      </c>
      <c r="C137">
        <v>4.2699999999999996</v>
      </c>
      <c r="D137" s="5">
        <f t="shared" si="5"/>
        <v>5.8567918193804669</v>
      </c>
      <c r="E137" s="5">
        <f>IF(D137/MAX(D$2:D136)-1&lt;0,D137/MAX(D$2:D136)-1,0)</f>
        <v>-1.7992001046218009E-2</v>
      </c>
      <c r="F137" s="5">
        <f t="shared" si="4"/>
        <v>0.34268374620935194</v>
      </c>
      <c r="G137" s="4">
        <v>7.4099992539999997</v>
      </c>
      <c r="H137" s="4">
        <v>2.633</v>
      </c>
    </row>
    <row r="138" spans="1:8" x14ac:dyDescent="0.25">
      <c r="A138">
        <v>195712</v>
      </c>
      <c r="B138" s="3">
        <v>21155</v>
      </c>
      <c r="C138">
        <v>-3.71</v>
      </c>
      <c r="D138" s="5">
        <f t="shared" si="5"/>
        <v>5.6395048428814514</v>
      </c>
      <c r="E138" s="5">
        <f>IF(D138/MAX(D$2:D137)-1&lt;0,D138/MAX(D$2:D137)-1,0)</f>
        <v>-5.4424497807403327E-2</v>
      </c>
      <c r="F138" s="5">
        <f t="shared" si="4"/>
        <v>8.8797846220972088E-2</v>
      </c>
      <c r="G138" s="4">
        <v>2.9599973610000001</v>
      </c>
      <c r="H138" s="4">
        <v>-4.3599999999999994</v>
      </c>
    </row>
    <row r="139" spans="1:8" x14ac:dyDescent="0.25">
      <c r="A139">
        <v>195801</v>
      </c>
      <c r="B139" s="3">
        <v>21186</v>
      </c>
      <c r="C139">
        <v>6.73</v>
      </c>
      <c r="D139" s="5">
        <f t="shared" si="5"/>
        <v>6.019043518807373</v>
      </c>
      <c r="E139" s="5">
        <f>IF(D139/MAX(D$2:D138)-1&lt;0,D139/MAX(D$2:D138)-1,0)</f>
        <v>0</v>
      </c>
      <c r="F139" s="5">
        <f t="shared" si="4"/>
        <v>-0.55135533662429426</v>
      </c>
      <c r="G139" s="4">
        <v>15.429998680000001</v>
      </c>
      <c r="H139" s="4">
        <v>9.8219999999999992</v>
      </c>
    </row>
    <row r="140" spans="1:8" x14ac:dyDescent="0.25">
      <c r="A140">
        <v>195802</v>
      </c>
      <c r="B140" s="3">
        <v>21217</v>
      </c>
      <c r="C140">
        <v>4.28</v>
      </c>
      <c r="D140" s="5">
        <f t="shared" si="5"/>
        <v>6.2766585814123284</v>
      </c>
      <c r="E140" s="5">
        <f>IF(D140/MAX(D$2:D139)-1&lt;0,D140/MAX(D$2:D139)-1,0)</f>
        <v>0</v>
      </c>
      <c r="F140" s="5">
        <f t="shared" si="4"/>
        <v>1.0000002119420519</v>
      </c>
      <c r="G140" s="4">
        <v>4.2799988889999998</v>
      </c>
      <c r="H140" s="4">
        <v>-0.96199999999999997</v>
      </c>
    </row>
    <row r="141" spans="1:8" x14ac:dyDescent="0.25">
      <c r="A141">
        <v>195803</v>
      </c>
      <c r="B141" s="3">
        <v>21245</v>
      </c>
      <c r="C141">
        <v>8.1</v>
      </c>
      <c r="D141" s="5">
        <f t="shared" si="5"/>
        <v>6.7850679265067271</v>
      </c>
      <c r="E141" s="5">
        <f>IF(D141/MAX(D$2:D140)-1&lt;0,D141/MAX(D$2:D140)-1,0)</f>
        <v>0</v>
      </c>
      <c r="F141" s="5">
        <f t="shared" si="4"/>
        <v>0.61597818366768431</v>
      </c>
      <c r="G141" s="4">
        <v>10.339998789999999</v>
      </c>
      <c r="H141" s="4">
        <v>4.5070000000000006</v>
      </c>
    </row>
    <row r="142" spans="1:8" x14ac:dyDescent="0.25">
      <c r="A142">
        <v>195804</v>
      </c>
      <c r="B142" s="3">
        <v>21276</v>
      </c>
      <c r="C142">
        <v>2.86</v>
      </c>
      <c r="D142" s="5">
        <f t="shared" si="5"/>
        <v>6.9791208692048192</v>
      </c>
      <c r="E142" s="5">
        <f>IF(D142/MAX(D$2:D141)-1&lt;0,D142/MAX(D$2:D141)-1,0)</f>
        <v>0</v>
      </c>
      <c r="F142" s="5">
        <f t="shared" si="4"/>
        <v>-0.31024806552773843</v>
      </c>
      <c r="G142" s="4">
        <v>8.4599992519999994</v>
      </c>
      <c r="H142" s="4">
        <v>4.1859999999999999</v>
      </c>
    </row>
    <row r="143" spans="1:8" x14ac:dyDescent="0.25">
      <c r="A143">
        <v>195805</v>
      </c>
      <c r="B143" s="3">
        <v>21306</v>
      </c>
      <c r="C143">
        <v>5.85</v>
      </c>
      <c r="D143" s="5">
        <f t="shared" si="5"/>
        <v>7.3873994400533007</v>
      </c>
      <c r="E143" s="5">
        <f>IF(D143/MAX(D$2:D142)-1&lt;0,D143/MAX(D$2:D142)-1,0)</f>
        <v>0</v>
      </c>
      <c r="F143" s="5">
        <f t="shared" si="4"/>
        <v>1.0000009276419599</v>
      </c>
      <c r="G143" s="4">
        <v>5.8499980770000004</v>
      </c>
      <c r="H143" s="4">
        <v>3.7769999999999992</v>
      </c>
    </row>
    <row r="144" spans="1:8" x14ac:dyDescent="0.25">
      <c r="A144">
        <v>195806</v>
      </c>
      <c r="B144" s="3">
        <v>21337</v>
      </c>
      <c r="C144">
        <v>5.7</v>
      </c>
      <c r="D144" s="5">
        <f t="shared" si="5"/>
        <v>7.8084812081363388</v>
      </c>
      <c r="E144" s="5">
        <f>IF(D144/MAX(D$2:D143)-1&lt;0,D144/MAX(D$2:D143)-1,0)</f>
        <v>0</v>
      </c>
      <c r="F144" s="5">
        <f t="shared" si="4"/>
        <v>1.0000054474114739</v>
      </c>
      <c r="G144" s="4">
        <v>5.699989285</v>
      </c>
      <c r="H144" s="4">
        <v>3.7330000000000005</v>
      </c>
    </row>
    <row r="145" spans="1:8" x14ac:dyDescent="0.25">
      <c r="A145">
        <v>195807</v>
      </c>
      <c r="B145" s="3">
        <v>21367</v>
      </c>
      <c r="C145">
        <v>7.03</v>
      </c>
      <c r="D145" s="5">
        <f t="shared" si="5"/>
        <v>8.3574174370683245</v>
      </c>
      <c r="E145" s="5">
        <f>IF(D145/MAX(D$2:D144)-1&lt;0,D145/MAX(D$2:D144)-1,0)</f>
        <v>0</v>
      </c>
      <c r="F145" s="5">
        <f t="shared" si="4"/>
        <v>0.67881735992955994</v>
      </c>
      <c r="G145" s="4">
        <v>8.289999259</v>
      </c>
      <c r="H145" s="4">
        <v>4.3670000000000009</v>
      </c>
    </row>
    <row r="146" spans="1:8" x14ac:dyDescent="0.25">
      <c r="A146">
        <v>195808</v>
      </c>
      <c r="B146" s="3">
        <v>21398</v>
      </c>
      <c r="C146">
        <v>4.83</v>
      </c>
      <c r="D146" s="5">
        <f t="shared" si="5"/>
        <v>8.7610806992787253</v>
      </c>
      <c r="E146" s="5">
        <f>IF(D146/MAX(D$2:D145)-1&lt;0,D146/MAX(D$2:D145)-1,0)</f>
        <v>0</v>
      </c>
      <c r="F146" s="5">
        <f t="shared" si="4"/>
        <v>0.43089455372973129</v>
      </c>
      <c r="G146" s="4">
        <v>6.5099983229999996</v>
      </c>
      <c r="H146" s="4">
        <v>3.5580000000000003</v>
      </c>
    </row>
    <row r="147" spans="1:8" x14ac:dyDescent="0.25">
      <c r="A147">
        <v>195809</v>
      </c>
      <c r="B147" s="3">
        <v>21429</v>
      </c>
      <c r="C147">
        <v>2.5499999999999998</v>
      </c>
      <c r="D147" s="5">
        <f t="shared" si="5"/>
        <v>8.9844882571103337</v>
      </c>
      <c r="E147" s="5">
        <f>IF(D147/MAX(D$2:D146)-1&lt;0,D147/MAX(D$2:D146)-1,0)</f>
        <v>0</v>
      </c>
      <c r="F147" s="5">
        <f t="shared" si="4"/>
        <v>-0.55369808655443054</v>
      </c>
      <c r="G147" s="4">
        <v>11.09999897</v>
      </c>
      <c r="H147" s="4">
        <v>5.5970000000000004</v>
      </c>
    </row>
    <row r="148" spans="1:8" x14ac:dyDescent="0.25">
      <c r="A148">
        <v>195810</v>
      </c>
      <c r="B148" s="3">
        <v>21459</v>
      </c>
      <c r="C148">
        <v>3.01</v>
      </c>
      <c r="D148" s="5">
        <f t="shared" si="5"/>
        <v>9.2549213536493546</v>
      </c>
      <c r="E148" s="5">
        <f>IF(D148/MAX(D$2:D147)-1&lt;0,D148/MAX(D$2:D147)-1,0)</f>
        <v>0</v>
      </c>
      <c r="F148" s="5">
        <f t="shared" si="4"/>
        <v>3.954523731414139E-3</v>
      </c>
      <c r="G148" s="4">
        <v>7.039999237</v>
      </c>
      <c r="H148" s="4">
        <v>2.9939999999999998</v>
      </c>
    </row>
    <row r="149" spans="1:8" x14ac:dyDescent="0.25">
      <c r="A149">
        <v>195811</v>
      </c>
      <c r="B149" s="3">
        <v>21490</v>
      </c>
      <c r="C149">
        <v>3.29</v>
      </c>
      <c r="D149" s="5">
        <f t="shared" si="5"/>
        <v>9.559408266184418</v>
      </c>
      <c r="E149" s="5">
        <f>IF(D149/MAX(D$2:D148)-1&lt;0,D149/MAX(D$2:D148)-1,0)</f>
        <v>0</v>
      </c>
      <c r="F149" s="5">
        <f t="shared" si="4"/>
        <v>-0.50923387048414459</v>
      </c>
      <c r="G149" s="4">
        <v>10.399998500000001</v>
      </c>
      <c r="H149" s="4">
        <v>5.6890000000000001</v>
      </c>
    </row>
    <row r="150" spans="1:8" x14ac:dyDescent="0.25">
      <c r="A150">
        <v>195812</v>
      </c>
      <c r="B150" s="3">
        <v>21520</v>
      </c>
      <c r="C150">
        <v>3.12</v>
      </c>
      <c r="D150" s="5">
        <f t="shared" si="5"/>
        <v>9.8576618040893713</v>
      </c>
      <c r="E150" s="5">
        <f>IF(D150/MAX(D$2:D149)-1&lt;0,D150/MAX(D$2:D149)-1,0)</f>
        <v>0</v>
      </c>
      <c r="F150" s="5">
        <f t="shared" si="4"/>
        <v>-0.4886518648453837</v>
      </c>
      <c r="G150" s="4">
        <v>5.3499989899999996</v>
      </c>
      <c r="H150" s="4">
        <v>3.8520000000000008</v>
      </c>
    </row>
    <row r="151" spans="1:8" x14ac:dyDescent="0.25">
      <c r="A151">
        <v>195901</v>
      </c>
      <c r="B151" s="3">
        <v>21551</v>
      </c>
      <c r="C151">
        <v>-0.09</v>
      </c>
      <c r="D151" s="5">
        <f t="shared" si="5"/>
        <v>9.8487899084656902</v>
      </c>
      <c r="E151" s="5">
        <f>IF(D151/MAX(D$2:D150)-1&lt;0,D151/MAX(D$2:D150)-1,0)</f>
        <v>-9.000000000000119E-4</v>
      </c>
      <c r="F151" s="5">
        <f t="shared" si="4"/>
        <v>-2.2552836912246104</v>
      </c>
      <c r="G151" s="4">
        <v>5.6099992270000003</v>
      </c>
      <c r="H151" s="4">
        <v>3.859</v>
      </c>
    </row>
    <row r="152" spans="1:8" x14ac:dyDescent="0.25">
      <c r="A152">
        <v>195902</v>
      </c>
      <c r="B152" s="3">
        <v>21582</v>
      </c>
      <c r="C152">
        <v>4.8600000000000003</v>
      </c>
      <c r="D152" s="5">
        <f t="shared" si="5"/>
        <v>10.327441098017122</v>
      </c>
      <c r="E152" s="5">
        <f>IF(D152/MAX(D$2:D151)-1&lt;0,D152/MAX(D$2:D151)-1,0)</f>
        <v>0</v>
      </c>
      <c r="F152" s="5">
        <f t="shared" si="4"/>
        <v>0.18923129134298144</v>
      </c>
      <c r="G152" s="4">
        <v>10.069998529999999</v>
      </c>
      <c r="H152" s="4">
        <v>3.6440000000000001</v>
      </c>
    </row>
    <row r="153" spans="1:8" x14ac:dyDescent="0.25">
      <c r="A153">
        <v>195903</v>
      </c>
      <c r="B153" s="3">
        <v>21610</v>
      </c>
      <c r="C153">
        <v>1.4</v>
      </c>
      <c r="D153" s="5">
        <f t="shared" si="5"/>
        <v>10.472025273389361</v>
      </c>
      <c r="E153" s="5">
        <f>IF(D153/MAX(D$2:D152)-1&lt;0,D153/MAX(D$2:D152)-1,0)</f>
        <v>0</v>
      </c>
      <c r="F153" s="5">
        <f t="shared" si="4"/>
        <v>-0.24250909482018113</v>
      </c>
      <c r="G153" s="4">
        <v>4.5099989100000002</v>
      </c>
      <c r="H153" s="4">
        <v>2.0070000000000001</v>
      </c>
    </row>
    <row r="154" spans="1:8" x14ac:dyDescent="0.25">
      <c r="A154">
        <v>195904</v>
      </c>
      <c r="B154" s="3">
        <v>21641</v>
      </c>
      <c r="C154">
        <v>11.06</v>
      </c>
      <c r="D154" s="5">
        <f t="shared" si="5"/>
        <v>11.630231268626225</v>
      </c>
      <c r="E154" s="5">
        <f>IF(D154/MAX(D$2:D153)-1&lt;0,D154/MAX(D$2:D153)-1,0)</f>
        <v>0</v>
      </c>
      <c r="F154" s="5">
        <f t="shared" si="4"/>
        <v>1.000000208215341</v>
      </c>
      <c r="G154" s="4">
        <v>11.05999853</v>
      </c>
      <c r="H154" s="4">
        <v>4</v>
      </c>
    </row>
    <row r="155" spans="1:8" x14ac:dyDescent="0.25">
      <c r="A155">
        <v>195905</v>
      </c>
      <c r="B155" s="3">
        <v>21671</v>
      </c>
      <c r="C155">
        <v>-2.46</v>
      </c>
      <c r="D155" s="5">
        <f t="shared" si="5"/>
        <v>11.344127579418021</v>
      </c>
      <c r="E155" s="5">
        <f>IF(D155/MAX(D$2:D154)-1&lt;0,D155/MAX(D$2:D154)-1,0)</f>
        <v>-2.4599999999999955E-2</v>
      </c>
      <c r="F155" s="5">
        <f t="shared" si="4"/>
        <v>-0.77042827287325588</v>
      </c>
      <c r="G155" s="4">
        <v>2.99999897</v>
      </c>
      <c r="H155" s="4">
        <v>-8.4000000000000005E-2</v>
      </c>
    </row>
    <row r="156" spans="1:8" x14ac:dyDescent="0.25">
      <c r="A156">
        <v>195906</v>
      </c>
      <c r="B156" s="3">
        <v>21702</v>
      </c>
      <c r="C156">
        <v>6.27</v>
      </c>
      <c r="D156" s="5">
        <f t="shared" si="5"/>
        <v>12.05540437864753</v>
      </c>
      <c r="E156" s="5">
        <f>IF(D156/MAX(D$2:D155)-1&lt;0,D156/MAX(D$2:D155)-1,0)</f>
        <v>0</v>
      </c>
      <c r="F156" s="5">
        <f t="shared" si="4"/>
        <v>1.0000001275143839</v>
      </c>
      <c r="G156" s="4">
        <v>6.2699992900000003</v>
      </c>
      <c r="H156" s="4">
        <v>0.70200000000000007</v>
      </c>
    </row>
    <row r="157" spans="1:8" x14ac:dyDescent="0.25">
      <c r="A157">
        <v>195907</v>
      </c>
      <c r="B157" s="3">
        <v>21732</v>
      </c>
      <c r="C157">
        <v>3.79</v>
      </c>
      <c r="D157" s="5">
        <f t="shared" si="5"/>
        <v>12.512304204598273</v>
      </c>
      <c r="E157" s="5">
        <f>IF(D157/MAX(D$2:D156)-1&lt;0,D157/MAX(D$2:D156)-1,0)</f>
        <v>0</v>
      </c>
      <c r="F157" s="5">
        <f t="shared" si="4"/>
        <v>0.22818791971833097</v>
      </c>
      <c r="G157" s="4">
        <v>5.1699999979999998</v>
      </c>
      <c r="H157" s="4">
        <v>3.3820000000000001</v>
      </c>
    </row>
    <row r="158" spans="1:8" x14ac:dyDescent="0.25">
      <c r="A158">
        <v>195908</v>
      </c>
      <c r="B158" s="3">
        <v>21763</v>
      </c>
      <c r="C158">
        <v>-3.38</v>
      </c>
      <c r="D158" s="5">
        <f t="shared" si="5"/>
        <v>12.089388322482851</v>
      </c>
      <c r="E158" s="5">
        <f>IF(D158/MAX(D$2:D157)-1&lt;0,D158/MAX(D$2:D157)-1,0)</f>
        <v>-3.3800000000000052E-2</v>
      </c>
      <c r="F158" s="5">
        <f t="shared" si="4"/>
        <v>-0.85371145872021881</v>
      </c>
      <c r="G158" s="4">
        <v>1.789998526</v>
      </c>
      <c r="H158" s="4">
        <v>-0.999</v>
      </c>
    </row>
    <row r="159" spans="1:8" x14ac:dyDescent="0.25">
      <c r="A159">
        <v>195909</v>
      </c>
      <c r="B159" s="3">
        <v>21794</v>
      </c>
      <c r="C159">
        <v>-8.0500000000000007</v>
      </c>
      <c r="D159" s="5">
        <f t="shared" si="5"/>
        <v>11.116192562522981</v>
      </c>
      <c r="E159" s="5">
        <f>IF(D159/MAX(D$2:D158)-1&lt;0,D159/MAX(D$2:D158)-1,0)</f>
        <v>-0.11157910000000004</v>
      </c>
      <c r="F159" s="5">
        <f t="shared" si="4"/>
        <v>-1.0626743902135187</v>
      </c>
      <c r="G159" s="4">
        <v>-2.0600060500000001</v>
      </c>
      <c r="H159" s="4">
        <v>-4.9640000000000013</v>
      </c>
    </row>
    <row r="160" spans="1:8" x14ac:dyDescent="0.25">
      <c r="A160">
        <v>195910</v>
      </c>
      <c r="B160" s="3">
        <v>21824</v>
      </c>
      <c r="C160">
        <v>5.48</v>
      </c>
      <c r="D160" s="5">
        <f t="shared" si="5"/>
        <v>11.725359914949239</v>
      </c>
      <c r="E160" s="5">
        <f>IF(D160/MAX(D$2:D159)-1&lt;0,D160/MAX(D$2:D159)-1,0)</f>
        <v>-6.2893634680000199E-2</v>
      </c>
      <c r="F160" s="5">
        <f t="shared" si="4"/>
        <v>0.56576953098317873</v>
      </c>
      <c r="G160" s="4">
        <v>7.1899992700000004</v>
      </c>
      <c r="H160" s="4">
        <v>3.2519999999999998</v>
      </c>
    </row>
    <row r="161" spans="1:8" x14ac:dyDescent="0.25">
      <c r="A161">
        <v>195911</v>
      </c>
      <c r="B161" s="3">
        <v>21855</v>
      </c>
      <c r="C161">
        <v>4.8</v>
      </c>
      <c r="D161" s="5">
        <f t="shared" si="5"/>
        <v>12.288177190866802</v>
      </c>
      <c r="E161" s="5">
        <f>IF(D161/MAX(D$2:D160)-1&lt;0,D161/MAX(D$2:D160)-1,0)</f>
        <v>-1.7912529144640144E-2</v>
      </c>
      <c r="F161" s="5">
        <f t="shared" si="4"/>
        <v>0.75323736698855148</v>
      </c>
      <c r="G161" s="4">
        <v>5.8099992790000003</v>
      </c>
      <c r="H161" s="4">
        <v>1.7170000000000001</v>
      </c>
    </row>
    <row r="162" spans="1:8" x14ac:dyDescent="0.25">
      <c r="A162">
        <v>195912</v>
      </c>
      <c r="B162" s="3">
        <v>21885</v>
      </c>
      <c r="C162">
        <v>4.1900000000000004</v>
      </c>
      <c r="D162" s="5">
        <f t="shared" si="5"/>
        <v>12.803051815164123</v>
      </c>
      <c r="E162" s="5">
        <f>IF(D162/MAX(D$2:D161)-1&lt;0,D162/MAX(D$2:D161)-1,0)</f>
        <v>0</v>
      </c>
      <c r="F162" s="5">
        <f t="shared" si="4"/>
        <v>0.53232908229944265</v>
      </c>
      <c r="G162" s="4">
        <v>5.6799991429999999</v>
      </c>
      <c r="H162" s="4">
        <v>2.4939999999999998</v>
      </c>
    </row>
    <row r="163" spans="1:8" x14ac:dyDescent="0.25">
      <c r="A163">
        <v>196001</v>
      </c>
      <c r="B163" s="3">
        <v>21916</v>
      </c>
      <c r="C163">
        <v>-4.6500000000000004</v>
      </c>
      <c r="D163" s="5">
        <f t="shared" si="5"/>
        <v>12.207709905758991</v>
      </c>
      <c r="E163" s="5">
        <f>IF(D163/MAX(D$2:D162)-1&lt;0,D163/MAX(D$2:D162)-1,0)</f>
        <v>-4.6499999999999986E-2</v>
      </c>
      <c r="F163" s="5">
        <f t="shared" si="4"/>
        <v>-0.18850859173026868</v>
      </c>
      <c r="G163" s="4">
        <v>-1.630001759</v>
      </c>
      <c r="H163" s="4">
        <v>-4.1710000000000003</v>
      </c>
    </row>
    <row r="164" spans="1:8" x14ac:dyDescent="0.25">
      <c r="A164">
        <v>196002</v>
      </c>
      <c r="B164" s="3">
        <v>21947</v>
      </c>
      <c r="C164">
        <v>1.2</v>
      </c>
      <c r="D164" s="5">
        <f t="shared" si="5"/>
        <v>12.354202424628099</v>
      </c>
      <c r="E164" s="5">
        <f>IF(D164/MAX(D$2:D163)-1&lt;0,D164/MAX(D$2:D163)-1,0)</f>
        <v>-3.5058000000000034E-2</v>
      </c>
      <c r="F164" s="5">
        <f t="shared" si="4"/>
        <v>1.7183573462110635E-2</v>
      </c>
      <c r="G164" s="4">
        <v>5.8899992689999996</v>
      </c>
      <c r="H164" s="4">
        <v>1.1180000000000001</v>
      </c>
    </row>
    <row r="165" spans="1:8" x14ac:dyDescent="0.25">
      <c r="A165">
        <v>196003</v>
      </c>
      <c r="B165" s="3">
        <v>21976</v>
      </c>
      <c r="C165">
        <v>1.94</v>
      </c>
      <c r="D165" s="5">
        <f t="shared" si="5"/>
        <v>12.593873951665884</v>
      </c>
      <c r="E165" s="5">
        <f>IF(D165/MAX(D$2:D164)-1&lt;0,D165/MAX(D$2:D164)-1,0)</f>
        <v>-1.6338125199999998E-2</v>
      </c>
      <c r="F165" s="5">
        <f t="shared" si="4"/>
        <v>1.0000002566873087</v>
      </c>
      <c r="G165" s="4">
        <v>1.939999002</v>
      </c>
      <c r="H165" s="4">
        <v>-1.9480000000000006</v>
      </c>
    </row>
    <row r="166" spans="1:8" x14ac:dyDescent="0.25">
      <c r="A166">
        <v>196004</v>
      </c>
      <c r="B166" s="3">
        <v>22007</v>
      </c>
      <c r="C166">
        <v>1.61</v>
      </c>
      <c r="D166" s="5">
        <f t="shared" si="5"/>
        <v>12.796635322287704</v>
      </c>
      <c r="E166" s="5">
        <f>IF(D166/MAX(D$2:D165)-1&lt;0,D166/MAX(D$2:D165)-1,0)</f>
        <v>-5.011690157200599E-4</v>
      </c>
      <c r="F166" s="5">
        <f t="shared" si="4"/>
        <v>1.00000038366194</v>
      </c>
      <c r="G166" s="4">
        <v>1.6099987929999999</v>
      </c>
      <c r="H166" s="4">
        <v>-1.5359999999999998</v>
      </c>
    </row>
    <row r="167" spans="1:8" x14ac:dyDescent="0.25">
      <c r="A167">
        <v>196005</v>
      </c>
      <c r="B167" s="3">
        <v>22037</v>
      </c>
      <c r="C167">
        <v>1.74</v>
      </c>
      <c r="D167" s="5">
        <f t="shared" si="5"/>
        <v>13.019296776895512</v>
      </c>
      <c r="E167" s="5">
        <f>IF(D167/MAX(D$2:D166)-1&lt;0,D167/MAX(D$2:D166)-1,0)</f>
        <v>0</v>
      </c>
      <c r="F167" s="5">
        <f t="shared" si="4"/>
        <v>-0.19003485450123869</v>
      </c>
      <c r="G167" s="4">
        <v>12.00999582</v>
      </c>
      <c r="H167" s="4">
        <v>3.38</v>
      </c>
    </row>
    <row r="168" spans="1:8" x14ac:dyDescent="0.25">
      <c r="A168">
        <v>196006</v>
      </c>
      <c r="B168" s="3">
        <v>22068</v>
      </c>
      <c r="C168">
        <v>4.5199999999999996</v>
      </c>
      <c r="D168" s="5">
        <f t="shared" si="5"/>
        <v>13.607768991211188</v>
      </c>
      <c r="E168" s="5">
        <f>IF(D168/MAX(D$2:D167)-1&lt;0,D168/MAX(D$2:D167)-1,0)</f>
        <v>0</v>
      </c>
      <c r="F168" s="5">
        <f t="shared" si="4"/>
        <v>0.96200329877772439</v>
      </c>
      <c r="G168" s="4">
        <v>4.6099752479999996</v>
      </c>
      <c r="H168" s="4">
        <v>2.242</v>
      </c>
    </row>
    <row r="169" spans="1:8" x14ac:dyDescent="0.25">
      <c r="A169">
        <v>196007</v>
      </c>
      <c r="B169" s="3">
        <v>22098</v>
      </c>
      <c r="C169">
        <v>-6.28</v>
      </c>
      <c r="D169" s="5">
        <f t="shared" si="5"/>
        <v>12.753201098563126</v>
      </c>
      <c r="E169" s="5">
        <f>IF(D169/MAX(D$2:D168)-1&lt;0,D169/MAX(D$2:D168)-1,0)</f>
        <v>-6.2799999999999967E-2</v>
      </c>
      <c r="F169" s="5">
        <f t="shared" si="4"/>
        <v>-1.5303364626619063</v>
      </c>
      <c r="G169" s="4">
        <v>0.80999819100000003</v>
      </c>
      <c r="H169" s="4">
        <v>-1.992</v>
      </c>
    </row>
    <row r="170" spans="1:8" x14ac:dyDescent="0.25">
      <c r="A170">
        <v>196008</v>
      </c>
      <c r="B170" s="3">
        <v>22129</v>
      </c>
      <c r="C170">
        <v>1.92</v>
      </c>
      <c r="D170" s="5">
        <f t="shared" si="5"/>
        <v>12.998062559655541</v>
      </c>
      <c r="E170" s="5">
        <f>IF(D170/MAX(D$2:D169)-1&lt;0,D170/MAX(D$2:D169)-1,0)</f>
        <v>-4.4805759999999806E-2</v>
      </c>
      <c r="F170" s="5">
        <f t="shared" si="4"/>
        <v>-0.21196929385393637</v>
      </c>
      <c r="G170" s="4">
        <v>23.669995530000001</v>
      </c>
      <c r="H170" s="4">
        <v>5.7240000000000002</v>
      </c>
    </row>
    <row r="171" spans="1:8" x14ac:dyDescent="0.25">
      <c r="A171">
        <v>196009</v>
      </c>
      <c r="B171" s="3">
        <v>22160</v>
      </c>
      <c r="C171">
        <v>-6.61</v>
      </c>
      <c r="D171" s="5">
        <f t="shared" si="5"/>
        <v>12.138890624462309</v>
      </c>
      <c r="E171" s="5">
        <f>IF(D171/MAX(D$2:D170)-1&lt;0,D171/MAX(D$2:D170)-1,0)</f>
        <v>-0.10794409926399973</v>
      </c>
      <c r="F171" s="5">
        <f t="shared" si="4"/>
        <v>-0.15419504343561186</v>
      </c>
      <c r="G171" s="4">
        <v>-1.520000918</v>
      </c>
      <c r="H171" s="4">
        <v>-5.9300000000000015</v>
      </c>
    </row>
    <row r="172" spans="1:8" x14ac:dyDescent="0.25">
      <c r="A172">
        <v>196010</v>
      </c>
      <c r="B172" s="3">
        <v>22190</v>
      </c>
      <c r="C172">
        <v>3.31</v>
      </c>
      <c r="D172" s="5">
        <f t="shared" si="5"/>
        <v>12.54068790413201</v>
      </c>
      <c r="E172" s="5">
        <f>IF(D172/MAX(D$2:D171)-1&lt;0,D172/MAX(D$2:D171)-1,0)</f>
        <v>-7.8417048949638302E-2</v>
      </c>
      <c r="F172" s="5">
        <f t="shared" si="4"/>
        <v>1.0000002042217682</v>
      </c>
      <c r="G172" s="4">
        <v>3.3099988100000002</v>
      </c>
      <c r="H172" s="4">
        <v>-2.5170000000000003</v>
      </c>
    </row>
    <row r="173" spans="1:8" x14ac:dyDescent="0.25">
      <c r="A173">
        <v>196011</v>
      </c>
      <c r="B173" s="3">
        <v>22221</v>
      </c>
      <c r="C173">
        <v>5.97</v>
      </c>
      <c r="D173" s="5">
        <f t="shared" si="5"/>
        <v>13.289366972008692</v>
      </c>
      <c r="E173" s="5">
        <f>IF(D173/MAX(D$2:D172)-1&lt;0,D173/MAX(D$2:D172)-1,0)</f>
        <v>-2.339854677193165E-2</v>
      </c>
      <c r="F173" s="5">
        <f t="shared" si="4"/>
        <v>0.65979878011667448</v>
      </c>
      <c r="G173" s="4">
        <v>6.679999918</v>
      </c>
      <c r="H173" s="4">
        <v>4.593</v>
      </c>
    </row>
    <row r="174" spans="1:8" x14ac:dyDescent="0.25">
      <c r="A174">
        <v>196012</v>
      </c>
      <c r="B174" s="3">
        <v>22251</v>
      </c>
      <c r="C174">
        <v>3.61</v>
      </c>
      <c r="D174" s="5">
        <f t="shared" si="5"/>
        <v>13.769113119698206</v>
      </c>
      <c r="E174" s="5">
        <f>IF(D174/MAX(D$2:D173)-1&lt;0,D174/MAX(D$2:D173)-1,0)</f>
        <v>0</v>
      </c>
      <c r="F174" s="5">
        <f t="shared" si="4"/>
        <v>-0.22975718548087487</v>
      </c>
      <c r="G174" s="4">
        <v>6.0399991359999996</v>
      </c>
      <c r="H174" s="4">
        <v>4.0640000000000001</v>
      </c>
    </row>
    <row r="175" spans="1:8" x14ac:dyDescent="0.25">
      <c r="A175">
        <v>196101</v>
      </c>
      <c r="B175" s="3">
        <v>22282</v>
      </c>
      <c r="C175">
        <v>5.71</v>
      </c>
      <c r="D175" s="5">
        <f t="shared" si="5"/>
        <v>14.555329478832972</v>
      </c>
      <c r="E175" s="5">
        <f>IF(D175/MAX(D$2:D174)-1&lt;0,D175/MAX(D$2:D174)-1,0)</f>
        <v>0</v>
      </c>
      <c r="F175" s="5">
        <f t="shared" si="4"/>
        <v>-0.53594804041977562</v>
      </c>
      <c r="G175" s="4">
        <v>10.879997940000001</v>
      </c>
      <c r="H175" s="4">
        <v>7.5140000000000011</v>
      </c>
    </row>
    <row r="176" spans="1:8" x14ac:dyDescent="0.25">
      <c r="A176">
        <v>196102</v>
      </c>
      <c r="B176" s="3">
        <v>22313</v>
      </c>
      <c r="C176">
        <v>5.96</v>
      </c>
      <c r="D176" s="5">
        <f t="shared" si="5"/>
        <v>15.422827115771419</v>
      </c>
      <c r="E176" s="5">
        <f>IF(D176/MAX(D$2:D175)-1&lt;0,D176/MAX(D$2:D175)-1,0)</f>
        <v>0</v>
      </c>
      <c r="F176" s="5">
        <f t="shared" si="4"/>
        <v>-6.1622993304270679E-2</v>
      </c>
      <c r="G176" s="4">
        <v>7.6999986040000001</v>
      </c>
      <c r="H176" s="4">
        <v>6.0610000000000008</v>
      </c>
    </row>
    <row r="177" spans="1:8" x14ac:dyDescent="0.25">
      <c r="A177">
        <v>196103</v>
      </c>
      <c r="B177" s="3">
        <v>22341</v>
      </c>
      <c r="C177">
        <v>2.56</v>
      </c>
      <c r="D177" s="5">
        <f t="shared" si="5"/>
        <v>15.817651489935168</v>
      </c>
      <c r="E177" s="5">
        <f>IF(D177/MAX(D$2:D176)-1&lt;0,D177/MAX(D$2:D176)-1,0)</f>
        <v>0</v>
      </c>
      <c r="F177" s="5">
        <f t="shared" si="4"/>
        <v>-0.65247489838592232</v>
      </c>
      <c r="G177" s="4">
        <v>8.7699989760000001</v>
      </c>
      <c r="H177" s="4">
        <v>5.0120000000000005</v>
      </c>
    </row>
    <row r="178" spans="1:8" x14ac:dyDescent="0.25">
      <c r="A178">
        <v>196104</v>
      </c>
      <c r="B178" s="3">
        <v>22372</v>
      </c>
      <c r="C178">
        <v>-2.61</v>
      </c>
      <c r="D178" s="5">
        <f t="shared" si="5"/>
        <v>15.404810786047859</v>
      </c>
      <c r="E178" s="5">
        <f>IF(D178/MAX(D$2:D177)-1&lt;0,D178/MAX(D$2:D177)-1,0)</f>
        <v>-2.6100000000000012E-2</v>
      </c>
      <c r="F178" s="5">
        <f t="shared" si="4"/>
        <v>-1.2200900978571791</v>
      </c>
      <c r="G178" s="4">
        <v>4.3299986510000004</v>
      </c>
      <c r="H178" s="4">
        <v>1.2040000000000002</v>
      </c>
    </row>
    <row r="179" spans="1:8" x14ac:dyDescent="0.25">
      <c r="A179">
        <v>196105</v>
      </c>
      <c r="B179" s="3">
        <v>22402</v>
      </c>
      <c r="C179">
        <v>6.75</v>
      </c>
      <c r="D179" s="5">
        <f t="shared" si="5"/>
        <v>16.444635514106089</v>
      </c>
      <c r="E179" s="5">
        <f>IF(D179/MAX(D$2:D178)-1&lt;0,D179/MAX(D$2:D178)-1,0)</f>
        <v>0</v>
      </c>
      <c r="F179" s="5">
        <f t="shared" si="4"/>
        <v>1.0000004801937594</v>
      </c>
      <c r="G179" s="4">
        <v>6.7499984120000001</v>
      </c>
      <c r="H179" s="4">
        <v>3.4430000000000005</v>
      </c>
    </row>
    <row r="180" spans="1:8" x14ac:dyDescent="0.25">
      <c r="A180">
        <v>196106</v>
      </c>
      <c r="B180" s="3">
        <v>22433</v>
      </c>
      <c r="C180">
        <v>-5.37</v>
      </c>
      <c r="D180" s="5">
        <f t="shared" si="5"/>
        <v>15.561558586998594</v>
      </c>
      <c r="E180" s="5">
        <f>IF(D180/MAX(D$2:D179)-1&lt;0,D180/MAX(D$2:D179)-1,0)</f>
        <v>-5.369999999999997E-2</v>
      </c>
      <c r="F180" s="5">
        <f t="shared" si="4"/>
        <v>-0.65846277910157891</v>
      </c>
      <c r="G180" s="4">
        <v>-2.340017461</v>
      </c>
      <c r="H180" s="4">
        <v>-4.1670000000000007</v>
      </c>
    </row>
    <row r="181" spans="1:8" x14ac:dyDescent="0.25">
      <c r="A181">
        <v>196107</v>
      </c>
      <c r="B181" s="3">
        <v>22463</v>
      </c>
      <c r="C181">
        <v>1.79</v>
      </c>
      <c r="D181" s="5">
        <f t="shared" si="5"/>
        <v>15.840110485705869</v>
      </c>
      <c r="E181" s="5">
        <f>IF(D181/MAX(D$2:D180)-1&lt;0,D181/MAX(D$2:D180)-1,0)</f>
        <v>-3.6761229999999867E-2</v>
      </c>
      <c r="F181" s="5">
        <f t="shared" si="4"/>
        <v>0.10844784982203493</v>
      </c>
      <c r="G181" s="4">
        <v>4.8399991309999999</v>
      </c>
      <c r="H181" s="4">
        <v>1.419</v>
      </c>
    </row>
    <row r="182" spans="1:8" x14ac:dyDescent="0.25">
      <c r="A182">
        <v>196108</v>
      </c>
      <c r="B182" s="3">
        <v>22494</v>
      </c>
      <c r="C182">
        <v>1.1000000000000001</v>
      </c>
      <c r="D182" s="5">
        <f t="shared" si="5"/>
        <v>16.014351701048632</v>
      </c>
      <c r="E182" s="5">
        <f>IF(D182/MAX(D$2:D181)-1&lt;0,D182/MAX(D$2:D181)-1,0)</f>
        <v>-2.616560352999997E-2</v>
      </c>
      <c r="F182" s="5">
        <f t="shared" si="4"/>
        <v>-0.53395214488537524</v>
      </c>
      <c r="G182" s="4">
        <v>4.2399999240000001</v>
      </c>
      <c r="H182" s="4">
        <v>2.1930000000000001</v>
      </c>
    </row>
    <row r="183" spans="1:8" x14ac:dyDescent="0.25">
      <c r="A183">
        <v>196109</v>
      </c>
      <c r="B183" s="3">
        <v>22525</v>
      </c>
      <c r="C183">
        <v>-2.54</v>
      </c>
      <c r="D183" s="5">
        <f t="shared" si="5"/>
        <v>15.607587167841997</v>
      </c>
      <c r="E183" s="5">
        <f>IF(D183/MAX(D$2:D182)-1&lt;0,D183/MAX(D$2:D182)-1,0)</f>
        <v>-5.0900997200337916E-2</v>
      </c>
      <c r="F183" s="5">
        <f t="shared" si="4"/>
        <v>6.2716977396496287E-2</v>
      </c>
      <c r="G183" s="4">
        <v>1.5099990539999999</v>
      </c>
      <c r="H183" s="4">
        <v>-2.8109999999999999</v>
      </c>
    </row>
    <row r="184" spans="1:8" x14ac:dyDescent="0.25">
      <c r="A184">
        <v>196110</v>
      </c>
      <c r="B184" s="3">
        <v>22555</v>
      </c>
      <c r="C184">
        <v>3.77</v>
      </c>
      <c r="D184" s="5">
        <f t="shared" si="5"/>
        <v>16.195993204069641</v>
      </c>
      <c r="E184" s="5">
        <f>IF(D184/MAX(D$2:D183)-1&lt;0,D184/MAX(D$2:D183)-1,0)</f>
        <v>-1.5119964794790608E-2</v>
      </c>
      <c r="F184" s="5">
        <f t="shared" si="4"/>
        <v>0.19613334581633479</v>
      </c>
      <c r="G184" s="4">
        <v>6.92999907</v>
      </c>
      <c r="H184" s="4">
        <v>2.9989999999999997</v>
      </c>
    </row>
    <row r="185" spans="1:8" x14ac:dyDescent="0.25">
      <c r="A185">
        <v>196111</v>
      </c>
      <c r="B185" s="3">
        <v>22586</v>
      </c>
      <c r="C185">
        <v>3.06</v>
      </c>
      <c r="D185" s="5">
        <f t="shared" si="5"/>
        <v>16.691590596114171</v>
      </c>
      <c r="E185" s="5">
        <f>IF(D185/MAX(D$2:D184)-1&lt;0,D185/MAX(D$2:D184)-1,0)</f>
        <v>0</v>
      </c>
      <c r="F185" s="5">
        <f t="shared" si="4"/>
        <v>-0.70917232772798644</v>
      </c>
      <c r="G185" s="4">
        <v>6.8799997849999999</v>
      </c>
      <c r="H185" s="4">
        <v>4.6449999999999996</v>
      </c>
    </row>
    <row r="186" spans="1:8" x14ac:dyDescent="0.25">
      <c r="A186">
        <v>196112</v>
      </c>
      <c r="B186" s="3">
        <v>22616</v>
      </c>
      <c r="C186">
        <v>-0.87</v>
      </c>
      <c r="D186" s="5">
        <f t="shared" si="5"/>
        <v>16.546373757927977</v>
      </c>
      <c r="E186" s="5">
        <f>IF(D186/MAX(D$2:D185)-1&lt;0,D186/MAX(D$2:D185)-1,0)</f>
        <v>-8.700000000000041E-3</v>
      </c>
      <c r="F186" s="5">
        <f t="shared" si="4"/>
        <v>-0.18579820634196498</v>
      </c>
      <c r="G186" s="4">
        <v>2.5699967890000002</v>
      </c>
      <c r="H186" s="4">
        <v>-0.33100000000000007</v>
      </c>
    </row>
    <row r="187" spans="1:8" x14ac:dyDescent="0.25">
      <c r="A187">
        <v>196201</v>
      </c>
      <c r="B187" s="3">
        <v>22647</v>
      </c>
      <c r="C187">
        <v>-3.49</v>
      </c>
      <c r="D187" s="5">
        <f t="shared" si="5"/>
        <v>15.96890531377629</v>
      </c>
      <c r="E187" s="5">
        <f>IF(D187/MAX(D$2:D186)-1&lt;0,D187/MAX(D$2:D186)-1,0)</f>
        <v>-4.3296370000000084E-2</v>
      </c>
      <c r="F187" s="5">
        <f t="shared" si="4"/>
        <v>-0.57361619343041759</v>
      </c>
      <c r="G187" s="4">
        <v>3.1899987080000001</v>
      </c>
      <c r="H187" s="4">
        <v>-1.0549999999999997</v>
      </c>
    </row>
    <row r="188" spans="1:8" x14ac:dyDescent="0.25">
      <c r="A188">
        <v>196202</v>
      </c>
      <c r="B188" s="3">
        <v>22678</v>
      </c>
      <c r="C188">
        <v>5.0199999999999996</v>
      </c>
      <c r="D188" s="5">
        <f t="shared" si="5"/>
        <v>16.770544360527861</v>
      </c>
      <c r="E188" s="5">
        <f>IF(D188/MAX(D$2:D187)-1&lt;0,D188/MAX(D$2:D187)-1,0)</f>
        <v>0</v>
      </c>
      <c r="F188" s="5">
        <f t="shared" si="4"/>
        <v>1.0000002572816193</v>
      </c>
      <c r="G188" s="4">
        <v>5.0199992050000004</v>
      </c>
      <c r="H188" s="4">
        <v>1.93</v>
      </c>
    </row>
    <row r="189" spans="1:8" x14ac:dyDescent="0.25">
      <c r="A189">
        <v>196203</v>
      </c>
      <c r="B189" s="3">
        <v>22706</v>
      </c>
      <c r="C189">
        <v>-2.2599999999999998</v>
      </c>
      <c r="D189" s="5">
        <f t="shared" si="5"/>
        <v>16.391530057979931</v>
      </c>
      <c r="E189" s="5">
        <f>IF(D189/MAX(D$2:D188)-1&lt;0,D189/MAX(D$2:D188)-1,0)</f>
        <v>-2.2599999999999953E-2</v>
      </c>
      <c r="F189" s="5">
        <f t="shared" si="4"/>
        <v>-0.49348598625251894</v>
      </c>
      <c r="G189" s="4">
        <v>2.4399991920000001</v>
      </c>
      <c r="H189" s="4">
        <v>-0.70699999999999996</v>
      </c>
    </row>
    <row r="190" spans="1:8" x14ac:dyDescent="0.25">
      <c r="A190">
        <v>196204</v>
      </c>
      <c r="B190" s="3">
        <v>22737</v>
      </c>
      <c r="C190">
        <v>-7.12</v>
      </c>
      <c r="D190" s="5">
        <f t="shared" si="5"/>
        <v>15.224453117851759</v>
      </c>
      <c r="E190" s="5">
        <f>IF(D190/MAX(D$2:D189)-1&lt;0,D190/MAX(D$2:D189)-1,0)</f>
        <v>-9.2190880000000086E-2</v>
      </c>
      <c r="F190" s="5">
        <f t="shared" si="4"/>
        <v>-7.2649593218100383E-2</v>
      </c>
      <c r="G190" s="4">
        <v>-2.100001325</v>
      </c>
      <c r="H190" s="4">
        <v>-6.7800000000000011</v>
      </c>
    </row>
    <row r="191" spans="1:8" x14ac:dyDescent="0.25">
      <c r="A191">
        <v>196205</v>
      </c>
      <c r="B191" s="3">
        <v>22767</v>
      </c>
      <c r="C191">
        <v>-8.15</v>
      </c>
      <c r="D191" s="5">
        <f t="shared" si="5"/>
        <v>13.983660188746841</v>
      </c>
      <c r="E191" s="5">
        <f>IF(D191/MAX(D$2:D190)-1&lt;0,D191/MAX(D$2:D190)-1,0)</f>
        <v>-0.16617732328000001</v>
      </c>
      <c r="F191" s="5">
        <f t="shared" si="4"/>
        <v>0.99999786413445868</v>
      </c>
      <c r="G191" s="4">
        <v>-8.1500040560000002</v>
      </c>
      <c r="H191" s="4">
        <v>-10.049000000000001</v>
      </c>
    </row>
    <row r="192" spans="1:8" x14ac:dyDescent="0.25">
      <c r="A192">
        <v>196206</v>
      </c>
      <c r="B192" s="3">
        <v>22798</v>
      </c>
      <c r="C192">
        <v>-5.47</v>
      </c>
      <c r="D192" s="5">
        <f t="shared" si="5"/>
        <v>13.21875397642239</v>
      </c>
      <c r="E192" s="5">
        <f>IF(D192/MAX(D$2:D191)-1&lt;0,D192/MAX(D$2:D191)-1,0)</f>
        <v>-0.21178742369658399</v>
      </c>
      <c r="F192" s="5">
        <f t="shared" si="4"/>
        <v>0.87194136078924611</v>
      </c>
      <c r="G192" s="4">
        <v>-5.020002227</v>
      </c>
      <c r="H192" s="4">
        <v>-8.5340000000000007</v>
      </c>
    </row>
    <row r="193" spans="1:8" x14ac:dyDescent="0.25">
      <c r="A193">
        <v>196207</v>
      </c>
      <c r="B193" s="3">
        <v>22828</v>
      </c>
      <c r="C193">
        <v>5.2</v>
      </c>
      <c r="D193" s="5">
        <f t="shared" si="5"/>
        <v>13.906129183196354</v>
      </c>
      <c r="E193" s="5">
        <f>IF(D193/MAX(D$2:D192)-1&lt;0,D193/MAX(D$2:D192)-1,0)</f>
        <v>-0.1708003697288063</v>
      </c>
      <c r="F193" s="5">
        <f t="shared" si="4"/>
        <v>-0.46928447384050376</v>
      </c>
      <c r="G193" s="4">
        <v>9.8399992150000006</v>
      </c>
      <c r="H193" s="4">
        <v>6.6819999999999995</v>
      </c>
    </row>
    <row r="194" spans="1:8" x14ac:dyDescent="0.25">
      <c r="A194">
        <v>196208</v>
      </c>
      <c r="B194" s="3">
        <v>22859</v>
      </c>
      <c r="C194">
        <v>4.43</v>
      </c>
      <c r="D194" s="5">
        <f t="shared" si="5"/>
        <v>14.522170706011952</v>
      </c>
      <c r="E194" s="5">
        <f>IF(D194/MAX(D$2:D193)-1&lt;0,D194/MAX(D$2:D193)-1,0)</f>
        <v>-0.13406682610779252</v>
      </c>
      <c r="F194" s="5">
        <f t="shared" si="4"/>
        <v>0.5141842485318987</v>
      </c>
      <c r="G194" s="4">
        <v>5.91999399</v>
      </c>
      <c r="H194" s="4">
        <v>2.8530000000000002</v>
      </c>
    </row>
    <row r="195" spans="1:8" x14ac:dyDescent="0.25">
      <c r="A195">
        <v>196209</v>
      </c>
      <c r="B195" s="3">
        <v>22890</v>
      </c>
      <c r="C195">
        <v>-9.7100000000000009</v>
      </c>
      <c r="D195" s="5">
        <f t="shared" si="5"/>
        <v>13.112067930458192</v>
      </c>
      <c r="E195" s="5">
        <f>IF(D195/MAX(D$2:D194)-1&lt;0,D195/MAX(D$2:D194)-1,0)</f>
        <v>-0.21814893729272578</v>
      </c>
      <c r="F195" s="5">
        <f t="shared" ref="F195:F258" si="6">1-IF(C195&lt;0,ABS(C195-G195),G195-C195)/IF($H195&lt;0,ABS($H195-G195),G195-$H195)</f>
        <v>-0.86218834686704549</v>
      </c>
      <c r="G195" s="4">
        <v>-2.170000715</v>
      </c>
      <c r="H195" s="4">
        <v>-6.2190000000000003</v>
      </c>
    </row>
    <row r="196" spans="1:8" x14ac:dyDescent="0.25">
      <c r="A196">
        <v>196210</v>
      </c>
      <c r="B196" s="3">
        <v>22920</v>
      </c>
      <c r="C196">
        <v>-2.29</v>
      </c>
      <c r="D196" s="5">
        <f t="shared" ref="D196:D259" si="7">D195*(1+C196/100)</f>
        <v>12.811801574850699</v>
      </c>
      <c r="E196" s="5">
        <f>IF(D196/MAX(D$2:D195)-1&lt;0,D196/MAX(D$2:D195)-1,0)</f>
        <v>-0.23605332662872236</v>
      </c>
      <c r="F196" s="5">
        <f t="shared" si="6"/>
        <v>-6.0393276027534748E-2</v>
      </c>
      <c r="G196" s="4">
        <v>0.72999917000000003</v>
      </c>
      <c r="H196" s="4">
        <v>-2.1179999999999999</v>
      </c>
    </row>
    <row r="197" spans="1:8" x14ac:dyDescent="0.25">
      <c r="A197">
        <v>196211</v>
      </c>
      <c r="B197" s="3">
        <v>22951</v>
      </c>
      <c r="C197">
        <v>7.41</v>
      </c>
      <c r="D197" s="5">
        <f t="shared" si="7"/>
        <v>13.761156071547138</v>
      </c>
      <c r="E197" s="5">
        <f>IF(D197/MAX(D$2:D196)-1&lt;0,D197/MAX(D$2:D196)-1,0)</f>
        <v>-0.17944487813191068</v>
      </c>
      <c r="F197" s="5">
        <f t="shared" si="6"/>
        <v>-1.1397306742349174</v>
      </c>
      <c r="G197" s="4">
        <v>19.629998350000001</v>
      </c>
      <c r="H197" s="4">
        <v>13.919</v>
      </c>
    </row>
    <row r="198" spans="1:8" x14ac:dyDescent="0.25">
      <c r="A198">
        <v>196212</v>
      </c>
      <c r="B198" s="3">
        <v>22981</v>
      </c>
      <c r="C198">
        <v>-0.25</v>
      </c>
      <c r="D198" s="5">
        <f t="shared" si="7"/>
        <v>13.72675318136827</v>
      </c>
      <c r="E198" s="5">
        <f>IF(D198/MAX(D$2:D197)-1&lt;0,D198/MAX(D$2:D197)-1,0)</f>
        <v>-0.18149626593658086</v>
      </c>
      <c r="F198" s="5">
        <f t="shared" si="6"/>
        <v>5.384214545524646E-2</v>
      </c>
      <c r="G198" s="4">
        <v>3.3699990990000002</v>
      </c>
      <c r="H198" s="4">
        <v>-0.45600000000000007</v>
      </c>
    </row>
    <row r="199" spans="1:8" x14ac:dyDescent="0.25">
      <c r="A199">
        <v>196301</v>
      </c>
      <c r="B199" s="3">
        <v>23012</v>
      </c>
      <c r="C199">
        <v>8.24</v>
      </c>
      <c r="D199" s="5">
        <f t="shared" si="7"/>
        <v>14.857837643513015</v>
      </c>
      <c r="E199" s="5">
        <f>IF(D199/MAX(D$2:D198)-1&lt;0,D199/MAX(D$2:D198)-1,0)</f>
        <v>-0.1140515582497551</v>
      </c>
      <c r="F199" s="5">
        <f t="shared" si="6"/>
        <v>6.1224501665974485E-2</v>
      </c>
      <c r="G199" s="4">
        <v>11.919999239999999</v>
      </c>
      <c r="H199" s="4">
        <v>8.0000000000000018</v>
      </c>
    </row>
    <row r="200" spans="1:8" x14ac:dyDescent="0.25">
      <c r="A200">
        <v>196302</v>
      </c>
      <c r="B200" s="3">
        <v>23043</v>
      </c>
      <c r="C200">
        <v>-2.02</v>
      </c>
      <c r="D200" s="5">
        <f t="shared" si="7"/>
        <v>14.557709323114052</v>
      </c>
      <c r="E200" s="5">
        <f>IF(D200/MAX(D$2:D199)-1&lt;0,D200/MAX(D$2:D199)-1,0)</f>
        <v>-0.13194771677311012</v>
      </c>
      <c r="F200" s="5">
        <f t="shared" si="6"/>
        <v>-0.22120300734797427</v>
      </c>
      <c r="G200" s="4">
        <v>-0.43002855099999998</v>
      </c>
      <c r="H200" s="4">
        <v>-1.7320000000000002</v>
      </c>
    </row>
    <row r="201" spans="1:8" x14ac:dyDescent="0.25">
      <c r="A201">
        <v>196303</v>
      </c>
      <c r="B201" s="3">
        <v>23071</v>
      </c>
      <c r="C201">
        <v>1.66</v>
      </c>
      <c r="D201" s="5">
        <f t="shared" si="7"/>
        <v>14.799367297877744</v>
      </c>
      <c r="E201" s="5">
        <f>IF(D201/MAX(D$2:D200)-1&lt;0,D201/MAX(D$2:D200)-1,0)</f>
        <v>-0.11753804887154384</v>
      </c>
      <c r="F201" s="5">
        <f t="shared" si="6"/>
        <v>-0.18132746172613601</v>
      </c>
      <c r="G201" s="4">
        <v>5.379999024</v>
      </c>
      <c r="H201" s="4">
        <v>2.2309999999999999</v>
      </c>
    </row>
    <row r="202" spans="1:8" x14ac:dyDescent="0.25">
      <c r="A202">
        <v>196304</v>
      </c>
      <c r="B202" s="3">
        <v>23102</v>
      </c>
      <c r="C202">
        <v>5.63</v>
      </c>
      <c r="D202" s="5">
        <f t="shared" si="7"/>
        <v>15.632571676748261</v>
      </c>
      <c r="E202" s="5">
        <f>IF(D202/MAX(D$2:D201)-1&lt;0,D202/MAX(D$2:D201)-1,0)</f>
        <v>-6.7855441023011664E-2</v>
      </c>
      <c r="F202" s="5">
        <f t="shared" si="6"/>
        <v>0.39711673733617292</v>
      </c>
      <c r="G202" s="4">
        <v>7.4699992890000004</v>
      </c>
      <c r="H202" s="4">
        <v>4.4180000000000001</v>
      </c>
    </row>
    <row r="203" spans="1:8" x14ac:dyDescent="0.25">
      <c r="A203">
        <v>196305</v>
      </c>
      <c r="B203" s="3">
        <v>23132</v>
      </c>
      <c r="C203">
        <v>0.91</v>
      </c>
      <c r="D203" s="5">
        <f t="shared" si="7"/>
        <v>15.774828079006673</v>
      </c>
      <c r="E203" s="5">
        <f>IF(D203/MAX(D$2:D202)-1&lt;0,D203/MAX(D$2:D202)-1,0)</f>
        <v>-5.9372925536321008E-2</v>
      </c>
      <c r="F203" s="5">
        <f t="shared" si="6"/>
        <v>-0.60714401899170678</v>
      </c>
      <c r="G203" s="4">
        <v>5.3199947490000001</v>
      </c>
      <c r="H203" s="4">
        <v>2.5760000000000001</v>
      </c>
    </row>
    <row r="204" spans="1:8" x14ac:dyDescent="0.25">
      <c r="A204">
        <v>196306</v>
      </c>
      <c r="B204" s="3">
        <v>23163</v>
      </c>
      <c r="C204">
        <v>-0.18</v>
      </c>
      <c r="D204" s="5">
        <f t="shared" si="7"/>
        <v>15.74643338846446</v>
      </c>
      <c r="E204" s="5">
        <f>IF(D204/MAX(D$2:D203)-1&lt;0,D204/MAX(D$2:D203)-1,0)</f>
        <v>-6.1066054270355608E-2</v>
      </c>
      <c r="F204" s="5">
        <f t="shared" si="6"/>
        <v>0.99999981592399823</v>
      </c>
      <c r="G204" s="4">
        <v>-0.180000252</v>
      </c>
      <c r="H204" s="4">
        <v>-1.5490000000000002</v>
      </c>
    </row>
    <row r="205" spans="1:8" x14ac:dyDescent="0.25">
      <c r="A205">
        <v>196307</v>
      </c>
      <c r="B205" s="3">
        <v>23193</v>
      </c>
      <c r="C205">
        <v>-0.08</v>
      </c>
      <c r="D205" s="5">
        <f t="shared" si="7"/>
        <v>15.733836241753689</v>
      </c>
      <c r="E205" s="5">
        <f>IF(D205/MAX(D$2:D204)-1&lt;0,D205/MAX(D$2:D204)-1,0)</f>
        <v>-6.181720142693925E-2</v>
      </c>
      <c r="F205" s="5">
        <f t="shared" si="6"/>
        <v>5.5782324445927678E-2</v>
      </c>
      <c r="G205" s="4">
        <v>3.3899992409999999</v>
      </c>
      <c r="H205" s="4">
        <v>-0.28500000000000003</v>
      </c>
    </row>
    <row r="206" spans="1:8" x14ac:dyDescent="0.25">
      <c r="A206">
        <v>196308</v>
      </c>
      <c r="B206" s="3">
        <v>23224</v>
      </c>
      <c r="C206">
        <v>7.28</v>
      </c>
      <c r="D206" s="5">
        <f t="shared" si="7"/>
        <v>16.879259520153358</v>
      </c>
      <c r="E206" s="5">
        <f>IF(D206/MAX(D$2:D205)-1&lt;0,D206/MAX(D$2:D205)-1,0)</f>
        <v>0</v>
      </c>
      <c r="F206" s="5">
        <f t="shared" si="6"/>
        <v>0.89248454916343412</v>
      </c>
      <c r="G206" s="4">
        <v>7.5699654570000003</v>
      </c>
      <c r="H206" s="4">
        <v>4.8730000000000002</v>
      </c>
    </row>
    <row r="207" spans="1:8" x14ac:dyDescent="0.25">
      <c r="A207">
        <v>196309</v>
      </c>
      <c r="B207" s="3">
        <v>23255</v>
      </c>
      <c r="C207">
        <v>-1.22</v>
      </c>
      <c r="D207" s="5">
        <f t="shared" si="7"/>
        <v>16.673332554007487</v>
      </c>
      <c r="E207" s="5">
        <f>IF(D207/MAX(D$2:D206)-1&lt;0,D207/MAX(D$2:D206)-1,0)</f>
        <v>-1.2199999999999989E-2</v>
      </c>
      <c r="F207" s="5">
        <f t="shared" si="6"/>
        <v>1.8692039119068804E-2</v>
      </c>
      <c r="G207" s="4">
        <v>0.45995875400000003</v>
      </c>
      <c r="H207" s="4">
        <v>-1.2520000000000002</v>
      </c>
    </row>
    <row r="208" spans="1:8" x14ac:dyDescent="0.25">
      <c r="A208">
        <v>196310</v>
      </c>
      <c r="B208" s="3">
        <v>23285</v>
      </c>
      <c r="C208">
        <v>0.88</v>
      </c>
      <c r="D208" s="5">
        <f t="shared" si="7"/>
        <v>16.82005788048275</v>
      </c>
      <c r="E208" s="5">
        <f>IF(D208/MAX(D$2:D207)-1&lt;0,D208/MAX(D$2:D207)-1,0)</f>
        <v>-3.5073600000001814E-3</v>
      </c>
      <c r="F208" s="5">
        <f t="shared" si="6"/>
        <v>-0.33934588691515821</v>
      </c>
      <c r="G208" s="4">
        <v>4.8899953280000004</v>
      </c>
      <c r="H208" s="4">
        <v>1.8959999999999999</v>
      </c>
    </row>
    <row r="209" spans="1:8" x14ac:dyDescent="0.25">
      <c r="A209">
        <v>196311</v>
      </c>
      <c r="B209" s="3">
        <v>23316</v>
      </c>
      <c r="C209">
        <v>-0.98</v>
      </c>
      <c r="D209" s="5">
        <f t="shared" si="7"/>
        <v>16.655221313254017</v>
      </c>
      <c r="E209" s="5">
        <f>IF(D209/MAX(D$2:D208)-1&lt;0,D209/MAX(D$2:D208)-1,0)</f>
        <v>-1.3272987872000264E-2</v>
      </c>
      <c r="F209" s="5">
        <f t="shared" si="6"/>
        <v>0.21243094172341026</v>
      </c>
      <c r="G209" s="4">
        <v>0.86999867200000003</v>
      </c>
      <c r="H209" s="4">
        <v>-1.4790000000000001</v>
      </c>
    </row>
    <row r="210" spans="1:8" x14ac:dyDescent="0.25">
      <c r="A210">
        <v>196312</v>
      </c>
      <c r="B210" s="3">
        <v>23346</v>
      </c>
      <c r="C210">
        <v>-0.45</v>
      </c>
      <c r="D210" s="5">
        <f t="shared" si="7"/>
        <v>16.580272817344376</v>
      </c>
      <c r="E210" s="5">
        <f>IF(D210/MAX(D$2:D209)-1&lt;0,D210/MAX(D$2:D209)-1,0)</f>
        <v>-1.77132594265762E-2</v>
      </c>
      <c r="F210" s="5">
        <f t="shared" si="6"/>
        <v>7.4305562422247506E-2</v>
      </c>
      <c r="G210" s="4">
        <v>1.7799717399999999</v>
      </c>
      <c r="H210" s="4">
        <v>-0.629</v>
      </c>
    </row>
    <row r="211" spans="1:8" x14ac:dyDescent="0.25">
      <c r="A211">
        <v>196401</v>
      </c>
      <c r="B211" s="3">
        <v>23377</v>
      </c>
      <c r="C211">
        <v>3.95</v>
      </c>
      <c r="D211" s="5">
        <f t="shared" si="7"/>
        <v>17.235193593629479</v>
      </c>
      <c r="E211" s="5">
        <f>IF(D211/MAX(D$2:D210)-1&lt;0,D211/MAX(D$2:D210)-1,0)</f>
        <v>0</v>
      </c>
      <c r="F211" s="5">
        <f t="shared" si="6"/>
        <v>0.55431772901558451</v>
      </c>
      <c r="G211" s="4">
        <v>4.5899995330000003</v>
      </c>
      <c r="H211" s="4">
        <v>3.1540000000000004</v>
      </c>
    </row>
    <row r="212" spans="1:8" x14ac:dyDescent="0.25">
      <c r="A212">
        <v>196402</v>
      </c>
      <c r="B212" s="3">
        <v>23408</v>
      </c>
      <c r="C212">
        <v>1.9</v>
      </c>
      <c r="D212" s="5">
        <f t="shared" si="7"/>
        <v>17.562662271908437</v>
      </c>
      <c r="E212" s="5">
        <f>IF(D212/MAX(D$2:D211)-1&lt;0,D212/MAX(D$2:D211)-1,0)</f>
        <v>0</v>
      </c>
      <c r="F212" s="5">
        <f t="shared" si="6"/>
        <v>-7.7485885689852374E-2</v>
      </c>
      <c r="G212" s="4">
        <v>5.1399992479999996</v>
      </c>
      <c r="H212" s="4">
        <v>2.133</v>
      </c>
    </row>
    <row r="213" spans="1:8" x14ac:dyDescent="0.25">
      <c r="A213">
        <v>196403</v>
      </c>
      <c r="B213" s="3">
        <v>23437</v>
      </c>
      <c r="C213">
        <v>-1.4</v>
      </c>
      <c r="D213" s="5">
        <f t="shared" si="7"/>
        <v>17.316785000101717</v>
      </c>
      <c r="E213" s="5">
        <f>IF(D213/MAX(D$2:D212)-1&lt;0,D213/MAX(D$2:D212)-1,0)</f>
        <v>-1.4000000000000123E-2</v>
      </c>
      <c r="F213" s="5">
        <f t="shared" si="6"/>
        <v>-1.0372799492912681</v>
      </c>
      <c r="G213" s="4">
        <v>4.8299979899999999</v>
      </c>
      <c r="H213" s="4">
        <v>1.7720000000000002</v>
      </c>
    </row>
    <row r="214" spans="1:8" x14ac:dyDescent="0.25">
      <c r="A214">
        <v>196404</v>
      </c>
      <c r="B214" s="3">
        <v>23468</v>
      </c>
      <c r="C214">
        <v>4.37</v>
      </c>
      <c r="D214" s="5">
        <f t="shared" si="7"/>
        <v>18.073528504606163</v>
      </c>
      <c r="E214" s="5">
        <f>IF(D214/MAX(D$2:D213)-1&lt;0,D214/MAX(D$2:D213)-1,0)</f>
        <v>0</v>
      </c>
      <c r="F214" s="5">
        <f t="shared" si="6"/>
        <v>1.0000002247565856</v>
      </c>
      <c r="G214" s="4">
        <v>4.3699991230000004</v>
      </c>
      <c r="H214" s="4">
        <v>0.46800000000000003</v>
      </c>
    </row>
    <row r="215" spans="1:8" x14ac:dyDescent="0.25">
      <c r="A215">
        <v>196405</v>
      </c>
      <c r="B215" s="3">
        <v>23498</v>
      </c>
      <c r="C215">
        <v>0.51</v>
      </c>
      <c r="D215" s="5">
        <f t="shared" si="7"/>
        <v>18.165703499979656</v>
      </c>
      <c r="E215" s="5">
        <f>IF(D215/MAX(D$2:D214)-1&lt;0,D215/MAX(D$2:D214)-1,0)</f>
        <v>0</v>
      </c>
      <c r="F215" s="5">
        <f t="shared" si="6"/>
        <v>-0.10195110342145042</v>
      </c>
      <c r="G215" s="4">
        <v>4.5199993589999998</v>
      </c>
      <c r="H215" s="4">
        <v>0.88100000000000001</v>
      </c>
    </row>
    <row r="216" spans="1:8" x14ac:dyDescent="0.25">
      <c r="A216">
        <v>196406</v>
      </c>
      <c r="B216" s="3">
        <v>23529</v>
      </c>
      <c r="C216">
        <v>-0.27</v>
      </c>
      <c r="D216" s="5">
        <f t="shared" si="7"/>
        <v>18.11665610052971</v>
      </c>
      <c r="E216" s="5">
        <f>IF(D216/MAX(D$2:D215)-1&lt;0,D216/MAX(D$2:D215)-1,0)</f>
        <v>-2.7000000000001467E-3</v>
      </c>
      <c r="F216" s="5">
        <f t="shared" si="6"/>
        <v>-0.73077111859462041</v>
      </c>
      <c r="G216" s="4">
        <v>2.6999955670000002</v>
      </c>
      <c r="H216" s="4">
        <v>0.98399999999999999</v>
      </c>
    </row>
    <row r="217" spans="1:8" x14ac:dyDescent="0.25">
      <c r="A217">
        <v>196407</v>
      </c>
      <c r="B217" s="3">
        <v>23559</v>
      </c>
      <c r="C217">
        <v>3.35</v>
      </c>
      <c r="D217" s="5">
        <f t="shared" si="7"/>
        <v>18.723564079897457</v>
      </c>
      <c r="E217" s="5">
        <f>IF(D217/MAX(D$2:D216)-1&lt;0,D217/MAX(D$2:D216)-1,0)</f>
        <v>0</v>
      </c>
      <c r="F217" s="5">
        <f t="shared" si="6"/>
        <v>0.16052187456088329</v>
      </c>
      <c r="G217" s="4">
        <v>4.8299995960000004</v>
      </c>
      <c r="H217" s="4">
        <v>3.0670000000000002</v>
      </c>
    </row>
    <row r="218" spans="1:8" x14ac:dyDescent="0.25">
      <c r="A218">
        <v>196408</v>
      </c>
      <c r="B218" s="3">
        <v>23590</v>
      </c>
      <c r="C218">
        <v>-1.47</v>
      </c>
      <c r="D218" s="5">
        <f t="shared" si="7"/>
        <v>18.448327687922962</v>
      </c>
      <c r="E218" s="5">
        <f>IF(D218/MAX(D$2:D217)-1&lt;0,D218/MAX(D$2:D217)-1,0)</f>
        <v>-1.4700000000000157E-2</v>
      </c>
      <c r="F218" s="5">
        <f t="shared" si="6"/>
        <v>-0.532846755778148</v>
      </c>
      <c r="G218" s="4">
        <v>0.62999989599999995</v>
      </c>
      <c r="H218" s="4">
        <v>-0.74</v>
      </c>
    </row>
    <row r="219" spans="1:8" x14ac:dyDescent="0.25">
      <c r="A219">
        <v>196409</v>
      </c>
      <c r="B219" s="3">
        <v>23621</v>
      </c>
      <c r="C219">
        <v>2.93</v>
      </c>
      <c r="D219" s="5">
        <f t="shared" si="7"/>
        <v>18.988863689179105</v>
      </c>
      <c r="E219" s="5">
        <f>IF(D219/MAX(D$2:D218)-1&lt;0,D219/MAX(D$2:D218)-1,0)</f>
        <v>0</v>
      </c>
      <c r="F219" s="5">
        <f t="shared" si="6"/>
        <v>-0.42209848205975065</v>
      </c>
      <c r="G219" s="4">
        <v>5.4399909480000002</v>
      </c>
      <c r="H219" s="4">
        <v>3.6750000000000003</v>
      </c>
    </row>
    <row r="220" spans="1:8" x14ac:dyDescent="0.25">
      <c r="A220">
        <v>196410</v>
      </c>
      <c r="B220" s="3">
        <v>23651</v>
      </c>
      <c r="C220">
        <v>0.81</v>
      </c>
      <c r="D220" s="5">
        <f t="shared" si="7"/>
        <v>19.142673485061454</v>
      </c>
      <c r="E220" s="5">
        <f>IF(D220/MAX(D$2:D219)-1&lt;0,D220/MAX(D$2:D219)-1,0)</f>
        <v>0</v>
      </c>
      <c r="F220" s="5">
        <f t="shared" si="6"/>
        <v>-1.0508354635363282</v>
      </c>
      <c r="G220" s="4">
        <v>3.149996894</v>
      </c>
      <c r="H220" s="4">
        <v>2.0090000000000003</v>
      </c>
    </row>
    <row r="221" spans="1:8" x14ac:dyDescent="0.25">
      <c r="A221">
        <v>196411</v>
      </c>
      <c r="B221" s="3">
        <v>23682</v>
      </c>
      <c r="C221">
        <v>-0.37</v>
      </c>
      <c r="D221" s="5">
        <f t="shared" si="7"/>
        <v>19.071845593166728</v>
      </c>
      <c r="E221" s="5">
        <f>IF(D221/MAX(D$2:D220)-1&lt;0,D221/MAX(D$2:D220)-1,0)</f>
        <v>-3.6999999999999256E-3</v>
      </c>
      <c r="F221" s="5">
        <f t="shared" si="6"/>
        <v>-0.36054427013673851</v>
      </c>
      <c r="G221" s="4">
        <v>2.2299997220000001</v>
      </c>
      <c r="H221" s="4">
        <v>0.31899999999999995</v>
      </c>
    </row>
    <row r="222" spans="1:8" x14ac:dyDescent="0.25">
      <c r="A222">
        <v>196412</v>
      </c>
      <c r="B222" s="3">
        <v>23712</v>
      </c>
      <c r="C222">
        <v>-1.64</v>
      </c>
      <c r="D222" s="5">
        <f t="shared" si="7"/>
        <v>18.759067325438796</v>
      </c>
      <c r="E222" s="5">
        <f>IF(D222/MAX(D$2:D221)-1&lt;0,D222/MAX(D$2:D221)-1,0)</f>
        <v>-2.0039319999999861E-2</v>
      </c>
      <c r="F222" s="5">
        <f t="shared" si="6"/>
        <v>-0.2427185067513582</v>
      </c>
      <c r="G222" s="4">
        <v>3.4799989789999999</v>
      </c>
      <c r="H222" s="4">
        <v>-0.6399999999999999</v>
      </c>
    </row>
    <row r="223" spans="1:8" x14ac:dyDescent="0.25">
      <c r="A223">
        <v>196501</v>
      </c>
      <c r="B223" s="3">
        <v>23743</v>
      </c>
      <c r="C223">
        <v>7.71</v>
      </c>
      <c r="D223" s="5">
        <f t="shared" si="7"/>
        <v>20.205391416230125</v>
      </c>
      <c r="E223" s="5">
        <f>IF(D223/MAX(D$2:D222)-1&lt;0,D223/MAX(D$2:D222)-1,0)</f>
        <v>0</v>
      </c>
      <c r="F223" s="5">
        <f t="shared" si="6"/>
        <v>0.19121738920487175</v>
      </c>
      <c r="G223" s="4">
        <v>10.61999913</v>
      </c>
      <c r="H223" s="4">
        <v>7.0220000000000002</v>
      </c>
    </row>
    <row r="224" spans="1:8" x14ac:dyDescent="0.25">
      <c r="A224">
        <v>196502</v>
      </c>
      <c r="B224" s="3">
        <v>23774</v>
      </c>
      <c r="C224">
        <v>2.0499999999999998</v>
      </c>
      <c r="D224" s="5">
        <f t="shared" si="7"/>
        <v>20.619601940262843</v>
      </c>
      <c r="E224" s="5">
        <f>IF(D224/MAX(D$2:D223)-1&lt;0,D224/MAX(D$2:D223)-1,0)</f>
        <v>0</v>
      </c>
      <c r="F224" s="5">
        <f t="shared" si="6"/>
        <v>-0.34888131463317684</v>
      </c>
      <c r="G224" s="4">
        <v>6.3299988210000002</v>
      </c>
      <c r="H224" s="4">
        <v>3.157</v>
      </c>
    </row>
    <row r="225" spans="1:8" x14ac:dyDescent="0.25">
      <c r="A225">
        <v>196503</v>
      </c>
      <c r="B225" s="3">
        <v>23802</v>
      </c>
      <c r="C225">
        <v>-0.71</v>
      </c>
      <c r="D225" s="5">
        <f t="shared" si="7"/>
        <v>20.473202766486978</v>
      </c>
      <c r="E225" s="5">
        <f>IF(D225/MAX(D$2:D224)-1&lt;0,D225/MAX(D$2:D224)-1,0)</f>
        <v>-7.0999999999999952E-3</v>
      </c>
      <c r="F225" s="5">
        <f t="shared" si="6"/>
        <v>-0.84514041653407701</v>
      </c>
      <c r="G225" s="4">
        <v>3.7699988979999999</v>
      </c>
      <c r="H225" s="4">
        <v>1.3420000000000001</v>
      </c>
    </row>
    <row r="226" spans="1:8" x14ac:dyDescent="0.25">
      <c r="A226">
        <v>196504</v>
      </c>
      <c r="B226" s="3">
        <v>23833</v>
      </c>
      <c r="C226">
        <v>2.98</v>
      </c>
      <c r="D226" s="5">
        <f t="shared" si="7"/>
        <v>21.08330420892829</v>
      </c>
      <c r="E226" s="5">
        <f>IF(D226/MAX(D$2:D225)-1&lt;0,D226/MAX(D$2:D225)-1,0)</f>
        <v>0</v>
      </c>
      <c r="F226" s="5">
        <f t="shared" si="6"/>
        <v>-0.45548955932107749</v>
      </c>
      <c r="G226" s="4">
        <v>6.0699904839999999</v>
      </c>
      <c r="H226" s="4">
        <v>3.9470000000000005</v>
      </c>
    </row>
    <row r="227" spans="1:8" x14ac:dyDescent="0.25">
      <c r="A227">
        <v>196505</v>
      </c>
      <c r="B227" s="3">
        <v>23863</v>
      </c>
      <c r="C227">
        <v>1.99</v>
      </c>
      <c r="D227" s="5">
        <f t="shared" si="7"/>
        <v>21.502861962685962</v>
      </c>
      <c r="E227" s="5">
        <f>IF(D227/MAX(D$2:D226)-1&lt;0,D227/MAX(D$2:D226)-1,0)</f>
        <v>0</v>
      </c>
      <c r="F227" s="5">
        <f t="shared" si="6"/>
        <v>1.0000010102574308</v>
      </c>
      <c r="G227" s="4">
        <v>1.989997636</v>
      </c>
      <c r="H227" s="4">
        <v>-0.35</v>
      </c>
    </row>
    <row r="228" spans="1:8" x14ac:dyDescent="0.25">
      <c r="A228">
        <v>196506</v>
      </c>
      <c r="B228" s="3">
        <v>23894</v>
      </c>
      <c r="C228">
        <v>-8.68</v>
      </c>
      <c r="D228" s="5">
        <f t="shared" si="7"/>
        <v>19.636413544324821</v>
      </c>
      <c r="E228" s="5">
        <f>IF(D228/MAX(D$2:D227)-1&lt;0,D228/MAX(D$2:D227)-1,0)</f>
        <v>-8.6799999999999988E-2</v>
      </c>
      <c r="F228" s="5">
        <f t="shared" si="6"/>
        <v>-0.18565944343655283</v>
      </c>
      <c r="G228" s="4">
        <v>-4.0500006820000003</v>
      </c>
      <c r="H228" s="4">
        <v>-7.955000000000001</v>
      </c>
    </row>
    <row r="229" spans="1:8" x14ac:dyDescent="0.25">
      <c r="A229">
        <v>196507</v>
      </c>
      <c r="B229" s="3">
        <v>23924</v>
      </c>
      <c r="C229">
        <v>2.2599999999999998</v>
      </c>
      <c r="D229" s="5">
        <f t="shared" si="7"/>
        <v>20.080196490426562</v>
      </c>
      <c r="E229" s="5">
        <f>IF(D229/MAX(D$2:D228)-1&lt;0,D229/MAX(D$2:D228)-1,0)</f>
        <v>-6.616168E-2</v>
      </c>
      <c r="F229" s="5">
        <f t="shared" si="6"/>
        <v>-0.26122309667121768</v>
      </c>
      <c r="G229" s="4">
        <v>5.2099968490000004</v>
      </c>
      <c r="H229" s="4">
        <v>2.8710000000000004</v>
      </c>
    </row>
    <row r="230" spans="1:8" x14ac:dyDescent="0.25">
      <c r="A230">
        <v>196508</v>
      </c>
      <c r="B230" s="3">
        <v>23955</v>
      </c>
      <c r="C230">
        <v>1.76</v>
      </c>
      <c r="D230" s="5">
        <f t="shared" si="7"/>
        <v>20.433607948658072</v>
      </c>
      <c r="E230" s="5">
        <f>IF(D230/MAX(D$2:D229)-1&lt;0,D230/MAX(D$2:D229)-1,0)</f>
        <v>-4.9726125567999935E-2</v>
      </c>
      <c r="F230" s="5">
        <f t="shared" si="6"/>
        <v>-0.5915983132199909</v>
      </c>
      <c r="G230" s="4">
        <v>9.1099982920000002</v>
      </c>
      <c r="H230" s="4">
        <v>4.4919999999999991</v>
      </c>
    </row>
    <row r="231" spans="1:8" x14ac:dyDescent="0.25">
      <c r="A231">
        <v>196509</v>
      </c>
      <c r="B231" s="3">
        <v>23986</v>
      </c>
      <c r="C231">
        <v>0.05</v>
      </c>
      <c r="D231" s="5">
        <f t="shared" si="7"/>
        <v>20.443824752632398</v>
      </c>
      <c r="E231" s="5">
        <f>IF(D231/MAX(D$2:D230)-1&lt;0,D231/MAX(D$2:D230)-1,0)</f>
        <v>-4.9250988630784032E-2</v>
      </c>
      <c r="F231" s="5">
        <f t="shared" si="6"/>
        <v>-0.77168490834219194</v>
      </c>
      <c r="G231" s="4">
        <v>6.769998889</v>
      </c>
      <c r="H231" s="4">
        <v>2.9770000000000003</v>
      </c>
    </row>
    <row r="232" spans="1:8" x14ac:dyDescent="0.25">
      <c r="A232">
        <v>196510</v>
      </c>
      <c r="B232" s="3">
        <v>24016</v>
      </c>
      <c r="C232">
        <v>4.0599999999999996</v>
      </c>
      <c r="D232" s="5">
        <f t="shared" si="7"/>
        <v>21.273844037589274</v>
      </c>
      <c r="E232" s="5">
        <f>IF(D232/MAX(D$2:D231)-1&lt;0,D232/MAX(D$2:D231)-1,0)</f>
        <v>-1.0650578769193841E-2</v>
      </c>
      <c r="F232" s="5">
        <f t="shared" si="6"/>
        <v>-0.29748816130499822</v>
      </c>
      <c r="G232" s="4">
        <v>10.30999841</v>
      </c>
      <c r="H232" s="4">
        <v>5.4929999999999994</v>
      </c>
    </row>
    <row r="233" spans="1:8" x14ac:dyDescent="0.25">
      <c r="A233">
        <v>196511</v>
      </c>
      <c r="B233" s="3">
        <v>24047</v>
      </c>
      <c r="C233">
        <v>7.26</v>
      </c>
      <c r="D233" s="5">
        <f t="shared" si="7"/>
        <v>22.818325114718256</v>
      </c>
      <c r="E233" s="5">
        <f>IF(D233/MAX(D$2:D232)-1&lt;0,D233/MAX(D$2:D232)-1,0)</f>
        <v>0</v>
      </c>
      <c r="F233" s="5">
        <f t="shared" si="6"/>
        <v>0.24821526165753038</v>
      </c>
      <c r="G233" s="4">
        <v>14.41999133</v>
      </c>
      <c r="H233" s="4">
        <v>4.8959999999999999</v>
      </c>
    </row>
    <row r="234" spans="1:8" x14ac:dyDescent="0.25">
      <c r="A234">
        <v>196512</v>
      </c>
      <c r="B234" s="3">
        <v>24077</v>
      </c>
      <c r="C234">
        <v>2.65</v>
      </c>
      <c r="D234" s="5">
        <f t="shared" si="7"/>
        <v>23.423010730258287</v>
      </c>
      <c r="E234" s="5">
        <f>IF(D234/MAX(D$2:D233)-1&lt;0,D234/MAX(D$2:D233)-1,0)</f>
        <v>0</v>
      </c>
      <c r="F234" s="5">
        <f t="shared" si="6"/>
        <v>-0.38624636976285531</v>
      </c>
      <c r="G234" s="4">
        <v>7.7499989789999999</v>
      </c>
      <c r="H234" s="4">
        <v>4.0710000000000006</v>
      </c>
    </row>
    <row r="235" spans="1:8" x14ac:dyDescent="0.25">
      <c r="A235">
        <v>196601</v>
      </c>
      <c r="B235" s="3">
        <v>24108</v>
      </c>
      <c r="C235">
        <v>4.41</v>
      </c>
      <c r="D235" s="5">
        <f t="shared" si="7"/>
        <v>24.455965503462679</v>
      </c>
      <c r="E235" s="5">
        <f>IF(D235/MAX(D$2:D234)-1&lt;0,D235/MAX(D$2:D234)-1,0)</f>
        <v>0</v>
      </c>
      <c r="F235" s="5">
        <f t="shared" si="6"/>
        <v>-0.21320257417853195</v>
      </c>
      <c r="G235" s="4">
        <v>9.8499983929999999</v>
      </c>
      <c r="H235" s="4">
        <v>5.3660000000000005</v>
      </c>
    </row>
    <row r="236" spans="1:8" x14ac:dyDescent="0.25">
      <c r="A236">
        <v>196602</v>
      </c>
      <c r="B236" s="3">
        <v>24139</v>
      </c>
      <c r="C236">
        <v>6.8</v>
      </c>
      <c r="D236" s="5">
        <f t="shared" si="7"/>
        <v>26.118971157698141</v>
      </c>
      <c r="E236" s="5">
        <f>IF(D236/MAX(D$2:D235)-1&lt;0,D236/MAX(D$2:D235)-1,0)</f>
        <v>0</v>
      </c>
      <c r="F236" s="5">
        <f t="shared" si="6"/>
        <v>0.88220997108725574</v>
      </c>
      <c r="G236" s="4">
        <v>7.3799978490000004</v>
      </c>
      <c r="H236" s="4">
        <v>2.456</v>
      </c>
    </row>
    <row r="237" spans="1:8" x14ac:dyDescent="0.25">
      <c r="A237">
        <v>196603</v>
      </c>
      <c r="B237" s="3">
        <v>24167</v>
      </c>
      <c r="C237">
        <v>-1.5</v>
      </c>
      <c r="D237" s="5">
        <f t="shared" si="7"/>
        <v>25.727186590332668</v>
      </c>
      <c r="E237" s="5">
        <f>IF(D237/MAX(D$2:D236)-1&lt;0,D237/MAX(D$2:D236)-1,0)</f>
        <v>-1.5000000000000013E-2</v>
      </c>
      <c r="F237" s="5">
        <f t="shared" si="6"/>
        <v>-0.26662454817889558</v>
      </c>
      <c r="G237" s="4">
        <v>0.49999939399999999</v>
      </c>
      <c r="H237" s="4">
        <v>-1.0790000000000002</v>
      </c>
    </row>
    <row r="238" spans="1:8" x14ac:dyDescent="0.25">
      <c r="A238">
        <v>196604</v>
      </c>
      <c r="B238" s="3">
        <v>24198</v>
      </c>
      <c r="C238">
        <v>4.3</v>
      </c>
      <c r="D238" s="5">
        <f t="shared" si="7"/>
        <v>26.833455613716971</v>
      </c>
      <c r="E238" s="5">
        <f>IF(D238/MAX(D$2:D237)-1&lt;0,D238/MAX(D$2:D237)-1,0)</f>
        <v>0</v>
      </c>
      <c r="F238" s="5">
        <f t="shared" si="6"/>
        <v>-3.1510546383463511E-2</v>
      </c>
      <c r="G238" s="4">
        <v>11.599995659999999</v>
      </c>
      <c r="H238" s="4">
        <v>4.5229999999999997</v>
      </c>
    </row>
    <row r="239" spans="1:8" x14ac:dyDescent="0.25">
      <c r="A239">
        <v>196605</v>
      </c>
      <c r="B239" s="3">
        <v>24228</v>
      </c>
      <c r="C239">
        <v>-9.26</v>
      </c>
      <c r="D239" s="5">
        <f t="shared" si="7"/>
        <v>24.348677623886779</v>
      </c>
      <c r="E239" s="5">
        <f>IF(D239/MAX(D$2:D238)-1&lt;0,D239/MAX(D$2:D238)-1,0)</f>
        <v>-9.2600000000000016E-2</v>
      </c>
      <c r="F239" s="5">
        <f t="shared" si="6"/>
        <v>-0.19737565447901262</v>
      </c>
      <c r="G239" s="4">
        <v>-2.690001095</v>
      </c>
      <c r="H239" s="4">
        <v>-8.1769999999999996</v>
      </c>
    </row>
    <row r="240" spans="1:8" x14ac:dyDescent="0.25">
      <c r="A240">
        <v>196606</v>
      </c>
      <c r="B240" s="3">
        <v>24259</v>
      </c>
      <c r="C240">
        <v>1.95</v>
      </c>
      <c r="D240" s="5">
        <f t="shared" si="7"/>
        <v>24.823476837552573</v>
      </c>
      <c r="E240" s="5">
        <f>IF(D240/MAX(D$2:D239)-1&lt;0,D240/MAX(D$2:D239)-1,0)</f>
        <v>-7.4905699999999964E-2</v>
      </c>
      <c r="F240" s="5">
        <f t="shared" si="6"/>
        <v>0.81488265913665048</v>
      </c>
      <c r="G240" s="4">
        <v>2.4599978820000001</v>
      </c>
      <c r="H240" s="4">
        <v>-0.29500000000000004</v>
      </c>
    </row>
    <row r="241" spans="1:8" x14ac:dyDescent="0.25">
      <c r="A241">
        <v>196607</v>
      </c>
      <c r="B241" s="3">
        <v>24289</v>
      </c>
      <c r="C241">
        <v>-1.44</v>
      </c>
      <c r="D241" s="5">
        <f t="shared" si="7"/>
        <v>24.466018771091818</v>
      </c>
      <c r="E241" s="5">
        <f>IF(D241/MAX(D$2:D240)-1&lt;0,D241/MAX(D$2:D240)-1,0)</f>
        <v>-8.8227057919999852E-2</v>
      </c>
      <c r="F241" s="5">
        <f t="shared" si="6"/>
        <v>7.9528749332500759E-2</v>
      </c>
      <c r="G241" s="4">
        <v>-0.190000523</v>
      </c>
      <c r="H241" s="4">
        <v>-1.548</v>
      </c>
    </row>
    <row r="242" spans="1:8" x14ac:dyDescent="0.25">
      <c r="A242">
        <v>196608</v>
      </c>
      <c r="B242" s="3">
        <v>24320</v>
      </c>
      <c r="C242">
        <v>-9.49</v>
      </c>
      <c r="D242" s="5">
        <f t="shared" si="7"/>
        <v>22.144193589715204</v>
      </c>
      <c r="E242" s="5">
        <f>IF(D242/MAX(D$2:D241)-1&lt;0,D242/MAX(D$2:D241)-1,0)</f>
        <v>-0.17475431012339193</v>
      </c>
      <c r="F242" s="5">
        <f t="shared" si="6"/>
        <v>0.14610091161040939</v>
      </c>
      <c r="G242" s="4">
        <v>-7.7600030589999998</v>
      </c>
      <c r="H242" s="4">
        <v>-9.7860000000000014</v>
      </c>
    </row>
    <row r="243" spans="1:8" x14ac:dyDescent="0.25">
      <c r="A243">
        <v>196609</v>
      </c>
      <c r="B243" s="3">
        <v>24351</v>
      </c>
      <c r="C243">
        <v>0.59</v>
      </c>
      <c r="D243" s="5">
        <f t="shared" si="7"/>
        <v>22.274844331894524</v>
      </c>
      <c r="E243" s="5">
        <f>IF(D243/MAX(D$2:D242)-1&lt;0,D243/MAX(D$2:D242)-1,0)</f>
        <v>-0.16988536055311987</v>
      </c>
      <c r="F243" s="5">
        <f t="shared" si="6"/>
        <v>0.41965198666589498</v>
      </c>
      <c r="G243" s="4">
        <v>3.4899976709999998</v>
      </c>
      <c r="H243" s="4">
        <v>-1.5070000000000001</v>
      </c>
    </row>
    <row r="244" spans="1:8" x14ac:dyDescent="0.25">
      <c r="A244">
        <v>196610</v>
      </c>
      <c r="B244" s="3">
        <v>24381</v>
      </c>
      <c r="C244">
        <v>2.16</v>
      </c>
      <c r="D244" s="5">
        <f t="shared" si="7"/>
        <v>22.755980969463447</v>
      </c>
      <c r="E244" s="5">
        <f>IF(D244/MAX(D$2:D243)-1&lt;0,D244/MAX(D$2:D243)-1,0)</f>
        <v>-0.1519548843410673</v>
      </c>
      <c r="F244" s="5">
        <f t="shared" si="6"/>
        <v>0.28169500625862864</v>
      </c>
      <c r="G244" s="4">
        <v>8.6699934620000008</v>
      </c>
      <c r="H244" s="4">
        <v>-0.39300000000000002</v>
      </c>
    </row>
    <row r="245" spans="1:8" x14ac:dyDescent="0.25">
      <c r="A245">
        <v>196611</v>
      </c>
      <c r="B245" s="3">
        <v>24412</v>
      </c>
      <c r="C245">
        <v>7.27</v>
      </c>
      <c r="D245" s="5">
        <f t="shared" si="7"/>
        <v>24.41034078594344</v>
      </c>
      <c r="E245" s="5">
        <f>IF(D245/MAX(D$2:D244)-1&lt;0,D245/MAX(D$2:D244)-1,0)</f>
        <v>-9.0302004432662786E-2</v>
      </c>
      <c r="F245" s="5">
        <f t="shared" si="6"/>
        <v>0.31586087250186057</v>
      </c>
      <c r="G245" s="4">
        <v>12.82999585</v>
      </c>
      <c r="H245" s="4">
        <v>4.7030000000000003</v>
      </c>
    </row>
    <row r="246" spans="1:8" x14ac:dyDescent="0.25">
      <c r="A246">
        <v>196612</v>
      </c>
      <c r="B246" s="3">
        <v>24442</v>
      </c>
      <c r="C246">
        <v>4.3899999999999997</v>
      </c>
      <c r="D246" s="5">
        <f t="shared" si="7"/>
        <v>25.481954746446359</v>
      </c>
      <c r="E246" s="5">
        <f>IF(D246/MAX(D$2:D245)-1&lt;0,D246/MAX(D$2:D245)-1,0)</f>
        <v>-5.0366262427256614E-2</v>
      </c>
      <c r="F246" s="5">
        <f t="shared" si="6"/>
        <v>0.46175094905464742</v>
      </c>
      <c r="G246" s="4">
        <v>7.119998238</v>
      </c>
      <c r="H246" s="4">
        <v>2.048</v>
      </c>
    </row>
    <row r="247" spans="1:8" x14ac:dyDescent="0.25">
      <c r="A247">
        <v>196701</v>
      </c>
      <c r="B247" s="3">
        <v>24473</v>
      </c>
      <c r="C247">
        <v>24.2</v>
      </c>
      <c r="D247" s="5">
        <f t="shared" si="7"/>
        <v>31.648587795086378</v>
      </c>
      <c r="E247" s="5">
        <f>IF(D247/MAX(D$2:D246)-1&lt;0,D247/MAX(D$2:D246)-1,0)</f>
        <v>0</v>
      </c>
      <c r="F247" s="5">
        <f t="shared" si="6"/>
        <v>1.0000003826292543</v>
      </c>
      <c r="G247" s="4">
        <v>24.19999674</v>
      </c>
      <c r="H247" s="4">
        <v>15.68</v>
      </c>
    </row>
    <row r="248" spans="1:8" x14ac:dyDescent="0.25">
      <c r="A248">
        <v>196702</v>
      </c>
      <c r="B248" s="3">
        <v>24504</v>
      </c>
      <c r="C248">
        <v>5.35</v>
      </c>
      <c r="D248" s="5">
        <f t="shared" si="7"/>
        <v>33.341787242123502</v>
      </c>
      <c r="E248" s="5">
        <f>IF(D248/MAX(D$2:D247)-1&lt;0,D248/MAX(D$2:D247)-1,0)</f>
        <v>0</v>
      </c>
      <c r="F248" s="5">
        <f t="shared" si="6"/>
        <v>0.52776565329348735</v>
      </c>
      <c r="G248" s="4">
        <v>6.429999907</v>
      </c>
      <c r="H248" s="4">
        <v>4.1429999999999998</v>
      </c>
    </row>
    <row r="249" spans="1:8" x14ac:dyDescent="0.25">
      <c r="A249">
        <v>196703</v>
      </c>
      <c r="B249" s="3">
        <v>24532</v>
      </c>
      <c r="C249">
        <v>6.64</v>
      </c>
      <c r="D249" s="5">
        <f t="shared" si="7"/>
        <v>35.555681915000505</v>
      </c>
      <c r="E249" s="5">
        <f>IF(D249/MAX(D$2:D248)-1&lt;0,D249/MAX(D$2:D248)-1,0)</f>
        <v>0</v>
      </c>
      <c r="F249" s="5">
        <f t="shared" si="6"/>
        <v>0.29119573342671234</v>
      </c>
      <c r="G249" s="4">
        <v>8.5799906509999992</v>
      </c>
      <c r="H249" s="4">
        <v>5.843</v>
      </c>
    </row>
    <row r="250" spans="1:8" x14ac:dyDescent="0.25">
      <c r="A250">
        <v>196704</v>
      </c>
      <c r="B250" s="3">
        <v>24563</v>
      </c>
      <c r="C250">
        <v>2.4300000000000002</v>
      </c>
      <c r="D250" s="5">
        <f t="shared" si="7"/>
        <v>36.419684985535021</v>
      </c>
      <c r="E250" s="5">
        <f>IF(D250/MAX(D$2:D249)-1&lt;0,D250/MAX(D$2:D249)-1,0)</f>
        <v>0</v>
      </c>
      <c r="F250" s="5">
        <f t="shared" si="6"/>
        <v>-0.74805333082536807</v>
      </c>
      <c r="G250" s="4">
        <v>6.6899920230000003</v>
      </c>
      <c r="H250" s="4">
        <v>4.253000000000001</v>
      </c>
    </row>
    <row r="251" spans="1:8" x14ac:dyDescent="0.25">
      <c r="A251">
        <v>196705</v>
      </c>
      <c r="B251" s="3">
        <v>24593</v>
      </c>
      <c r="C251">
        <v>-4.43</v>
      </c>
      <c r="D251" s="5">
        <f t="shared" si="7"/>
        <v>34.806292940675817</v>
      </c>
      <c r="E251" s="5">
        <f>IF(D251/MAX(D$2:D250)-1&lt;0,D251/MAX(D$2:D250)-1,0)</f>
        <v>-4.4300000000000006E-2</v>
      </c>
      <c r="F251" s="5">
        <f t="shared" si="6"/>
        <v>-1.0759127123619896</v>
      </c>
      <c r="G251" s="4">
        <v>0.92999384399999996</v>
      </c>
      <c r="H251" s="4">
        <v>-1.6519999999999999</v>
      </c>
    </row>
    <row r="252" spans="1:8" x14ac:dyDescent="0.25">
      <c r="A252">
        <v>196706</v>
      </c>
      <c r="B252" s="3">
        <v>24624</v>
      </c>
      <c r="C252">
        <v>7.79</v>
      </c>
      <c r="D252" s="5">
        <f t="shared" si="7"/>
        <v>37.517703160754465</v>
      </c>
      <c r="E252" s="5">
        <f>IF(D252/MAX(D$2:D251)-1&lt;0,D252/MAX(D$2:D251)-1,0)</f>
        <v>0</v>
      </c>
      <c r="F252" s="5">
        <f t="shared" si="6"/>
        <v>8.1347262863762371E-3</v>
      </c>
      <c r="G252" s="4">
        <v>14.73999667</v>
      </c>
      <c r="H252" s="4">
        <v>7.7330000000000005</v>
      </c>
    </row>
    <row r="253" spans="1:8" x14ac:dyDescent="0.25">
      <c r="A253">
        <v>196707</v>
      </c>
      <c r="B253" s="3">
        <v>24654</v>
      </c>
      <c r="C253">
        <v>8.85</v>
      </c>
      <c r="D253" s="5">
        <f t="shared" si="7"/>
        <v>40.838019890481235</v>
      </c>
      <c r="E253" s="5">
        <f>IF(D253/MAX(D$2:D252)-1&lt;0,D253/MAX(D$2:D252)-1,0)</f>
        <v>0</v>
      </c>
      <c r="F253" s="5">
        <f t="shared" si="6"/>
        <v>0.35570849518314807</v>
      </c>
      <c r="G253" s="4">
        <v>11.47999416</v>
      </c>
      <c r="H253" s="4">
        <v>7.3980000000000015</v>
      </c>
    </row>
    <row r="254" spans="1:8" x14ac:dyDescent="0.25">
      <c r="A254">
        <v>196708</v>
      </c>
      <c r="B254" s="3">
        <v>24685</v>
      </c>
      <c r="C254">
        <v>1.4</v>
      </c>
      <c r="D254" s="5">
        <f t="shared" si="7"/>
        <v>41.409752168947975</v>
      </c>
      <c r="E254" s="5">
        <f>IF(D254/MAX(D$2:D253)-1&lt;0,D254/MAX(D$2:D253)-1,0)</f>
        <v>0</v>
      </c>
      <c r="F254" s="5">
        <f t="shared" si="6"/>
        <v>0.45807626445531657</v>
      </c>
      <c r="G254" s="4">
        <v>2.239960247</v>
      </c>
      <c r="H254" s="4">
        <v>0.69000000000000017</v>
      </c>
    </row>
    <row r="255" spans="1:8" x14ac:dyDescent="0.25">
      <c r="A255">
        <v>196709</v>
      </c>
      <c r="B255" s="3">
        <v>24716</v>
      </c>
      <c r="C255">
        <v>6.41</v>
      </c>
      <c r="D255" s="5">
        <f t="shared" si="7"/>
        <v>44.064117282977541</v>
      </c>
      <c r="E255" s="5">
        <f>IF(D255/MAX(D$2:D254)-1&lt;0,D255/MAX(D$2:D254)-1,0)</f>
        <v>0</v>
      </c>
      <c r="F255" s="5">
        <f t="shared" si="6"/>
        <v>1.0152440793638862E-2</v>
      </c>
      <c r="G255" s="4">
        <v>9.9199453280000007</v>
      </c>
      <c r="H255" s="4">
        <v>6.3739999999999997</v>
      </c>
    </row>
    <row r="256" spans="1:8" x14ac:dyDescent="0.25">
      <c r="A256">
        <v>196710</v>
      </c>
      <c r="B256" s="3">
        <v>24746</v>
      </c>
      <c r="C256">
        <v>-1.34</v>
      </c>
      <c r="D256" s="5">
        <f t="shared" si="7"/>
        <v>43.473658111385646</v>
      </c>
      <c r="E256" s="5">
        <f>IF(D256/MAX(D$2:D255)-1&lt;0,D256/MAX(D$2:D255)-1,0)</f>
        <v>-1.3399999999999967E-2</v>
      </c>
      <c r="F256" s="5">
        <f t="shared" si="6"/>
        <v>0.42681069586408149</v>
      </c>
      <c r="G256" s="4">
        <v>0.51999834099999998</v>
      </c>
      <c r="H256" s="4">
        <v>-2.7250000000000001</v>
      </c>
    </row>
    <row r="257" spans="1:8" x14ac:dyDescent="0.25">
      <c r="A257">
        <v>196711</v>
      </c>
      <c r="B257" s="3">
        <v>24777</v>
      </c>
      <c r="C257">
        <v>1.68</v>
      </c>
      <c r="D257" s="5">
        <f t="shared" si="7"/>
        <v>44.204015567656924</v>
      </c>
      <c r="E257" s="5">
        <f>IF(D257/MAX(D$2:D256)-1&lt;0,D257/MAX(D$2:D256)-1,0)</f>
        <v>0</v>
      </c>
      <c r="F257" s="5">
        <f t="shared" si="6"/>
        <v>0.85093221189030954</v>
      </c>
      <c r="G257" s="4">
        <v>1.9199989879999999</v>
      </c>
      <c r="H257" s="4">
        <v>0.31000000000000005</v>
      </c>
    </row>
    <row r="258" spans="1:8" x14ac:dyDescent="0.25">
      <c r="A258">
        <v>196712</v>
      </c>
      <c r="B258" s="3">
        <v>24807</v>
      </c>
      <c r="C258">
        <v>1.75</v>
      </c>
      <c r="D258" s="5">
        <f t="shared" si="7"/>
        <v>44.977585840090924</v>
      </c>
      <c r="E258" s="5">
        <f>IF(D258/MAX(D$2:D257)-1&lt;0,D258/MAX(D$2:D257)-1,0)</f>
        <v>0</v>
      </c>
      <c r="F258" s="5">
        <f t="shared" si="6"/>
        <v>-1.2664672834273016</v>
      </c>
      <c r="G258" s="4">
        <v>10.799996950000001</v>
      </c>
      <c r="H258" s="4">
        <v>6.8070000000000004</v>
      </c>
    </row>
    <row r="259" spans="1:8" x14ac:dyDescent="0.25">
      <c r="A259">
        <v>196801</v>
      </c>
      <c r="B259" s="3">
        <v>24838</v>
      </c>
      <c r="C259">
        <v>6.09</v>
      </c>
      <c r="D259" s="5">
        <f t="shared" si="7"/>
        <v>47.71672081775246</v>
      </c>
      <c r="E259" s="5">
        <f>IF(D259/MAX(D$2:D258)-1&lt;0,D259/MAX(D$2:D258)-1,0)</f>
        <v>0</v>
      </c>
      <c r="F259" s="5">
        <f t="shared" ref="F259:F322" si="8">1-IF(C259&lt;0,ABS(C259-G259),G259-C259)/IF($H259&lt;0,ABS($H259-G259),G259-$H259)</f>
        <v>0.97517682227200919</v>
      </c>
      <c r="G259" s="4">
        <v>6.2099951200000003</v>
      </c>
      <c r="H259" s="4">
        <v>1.3759999999999999</v>
      </c>
    </row>
    <row r="260" spans="1:8" x14ac:dyDescent="0.25">
      <c r="A260">
        <v>196802</v>
      </c>
      <c r="B260" s="3">
        <v>24869</v>
      </c>
      <c r="C260">
        <v>-3.93</v>
      </c>
      <c r="D260" s="5">
        <f t="shared" ref="D260:D323" si="9">D259*(1+C260/100)</f>
        <v>45.841453689614788</v>
      </c>
      <c r="E260" s="5">
        <f>IF(D260/MAX(D$2:D259)-1&lt;0,D260/MAX(D$2:D259)-1,0)</f>
        <v>-3.9300000000000002E-2</v>
      </c>
      <c r="F260" s="5">
        <f t="shared" si="8"/>
        <v>0.32160809074151808</v>
      </c>
      <c r="G260" s="4">
        <v>-0.96000068800000005</v>
      </c>
      <c r="H260" s="4">
        <v>-5.3380000000000001</v>
      </c>
    </row>
    <row r="261" spans="1:8" x14ac:dyDescent="0.25">
      <c r="A261">
        <v>196803</v>
      </c>
      <c r="B261" s="3">
        <v>24898</v>
      </c>
      <c r="C261">
        <v>-3.35</v>
      </c>
      <c r="D261" s="5">
        <f t="shared" si="9"/>
        <v>44.305764991012694</v>
      </c>
      <c r="E261" s="5">
        <f>IF(D261/MAX(D$2:D260)-1&lt;0,D261/MAX(D$2:D260)-1,0)</f>
        <v>-7.1483450000000004E-2</v>
      </c>
      <c r="F261" s="5">
        <f t="shared" si="8"/>
        <v>-1.0336996614724518</v>
      </c>
      <c r="G261" s="4">
        <v>1.8399985139999999</v>
      </c>
      <c r="H261" s="4">
        <v>-0.71200000000000008</v>
      </c>
    </row>
    <row r="262" spans="1:8" x14ac:dyDescent="0.25">
      <c r="A262">
        <v>196804</v>
      </c>
      <c r="B262" s="3">
        <v>24929</v>
      </c>
      <c r="C262">
        <v>12.44</v>
      </c>
      <c r="D262" s="5">
        <f t="shared" si="9"/>
        <v>49.817402155894676</v>
      </c>
      <c r="E262" s="5">
        <f>IF(D262/MAX(D$2:D261)-1&lt;0,D262/MAX(D$2:D261)-1,0)</f>
        <v>0</v>
      </c>
      <c r="F262" s="5">
        <f t="shared" si="8"/>
        <v>-0.20942546297832587</v>
      </c>
      <c r="G262" s="4">
        <v>17.46999761</v>
      </c>
      <c r="H262" s="4">
        <v>13.311</v>
      </c>
    </row>
    <row r="263" spans="1:8" x14ac:dyDescent="0.25">
      <c r="A263">
        <v>196805</v>
      </c>
      <c r="B263" s="3">
        <v>24959</v>
      </c>
      <c r="C263">
        <v>9.69</v>
      </c>
      <c r="D263" s="5">
        <f t="shared" si="9"/>
        <v>54.644708424800868</v>
      </c>
      <c r="E263" s="5">
        <f>IF(D263/MAX(D$2:D262)-1&lt;0,D263/MAX(D$2:D262)-1,0)</f>
        <v>0</v>
      </c>
      <c r="F263" s="5">
        <f t="shared" si="8"/>
        <v>0.21348320603460813</v>
      </c>
      <c r="G263" s="4">
        <v>13.609998600000001</v>
      </c>
      <c r="H263" s="4">
        <v>8.6260000000000012</v>
      </c>
    </row>
    <row r="264" spans="1:8" x14ac:dyDescent="0.25">
      <c r="A264">
        <v>196806</v>
      </c>
      <c r="B264" s="3">
        <v>24990</v>
      </c>
      <c r="C264">
        <v>-0.5</v>
      </c>
      <c r="D264" s="5">
        <f t="shared" si="9"/>
        <v>54.37148488267686</v>
      </c>
      <c r="E264" s="5">
        <f>IF(D264/MAX(D$2:D263)-1&lt;0,D264/MAX(D$2:D263)-1,0)</f>
        <v>-5.0000000000001155E-3</v>
      </c>
      <c r="F264" s="5">
        <f t="shared" si="8"/>
        <v>-0.36734093885913555</v>
      </c>
      <c r="G264" s="4">
        <v>8.5599971119999996</v>
      </c>
      <c r="H264" s="4">
        <v>1.9340000000000002</v>
      </c>
    </row>
    <row r="265" spans="1:8" x14ac:dyDescent="0.25">
      <c r="A265">
        <v>196807</v>
      </c>
      <c r="B265" s="3">
        <v>25020</v>
      </c>
      <c r="C265">
        <v>-2.74</v>
      </c>
      <c r="D265" s="5">
        <f t="shared" si="9"/>
        <v>52.881706196891514</v>
      </c>
      <c r="E265" s="5">
        <f>IF(D265/MAX(D$2:D264)-1&lt;0,D265/MAX(D$2:D264)-1,0)</f>
        <v>-3.2263000000000042E-2</v>
      </c>
      <c r="F265" s="5">
        <f t="shared" si="8"/>
        <v>5.0987400633108471E-2</v>
      </c>
      <c r="G265" s="4">
        <v>0.47999509000000001</v>
      </c>
      <c r="H265" s="4">
        <v>-2.9130000000000003</v>
      </c>
    </row>
    <row r="266" spans="1:8" x14ac:dyDescent="0.25">
      <c r="A266">
        <v>196808</v>
      </c>
      <c r="B266" s="3">
        <v>25051</v>
      </c>
      <c r="C266">
        <v>2.11</v>
      </c>
      <c r="D266" s="5">
        <f t="shared" si="9"/>
        <v>53.997510197645923</v>
      </c>
      <c r="E266" s="5">
        <f>IF(D266/MAX(D$2:D265)-1&lt;0,D266/MAX(D$2:D265)-1,0)</f>
        <v>-1.1843749300000095E-2</v>
      </c>
      <c r="F266" s="5">
        <f t="shared" si="8"/>
        <v>-0.48177257069585777</v>
      </c>
      <c r="G266" s="4">
        <v>5.8899962060000002</v>
      </c>
      <c r="H266" s="4">
        <v>3.339</v>
      </c>
    </row>
    <row r="267" spans="1:8" x14ac:dyDescent="0.25">
      <c r="A267">
        <v>196809</v>
      </c>
      <c r="B267" s="3">
        <v>25082</v>
      </c>
      <c r="C267">
        <v>7.27</v>
      </c>
      <c r="D267" s="5">
        <f t="shared" si="9"/>
        <v>57.92312918901478</v>
      </c>
      <c r="E267" s="5">
        <f>IF(D267/MAX(D$2:D266)-1&lt;0,D267/MAX(D$2:D266)-1,0)</f>
        <v>0</v>
      </c>
      <c r="F267" s="5">
        <f t="shared" si="8"/>
        <v>0.23229480228088062</v>
      </c>
      <c r="G267" s="4">
        <v>9.9799971930000009</v>
      </c>
      <c r="H267" s="4">
        <v>6.4500000000000011</v>
      </c>
    </row>
    <row r="268" spans="1:8" x14ac:dyDescent="0.25">
      <c r="A268">
        <v>196810</v>
      </c>
      <c r="B268" s="3">
        <v>25112</v>
      </c>
      <c r="C268">
        <v>1.21</v>
      </c>
      <c r="D268" s="5">
        <f t="shared" si="9"/>
        <v>58.62399905220186</v>
      </c>
      <c r="E268" s="5">
        <f>IF(D268/MAX(D$2:D267)-1&lt;0,D268/MAX(D$2:D267)-1,0)</f>
        <v>0</v>
      </c>
      <c r="F268" s="5">
        <f t="shared" si="8"/>
        <v>0.1567369826452869</v>
      </c>
      <c r="G268" s="4">
        <v>3.96999908</v>
      </c>
      <c r="H268" s="4">
        <v>0.69699999999999984</v>
      </c>
    </row>
    <row r="269" spans="1:8" x14ac:dyDescent="0.25">
      <c r="A269">
        <v>196811</v>
      </c>
      <c r="B269" s="3">
        <v>25143</v>
      </c>
      <c r="C269">
        <v>5.78</v>
      </c>
      <c r="D269" s="5">
        <f t="shared" si="9"/>
        <v>62.01246619741913</v>
      </c>
      <c r="E269" s="5">
        <f>IF(D269/MAX(D$2:D268)-1&lt;0,D269/MAX(D$2:D268)-1,0)</f>
        <v>0</v>
      </c>
      <c r="F269" s="5">
        <f t="shared" si="8"/>
        <v>-1.5703716270290169</v>
      </c>
      <c r="G269" s="4">
        <v>8.5199897129999993</v>
      </c>
      <c r="H269" s="4">
        <v>7.4540000000000015</v>
      </c>
    </row>
    <row r="270" spans="1:8" x14ac:dyDescent="0.25">
      <c r="A270">
        <v>196812</v>
      </c>
      <c r="B270" s="3">
        <v>25173</v>
      </c>
      <c r="C270">
        <v>0.66</v>
      </c>
      <c r="D270" s="5">
        <f t="shared" si="9"/>
        <v>62.421748474322094</v>
      </c>
      <c r="E270" s="5">
        <f>IF(D270/MAX(D$2:D269)-1&lt;0,D270/MAX(D$2:D269)-1,0)</f>
        <v>0</v>
      </c>
      <c r="F270" s="5">
        <f t="shared" si="8"/>
        <v>0.14540302984960773</v>
      </c>
      <c r="G270" s="4">
        <v>4.8799988900000004</v>
      </c>
      <c r="H270" s="4">
        <v>-5.8000000000000052E-2</v>
      </c>
    </row>
    <row r="271" spans="1:8" x14ac:dyDescent="0.25">
      <c r="A271">
        <v>196901</v>
      </c>
      <c r="B271" s="3">
        <v>25204</v>
      </c>
      <c r="C271">
        <v>0.83</v>
      </c>
      <c r="D271" s="5">
        <f t="shared" si="9"/>
        <v>62.939848986658966</v>
      </c>
      <c r="E271" s="5">
        <f>IF(D271/MAX(D$2:D270)-1&lt;0,D271/MAX(D$2:D270)-1,0)</f>
        <v>0</v>
      </c>
      <c r="F271" s="5">
        <f t="shared" si="8"/>
        <v>0.47558790674318474</v>
      </c>
      <c r="G271" s="4">
        <v>2.2799988180000001</v>
      </c>
      <c r="H271" s="4">
        <v>-0.48500000000000004</v>
      </c>
    </row>
    <row r="272" spans="1:8" x14ac:dyDescent="0.25">
      <c r="A272">
        <v>196902</v>
      </c>
      <c r="B272" s="3">
        <v>25235</v>
      </c>
      <c r="C272">
        <v>-6.11</v>
      </c>
      <c r="D272" s="5">
        <f t="shared" si="9"/>
        <v>59.094224213574101</v>
      </c>
      <c r="E272" s="5">
        <f>IF(D272/MAX(D$2:D271)-1&lt;0,D272/MAX(D$2:D271)-1,0)</f>
        <v>-6.1100000000000043E-2</v>
      </c>
      <c r="F272" s="5">
        <f t="shared" si="8"/>
        <v>0.55893559598384868</v>
      </c>
      <c r="G272" s="4">
        <v>-4.3700016570000004</v>
      </c>
      <c r="H272" s="4">
        <v>-8.3150000000000013</v>
      </c>
    </row>
    <row r="273" spans="1:8" x14ac:dyDescent="0.25">
      <c r="A273">
        <v>196903</v>
      </c>
      <c r="B273" s="3">
        <v>25263</v>
      </c>
      <c r="C273">
        <v>3.64</v>
      </c>
      <c r="D273" s="5">
        <f t="shared" si="9"/>
        <v>61.245253974948199</v>
      </c>
      <c r="E273" s="5">
        <f>IF(D273/MAX(D$2:D272)-1&lt;0,D273/MAX(D$2:D272)-1,0)</f>
        <v>-2.6924040000000038E-2</v>
      </c>
      <c r="F273" s="5">
        <f t="shared" si="8"/>
        <v>0.33594611874680025</v>
      </c>
      <c r="G273" s="4">
        <v>6.6899984420000003</v>
      </c>
      <c r="H273" s="4">
        <v>2.097</v>
      </c>
    </row>
    <row r="274" spans="1:8" x14ac:dyDescent="0.25">
      <c r="A274">
        <v>196904</v>
      </c>
      <c r="B274" s="3">
        <v>25294</v>
      </c>
      <c r="C274">
        <v>-1.06</v>
      </c>
      <c r="D274" s="5">
        <f t="shared" si="9"/>
        <v>60.596054282813746</v>
      </c>
      <c r="E274" s="5">
        <f>IF(D274/MAX(D$2:D273)-1&lt;0,D274/MAX(D$2:D273)-1,0)</f>
        <v>-3.7238645176000063E-2</v>
      </c>
      <c r="F274" s="5">
        <f t="shared" si="8"/>
        <v>-0.83831745049807238</v>
      </c>
      <c r="G274" s="4">
        <v>3.9199976460000001</v>
      </c>
      <c r="H274" s="4">
        <v>1.2110000000000001</v>
      </c>
    </row>
    <row r="275" spans="1:8" x14ac:dyDescent="0.25">
      <c r="A275">
        <v>196905</v>
      </c>
      <c r="B275" s="3">
        <v>25324</v>
      </c>
      <c r="C275">
        <v>-0.52</v>
      </c>
      <c r="D275" s="5">
        <f t="shared" si="9"/>
        <v>60.280954800543114</v>
      </c>
      <c r="E275" s="5">
        <f>IF(D275/MAX(D$2:D274)-1&lt;0,D275/MAX(D$2:D274)-1,0)</f>
        <v>-4.2245004221084903E-2</v>
      </c>
      <c r="F275" s="5">
        <f t="shared" si="8"/>
        <v>-0.2640526961492986</v>
      </c>
      <c r="G275" s="4">
        <v>8.6999986150000002</v>
      </c>
      <c r="H275" s="4">
        <v>1.4059999999999999</v>
      </c>
    </row>
    <row r="276" spans="1:8" x14ac:dyDescent="0.25">
      <c r="A276">
        <v>196906</v>
      </c>
      <c r="B276" s="3">
        <v>25355</v>
      </c>
      <c r="C276">
        <v>-11.21</v>
      </c>
      <c r="D276" s="5">
        <f t="shared" si="9"/>
        <v>53.52345976740223</v>
      </c>
      <c r="E276" s="5">
        <f>IF(D276/MAX(D$2:D275)-1&lt;0,D276/MAX(D$2:D275)-1,0)</f>
        <v>-0.14960933924790132</v>
      </c>
      <c r="F276" s="5">
        <f t="shared" si="8"/>
        <v>-0.14437372658617842</v>
      </c>
      <c r="G276" s="4">
        <v>-5.8200017470000001</v>
      </c>
      <c r="H276" s="4">
        <v>-10.530000000000001</v>
      </c>
    </row>
    <row r="277" spans="1:8" x14ac:dyDescent="0.25">
      <c r="A277">
        <v>196907</v>
      </c>
      <c r="B277" s="3">
        <v>25385</v>
      </c>
      <c r="C277">
        <v>-4.04</v>
      </c>
      <c r="D277" s="5">
        <f t="shared" si="9"/>
        <v>51.361111992799181</v>
      </c>
      <c r="E277" s="5">
        <f>IF(D277/MAX(D$2:D276)-1&lt;0,D277/MAX(D$2:D276)-1,0)</f>
        <v>-0.18396512194228609</v>
      </c>
      <c r="F277" s="5">
        <f t="shared" si="8"/>
        <v>0.84161769531994646</v>
      </c>
      <c r="G277" s="4">
        <v>-3.1000012140000002</v>
      </c>
      <c r="H277" s="4">
        <v>-9.0350000000000001</v>
      </c>
    </row>
    <row r="278" spans="1:8" x14ac:dyDescent="0.25">
      <c r="A278">
        <v>196908</v>
      </c>
      <c r="B278" s="3">
        <v>25416</v>
      </c>
      <c r="C278">
        <v>10.44</v>
      </c>
      <c r="D278" s="5">
        <f t="shared" si="9"/>
        <v>56.723212084847418</v>
      </c>
      <c r="E278" s="5">
        <f>IF(D278/MAX(D$2:D277)-1&lt;0,D278/MAX(D$2:D277)-1,0)</f>
        <v>-9.8771080673060618E-2</v>
      </c>
      <c r="F278" s="5">
        <f t="shared" si="8"/>
        <v>1.0000003891979272</v>
      </c>
      <c r="G278" s="4">
        <v>10.439998040000001</v>
      </c>
      <c r="H278" s="4">
        <v>5.4040000000000017</v>
      </c>
    </row>
    <row r="279" spans="1:8" x14ac:dyDescent="0.25">
      <c r="A279">
        <v>196909</v>
      </c>
      <c r="B279" s="3">
        <v>25447</v>
      </c>
      <c r="C279">
        <v>-2.35</v>
      </c>
      <c r="D279" s="5">
        <f t="shared" si="9"/>
        <v>55.390216600853506</v>
      </c>
      <c r="E279" s="5">
        <f>IF(D279/MAX(D$2:D278)-1&lt;0,D279/MAX(D$2:D278)-1,0)</f>
        <v>-0.11994996027724369</v>
      </c>
      <c r="F279" s="5">
        <f t="shared" si="8"/>
        <v>5.4389547103590119E-2</v>
      </c>
      <c r="G279" s="4">
        <v>1.8399984700000001</v>
      </c>
      <c r="H279" s="4">
        <v>-2.5910000000000002</v>
      </c>
    </row>
    <row r="280" spans="1:8" x14ac:dyDescent="0.25">
      <c r="A280">
        <v>196910</v>
      </c>
      <c r="B280" s="3">
        <v>25477</v>
      </c>
      <c r="C280">
        <v>11.13</v>
      </c>
      <c r="D280" s="5">
        <f t="shared" si="9"/>
        <v>61.555147708528501</v>
      </c>
      <c r="E280" s="5">
        <f>IF(D280/MAX(D$2:D279)-1&lt;0,D280/MAX(D$2:D279)-1,0)</f>
        <v>-2.2000390856100949E-2</v>
      </c>
      <c r="F280" s="5">
        <f t="shared" si="8"/>
        <v>0.17951626249280406</v>
      </c>
      <c r="G280" s="4">
        <v>16.929997440000001</v>
      </c>
      <c r="H280" s="4">
        <v>9.8610000000000007</v>
      </c>
    </row>
    <row r="281" spans="1:8" x14ac:dyDescent="0.25">
      <c r="A281">
        <v>196911</v>
      </c>
      <c r="B281" s="3">
        <v>25508</v>
      </c>
      <c r="C281">
        <v>-5.25</v>
      </c>
      <c r="D281" s="5">
        <f t="shared" si="9"/>
        <v>58.323502453830756</v>
      </c>
      <c r="E281" s="5">
        <f>IF(D281/MAX(D$2:D280)-1&lt;0,D281/MAX(D$2:D280)-1,0)</f>
        <v>-7.3345370336155624E-2</v>
      </c>
      <c r="F281" s="5">
        <f t="shared" si="8"/>
        <v>-0.12510993456830111</v>
      </c>
      <c r="G281" s="4">
        <v>-1.410001652</v>
      </c>
      <c r="H281" s="4">
        <v>-4.8230000000000004</v>
      </c>
    </row>
    <row r="282" spans="1:8" x14ac:dyDescent="0.25">
      <c r="A282">
        <v>196912</v>
      </c>
      <c r="B282" s="3">
        <v>25538</v>
      </c>
      <c r="C282">
        <v>-8.94</v>
      </c>
      <c r="D282" s="5">
        <f t="shared" si="9"/>
        <v>53.109381334458284</v>
      </c>
      <c r="E282" s="5">
        <f>IF(D282/MAX(D$2:D281)-1&lt;0,D282/MAX(D$2:D281)-1,0)</f>
        <v>-0.15618829422810332</v>
      </c>
      <c r="F282" s="5">
        <f t="shared" si="8"/>
        <v>-0.50892717845993163</v>
      </c>
      <c r="G282" s="4">
        <v>0.60999977900000002</v>
      </c>
      <c r="H282" s="4">
        <v>-5.7189999999999994</v>
      </c>
    </row>
    <row r="283" spans="1:8" x14ac:dyDescent="0.25">
      <c r="A283">
        <v>197001</v>
      </c>
      <c r="B283" s="3">
        <v>25569</v>
      </c>
      <c r="C283">
        <v>-4.1100000000000003</v>
      </c>
      <c r="D283" s="5">
        <f t="shared" si="9"/>
        <v>50.926585761612046</v>
      </c>
      <c r="E283" s="5">
        <f>IF(D283/MAX(D$2:D282)-1&lt;0,D283/MAX(D$2:D282)-1,0)</f>
        <v>-0.19086895533532833</v>
      </c>
      <c r="F283" s="5">
        <f t="shared" si="8"/>
        <v>0.15832845784194438</v>
      </c>
      <c r="G283" s="4">
        <v>-2.680000315</v>
      </c>
      <c r="H283" s="4">
        <v>-4.3789999999999996</v>
      </c>
    </row>
    <row r="284" spans="1:8" x14ac:dyDescent="0.25">
      <c r="A284">
        <v>197002</v>
      </c>
      <c r="B284" s="3">
        <v>25600</v>
      </c>
      <c r="C284">
        <v>5.23</v>
      </c>
      <c r="D284" s="5">
        <f t="shared" si="9"/>
        <v>53.590046196944357</v>
      </c>
      <c r="E284" s="5">
        <f>IF(D284/MAX(D$2:D283)-1&lt;0,D284/MAX(D$2:D283)-1,0)</f>
        <v>-0.14855140169936598</v>
      </c>
      <c r="F284" s="5">
        <f t="shared" si="8"/>
        <v>0.32336319737084784</v>
      </c>
      <c r="G284" s="4">
        <v>7.2199654769999997</v>
      </c>
      <c r="H284" s="4">
        <v>4.2789999999999999</v>
      </c>
    </row>
    <row r="285" spans="1:8" x14ac:dyDescent="0.25">
      <c r="A285">
        <v>197003</v>
      </c>
      <c r="B285" s="3">
        <v>25628</v>
      </c>
      <c r="C285">
        <v>-2.59</v>
      </c>
      <c r="D285" s="5">
        <f t="shared" si="9"/>
        <v>52.202064000443499</v>
      </c>
      <c r="E285" s="5">
        <f>IF(D285/MAX(D$2:D284)-1&lt;0,D285/MAX(D$2:D284)-1,0)</f>
        <v>-0.17060392039535233</v>
      </c>
      <c r="F285" s="5">
        <f t="shared" si="8"/>
        <v>1.9574758361108335E-2</v>
      </c>
      <c r="G285" s="4">
        <v>3.2199990779999998</v>
      </c>
      <c r="H285" s="4">
        <v>-2.706</v>
      </c>
    </row>
    <row r="286" spans="1:8" x14ac:dyDescent="0.25">
      <c r="A286">
        <v>197004</v>
      </c>
      <c r="B286" s="3">
        <v>25659</v>
      </c>
      <c r="C286">
        <v>-18.39</v>
      </c>
      <c r="D286" s="5">
        <f t="shared" si="9"/>
        <v>42.602104430761941</v>
      </c>
      <c r="E286" s="5">
        <f>IF(D286/MAX(D$2:D285)-1&lt;0,D286/MAX(D$2:D285)-1,0)</f>
        <v>-0.32312985943464712</v>
      </c>
      <c r="F286" s="5">
        <f t="shared" si="8"/>
        <v>-0.23943662129207133</v>
      </c>
      <c r="G286" s="4">
        <v>-6.5100000629999997</v>
      </c>
      <c r="H286" s="4">
        <v>-16.095000000000002</v>
      </c>
    </row>
    <row r="287" spans="1:8" x14ac:dyDescent="0.25">
      <c r="A287">
        <v>197005</v>
      </c>
      <c r="B287" s="3">
        <v>25689</v>
      </c>
      <c r="C287">
        <v>-5.46</v>
      </c>
      <c r="D287" s="5">
        <f t="shared" si="9"/>
        <v>40.276029528842336</v>
      </c>
      <c r="E287" s="5">
        <f>IF(D287/MAX(D$2:D286)-1&lt;0,D287/MAX(D$2:D286)-1,0)</f>
        <v>-0.36008696910951532</v>
      </c>
      <c r="F287" s="5">
        <f t="shared" si="8"/>
        <v>0.57619322266587703</v>
      </c>
      <c r="G287" s="4">
        <v>-3.1600010749999998</v>
      </c>
      <c r="H287" s="4">
        <v>-8.5870000000000015</v>
      </c>
    </row>
    <row r="288" spans="1:8" x14ac:dyDescent="0.25">
      <c r="A288">
        <v>197006</v>
      </c>
      <c r="B288" s="3">
        <v>25720</v>
      </c>
      <c r="C288">
        <v>-3.98</v>
      </c>
      <c r="D288" s="5">
        <f t="shared" si="9"/>
        <v>38.673043553594411</v>
      </c>
      <c r="E288" s="5">
        <f>IF(D288/MAX(D$2:D287)-1&lt;0,D288/MAX(D$2:D287)-1,0)</f>
        <v>-0.38555550773895664</v>
      </c>
      <c r="F288" s="5">
        <f t="shared" si="8"/>
        <v>0.99999790384176002</v>
      </c>
      <c r="G288" s="4">
        <v>-3.9800063219999999</v>
      </c>
      <c r="H288" s="4">
        <v>-6.9960000000000004</v>
      </c>
    </row>
    <row r="289" spans="1:8" x14ac:dyDescent="0.25">
      <c r="A289">
        <v>197007</v>
      </c>
      <c r="B289" s="3">
        <v>25750</v>
      </c>
      <c r="C289">
        <v>16.29</v>
      </c>
      <c r="D289" s="5">
        <f t="shared" si="9"/>
        <v>44.97288234847494</v>
      </c>
      <c r="E289" s="5">
        <f>IF(D289/MAX(D$2:D288)-1&lt;0,D289/MAX(D$2:D288)-1,0)</f>
        <v>-0.28546249994963269</v>
      </c>
      <c r="F289" s="5">
        <f t="shared" si="8"/>
        <v>1.0000016755989836</v>
      </c>
      <c r="G289" s="4">
        <v>16.289984050000001</v>
      </c>
      <c r="H289" s="4">
        <v>6.7709999999999999</v>
      </c>
    </row>
    <row r="290" spans="1:8" x14ac:dyDescent="0.25">
      <c r="A290">
        <v>197008</v>
      </c>
      <c r="B290" s="3">
        <v>25781</v>
      </c>
      <c r="C290">
        <v>4.8499999999999996</v>
      </c>
      <c r="D290" s="5">
        <f t="shared" si="9"/>
        <v>47.154067142375972</v>
      </c>
      <c r="E290" s="5">
        <f>IF(D290/MAX(D$2:D289)-1&lt;0,D290/MAX(D$2:D289)-1,0)</f>
        <v>-0.25080743119718996</v>
      </c>
      <c r="F290" s="5">
        <f t="shared" si="8"/>
        <v>-0.53908238356381499</v>
      </c>
      <c r="G290" s="4">
        <v>8.669995407</v>
      </c>
      <c r="H290" s="4">
        <v>6.1880000000000006</v>
      </c>
    </row>
    <row r="291" spans="1:8" x14ac:dyDescent="0.25">
      <c r="A291">
        <v>197009</v>
      </c>
      <c r="B291" s="3">
        <v>25812</v>
      </c>
      <c r="C291">
        <v>13.46</v>
      </c>
      <c r="D291" s="5">
        <f t="shared" si="9"/>
        <v>53.501004579739778</v>
      </c>
      <c r="E291" s="5">
        <f>IF(D291/MAX(D$2:D290)-1&lt;0,D291/MAX(D$2:D290)-1,0)</f>
        <v>-0.14996611143633176</v>
      </c>
      <c r="F291" s="5">
        <f t="shared" si="8"/>
        <v>0.12461512742721725</v>
      </c>
      <c r="G291" s="4">
        <v>21.699982389999999</v>
      </c>
      <c r="H291" s="4">
        <v>12.286999999999999</v>
      </c>
    </row>
    <row r="292" spans="1:8" x14ac:dyDescent="0.25">
      <c r="A292">
        <v>197010</v>
      </c>
      <c r="B292" s="3">
        <v>25842</v>
      </c>
      <c r="C292">
        <v>-13.46</v>
      </c>
      <c r="D292" s="5">
        <f t="shared" si="9"/>
        <v>46.299769363306801</v>
      </c>
      <c r="E292" s="5">
        <f>IF(D292/MAX(D$2:D291)-1&lt;0,D292/MAX(D$2:D291)-1,0)</f>
        <v>-0.26438067283700151</v>
      </c>
      <c r="F292" s="5">
        <f t="shared" si="8"/>
        <v>-1.7556711712209592</v>
      </c>
      <c r="G292" s="4">
        <v>-0.58000401800000001</v>
      </c>
      <c r="H292" s="4">
        <v>-5.2540000000000013</v>
      </c>
    </row>
    <row r="293" spans="1:8" x14ac:dyDescent="0.25">
      <c r="A293">
        <v>197011</v>
      </c>
      <c r="B293" s="3">
        <v>25873</v>
      </c>
      <c r="C293">
        <v>2.27</v>
      </c>
      <c r="D293" s="5">
        <f t="shared" si="9"/>
        <v>47.35077412785386</v>
      </c>
      <c r="E293" s="5">
        <f>IF(D293/MAX(D$2:D292)-1&lt;0,D293/MAX(D$2:D292)-1,0)</f>
        <v>-0.24768211411040153</v>
      </c>
      <c r="F293" s="5">
        <f t="shared" si="8"/>
        <v>0.17227383563829102</v>
      </c>
      <c r="G293" s="4">
        <v>8.7899941760000004</v>
      </c>
      <c r="H293" s="4">
        <v>0.91300000000000003</v>
      </c>
    </row>
    <row r="294" spans="1:8" x14ac:dyDescent="0.25">
      <c r="A294">
        <v>197012</v>
      </c>
      <c r="B294" s="3">
        <v>25903</v>
      </c>
      <c r="C294">
        <v>6.67</v>
      </c>
      <c r="D294" s="5">
        <f t="shared" si="9"/>
        <v>50.509070762181715</v>
      </c>
      <c r="E294" s="5">
        <f>IF(D294/MAX(D$2:D293)-1&lt;0,D294/MAX(D$2:D293)-1,0)</f>
        <v>-0.19750251112156525</v>
      </c>
      <c r="F294" s="5">
        <f t="shared" si="8"/>
        <v>-0.2374888658895733</v>
      </c>
      <c r="G294" s="4">
        <v>12.10999556</v>
      </c>
      <c r="H294" s="4">
        <v>7.7139999999999995</v>
      </c>
    </row>
    <row r="295" spans="1:8" x14ac:dyDescent="0.25">
      <c r="A295">
        <v>197101</v>
      </c>
      <c r="B295" s="3">
        <v>25934</v>
      </c>
      <c r="C295">
        <v>16.149999999999999</v>
      </c>
      <c r="D295" s="5">
        <f t="shared" si="9"/>
        <v>58.666285690274059</v>
      </c>
      <c r="E295" s="5">
        <f>IF(D295/MAX(D$2:D294)-1&lt;0,D295/MAX(D$2:D294)-1,0)</f>
        <v>-6.789916666769813E-2</v>
      </c>
      <c r="F295" s="5">
        <f t="shared" si="8"/>
        <v>0.57772351168336922</v>
      </c>
      <c r="G295" s="4">
        <v>18.90999849</v>
      </c>
      <c r="H295" s="4">
        <v>12.374000000000001</v>
      </c>
    </row>
    <row r="296" spans="1:8" x14ac:dyDescent="0.25">
      <c r="A296">
        <v>197102</v>
      </c>
      <c r="B296" s="3">
        <v>25965</v>
      </c>
      <c r="C296">
        <v>1.98</v>
      </c>
      <c r="D296" s="5">
        <f t="shared" si="9"/>
        <v>59.827878146941487</v>
      </c>
      <c r="E296" s="5">
        <f>IF(D296/MAX(D$2:D295)-1&lt;0,D296/MAX(D$2:D295)-1,0)</f>
        <v>-4.9443570167718498E-2</v>
      </c>
      <c r="F296" s="5">
        <f t="shared" si="8"/>
        <v>-0.49054744642881953</v>
      </c>
      <c r="G296" s="4">
        <v>9.4699981280000003</v>
      </c>
      <c r="H296" s="4">
        <v>4.4449999999999994</v>
      </c>
    </row>
    <row r="297" spans="1:8" x14ac:dyDescent="0.25">
      <c r="A297">
        <v>197103</v>
      </c>
      <c r="B297" s="3">
        <v>25993</v>
      </c>
      <c r="C297">
        <v>9.64</v>
      </c>
      <c r="D297" s="5">
        <f t="shared" si="9"/>
        <v>65.595285600306653</v>
      </c>
      <c r="E297" s="5">
        <f>IF(D297/MAX(D$2:D296)-1&lt;0,D297/MAX(D$2:D296)-1,0)</f>
        <v>0</v>
      </c>
      <c r="F297" s="5">
        <f t="shared" si="8"/>
        <v>1.0000005103635867</v>
      </c>
      <c r="G297" s="4">
        <v>9.6399979069999997</v>
      </c>
      <c r="H297" s="4">
        <v>5.5390000000000006</v>
      </c>
    </row>
    <row r="298" spans="1:8" x14ac:dyDescent="0.25">
      <c r="A298">
        <v>197104</v>
      </c>
      <c r="B298" s="3">
        <v>26024</v>
      </c>
      <c r="C298">
        <v>3.08</v>
      </c>
      <c r="D298" s="5">
        <f t="shared" si="9"/>
        <v>67.615620396796089</v>
      </c>
      <c r="E298" s="5">
        <f>IF(D298/MAX(D$2:D297)-1&lt;0,D298/MAX(D$2:D297)-1,0)</f>
        <v>0</v>
      </c>
      <c r="F298" s="5">
        <f t="shared" si="8"/>
        <v>0.19535662021556222</v>
      </c>
      <c r="G298" s="4">
        <v>5.0899957139999996</v>
      </c>
      <c r="H298" s="4">
        <v>2.5920000000000001</v>
      </c>
    </row>
    <row r="299" spans="1:8" x14ac:dyDescent="0.25">
      <c r="A299">
        <v>197105</v>
      </c>
      <c r="B299" s="3">
        <v>26054</v>
      </c>
      <c r="C299">
        <v>-0.49</v>
      </c>
      <c r="D299" s="5">
        <f t="shared" si="9"/>
        <v>67.284303856851793</v>
      </c>
      <c r="E299" s="5">
        <f>IF(D299/MAX(D$2:D298)-1&lt;0,D299/MAX(D$2:D298)-1,0)</f>
        <v>-4.8999999999999044E-3</v>
      </c>
      <c r="F299" s="5">
        <f t="shared" si="8"/>
        <v>0.99999981883338285</v>
      </c>
      <c r="G299" s="4">
        <v>-0.49000073300000002</v>
      </c>
      <c r="H299" s="4">
        <v>-4.5359999999999996</v>
      </c>
    </row>
    <row r="300" spans="1:8" x14ac:dyDescent="0.25">
      <c r="A300">
        <v>197106</v>
      </c>
      <c r="B300" s="3">
        <v>26085</v>
      </c>
      <c r="C300">
        <v>-0.5</v>
      </c>
      <c r="D300" s="5">
        <f t="shared" si="9"/>
        <v>66.947882337567535</v>
      </c>
      <c r="E300" s="5">
        <f>IF(D300/MAX(D$2:D299)-1&lt;0,D300/MAX(D$2:D299)-1,0)</f>
        <v>-9.875499999999926E-3</v>
      </c>
      <c r="F300" s="5">
        <f t="shared" si="8"/>
        <v>0.17968757490324694</v>
      </c>
      <c r="G300" s="4">
        <v>2.4399985059999998</v>
      </c>
      <c r="H300" s="4">
        <v>-1.1440000000000001</v>
      </c>
    </row>
    <row r="301" spans="1:8" x14ac:dyDescent="0.25">
      <c r="A301">
        <v>197107</v>
      </c>
      <c r="B301" s="3">
        <v>26115</v>
      </c>
      <c r="C301">
        <v>-7.53</v>
      </c>
      <c r="D301" s="5">
        <f t="shared" si="9"/>
        <v>61.906706797548694</v>
      </c>
      <c r="E301" s="5">
        <f>IF(D301/MAX(D$2:D300)-1&lt;0,D301/MAX(D$2:D300)-1,0)</f>
        <v>-8.4431874850000033E-2</v>
      </c>
      <c r="F301" s="5">
        <f t="shared" si="8"/>
        <v>-0.49253741189576483</v>
      </c>
      <c r="G301" s="4">
        <v>-0.93000088400000003</v>
      </c>
      <c r="H301" s="4">
        <v>-5.3520000000000003</v>
      </c>
    </row>
    <row r="302" spans="1:8" x14ac:dyDescent="0.25">
      <c r="A302">
        <v>197108</v>
      </c>
      <c r="B302" s="3">
        <v>26146</v>
      </c>
      <c r="C302">
        <v>-1.17</v>
      </c>
      <c r="D302" s="5">
        <f t="shared" si="9"/>
        <v>61.182398328017371</v>
      </c>
      <c r="E302" s="5">
        <f>IF(D302/MAX(D$2:D301)-1&lt;0,D302/MAX(D$2:D301)-1,0)</f>
        <v>-9.5144021914255084E-2</v>
      </c>
      <c r="F302" s="5">
        <f t="shared" si="8"/>
        <v>-1.0490907888231105</v>
      </c>
      <c r="G302" s="4">
        <v>8.1799987900000009</v>
      </c>
      <c r="H302" s="4">
        <v>3.617</v>
      </c>
    </row>
    <row r="303" spans="1:8" x14ac:dyDescent="0.25">
      <c r="A303">
        <v>197109</v>
      </c>
      <c r="B303" s="3">
        <v>26177</v>
      </c>
      <c r="C303">
        <v>0.33</v>
      </c>
      <c r="D303" s="5">
        <f t="shared" si="9"/>
        <v>61.384300242499833</v>
      </c>
      <c r="E303" s="5">
        <f>IF(D303/MAX(D$2:D302)-1&lt;0,D303/MAX(D$2:D302)-1,0)</f>
        <v>-9.2157997186572027E-2</v>
      </c>
      <c r="F303" s="5">
        <f t="shared" si="8"/>
        <v>0.37950262425953873</v>
      </c>
      <c r="G303" s="4">
        <v>1.4499941059999999</v>
      </c>
      <c r="H303" s="4">
        <v>-0.35499999999999998</v>
      </c>
    </row>
    <row r="304" spans="1:8" x14ac:dyDescent="0.25">
      <c r="A304">
        <v>197110</v>
      </c>
      <c r="B304" s="3">
        <v>26207</v>
      </c>
      <c r="C304">
        <v>-5.91</v>
      </c>
      <c r="D304" s="5">
        <f t="shared" si="9"/>
        <v>57.756488098168091</v>
      </c>
      <c r="E304" s="5">
        <f>IF(D304/MAX(D$2:D303)-1&lt;0,D304/MAX(D$2:D303)-1,0)</f>
        <v>-0.14581145955284569</v>
      </c>
      <c r="F304" s="5">
        <f t="shared" si="8"/>
        <v>-6.0085247406328035E-2</v>
      </c>
      <c r="G304" s="4">
        <v>1.799999927</v>
      </c>
      <c r="H304" s="4">
        <v>-5.4729999999999999</v>
      </c>
    </row>
    <row r="305" spans="1:8" x14ac:dyDescent="0.25">
      <c r="A305">
        <v>197111</v>
      </c>
      <c r="B305" s="3">
        <v>26238</v>
      </c>
      <c r="C305">
        <v>-1.08</v>
      </c>
      <c r="D305" s="5">
        <f t="shared" si="9"/>
        <v>57.132718026707877</v>
      </c>
      <c r="E305" s="5">
        <f>IF(D305/MAX(D$2:D304)-1&lt;0,D305/MAX(D$2:D304)-1,0)</f>
        <v>-0.15503669578967494</v>
      </c>
      <c r="F305" s="5">
        <f t="shared" si="8"/>
        <v>0.53543590778758876</v>
      </c>
      <c r="G305" s="4">
        <v>0.28999908099999999</v>
      </c>
      <c r="H305" s="4">
        <v>-2.6589999999999998</v>
      </c>
    </row>
    <row r="306" spans="1:8" x14ac:dyDescent="0.25">
      <c r="A306">
        <v>197112</v>
      </c>
      <c r="B306" s="3">
        <v>26268</v>
      </c>
      <c r="C306">
        <v>13.86</v>
      </c>
      <c r="D306" s="5">
        <f t="shared" si="9"/>
        <v>65.051312745209586</v>
      </c>
      <c r="E306" s="5">
        <f>IF(D306/MAX(D$2:D305)-1&lt;0,D306/MAX(D$2:D305)-1,0)</f>
        <v>-3.792478182612391E-2</v>
      </c>
      <c r="F306" s="5">
        <f t="shared" si="8"/>
        <v>0.46934298888349424</v>
      </c>
      <c r="G306" s="4">
        <v>15.78999904</v>
      </c>
      <c r="H306" s="4">
        <v>12.153</v>
      </c>
    </row>
    <row r="307" spans="1:8" x14ac:dyDescent="0.25">
      <c r="A307">
        <v>197201</v>
      </c>
      <c r="B307" s="3">
        <v>26299</v>
      </c>
      <c r="C307">
        <v>8.9700000000000006</v>
      </c>
      <c r="D307" s="5">
        <f t="shared" si="9"/>
        <v>70.886415498454895</v>
      </c>
      <c r="E307" s="5">
        <f>IF(D307/MAX(D$2:D306)-1&lt;0,D307/MAX(D$2:D306)-1,0)</f>
        <v>0</v>
      </c>
      <c r="F307" s="5">
        <f t="shared" si="8"/>
        <v>-7.7148584788977903E-2</v>
      </c>
      <c r="G307" s="4">
        <v>19.259994420000002</v>
      </c>
      <c r="H307" s="4">
        <v>9.7070000000000025</v>
      </c>
    </row>
    <row r="308" spans="1:8" x14ac:dyDescent="0.25">
      <c r="A308">
        <v>197202</v>
      </c>
      <c r="B308" s="3">
        <v>26330</v>
      </c>
      <c r="C308">
        <v>5.72</v>
      </c>
      <c r="D308" s="5">
        <f t="shared" si="9"/>
        <v>74.941118464966507</v>
      </c>
      <c r="E308" s="5">
        <f>IF(D308/MAX(D$2:D307)-1&lt;0,D308/MAX(D$2:D307)-1,0)</f>
        <v>0</v>
      </c>
      <c r="F308" s="5">
        <f t="shared" si="8"/>
        <v>0.32079502093040335</v>
      </c>
      <c r="G308" s="4">
        <v>7.8499588969999996</v>
      </c>
      <c r="H308" s="4">
        <v>4.7140000000000004</v>
      </c>
    </row>
    <row r="309" spans="1:8" x14ac:dyDescent="0.25">
      <c r="A309">
        <v>197203</v>
      </c>
      <c r="B309" s="3">
        <v>26359</v>
      </c>
      <c r="C309">
        <v>0.12</v>
      </c>
      <c r="D309" s="5">
        <f t="shared" si="9"/>
        <v>75.03104780712448</v>
      </c>
      <c r="E309" s="5">
        <f>IF(D309/MAX(D$2:D308)-1&lt;0,D309/MAX(D$2:D308)-1,0)</f>
        <v>0</v>
      </c>
      <c r="F309" s="5">
        <f t="shared" si="8"/>
        <v>0.51924720468865071</v>
      </c>
      <c r="G309" s="4">
        <v>0.46997695699999997</v>
      </c>
      <c r="H309" s="4">
        <v>-0.25800000000000012</v>
      </c>
    </row>
    <row r="310" spans="1:8" x14ac:dyDescent="0.25">
      <c r="A310">
        <v>197204</v>
      </c>
      <c r="B310" s="3">
        <v>26390</v>
      </c>
      <c r="C310">
        <v>-1.64</v>
      </c>
      <c r="D310" s="5">
        <f t="shared" si="9"/>
        <v>73.800538623087647</v>
      </c>
      <c r="E310" s="5">
        <f>IF(D310/MAX(D$2:D309)-1&lt;0,D310/MAX(D$2:D309)-1,0)</f>
        <v>-1.6399999999999859E-2</v>
      </c>
      <c r="F310" s="5">
        <f t="shared" si="8"/>
        <v>-0.35196383634119366</v>
      </c>
      <c r="G310" s="4">
        <v>3.7299989830000002</v>
      </c>
      <c r="H310" s="4">
        <v>-0.2420000000000001</v>
      </c>
    </row>
    <row r="311" spans="1:8" x14ac:dyDescent="0.25">
      <c r="A311">
        <v>197205</v>
      </c>
      <c r="B311" s="3">
        <v>26420</v>
      </c>
      <c r="C311">
        <v>1.55</v>
      </c>
      <c r="D311" s="5">
        <f t="shared" si="9"/>
        <v>74.944446971745506</v>
      </c>
      <c r="E311" s="5">
        <f>IF(D311/MAX(D$2:D310)-1&lt;0,D311/MAX(D$2:D310)-1,0)</f>
        <v>-1.1541999999998831E-3</v>
      </c>
      <c r="F311" s="5">
        <f t="shared" si="8"/>
        <v>1.0000003378188111</v>
      </c>
      <c r="G311" s="4">
        <v>1.5499990459999999</v>
      </c>
      <c r="H311" s="4">
        <v>-1.274</v>
      </c>
    </row>
    <row r="312" spans="1:8" x14ac:dyDescent="0.25">
      <c r="A312">
        <v>197206</v>
      </c>
      <c r="B312" s="3">
        <v>26451</v>
      </c>
      <c r="C312">
        <v>-2.82</v>
      </c>
      <c r="D312" s="5">
        <f t="shared" si="9"/>
        <v>72.831013567142278</v>
      </c>
      <c r="E312" s="5">
        <f>IF(D312/MAX(D$2:D311)-1&lt;0,D312/MAX(D$2:D311)-1,0)</f>
        <v>-2.9321651559999995E-2</v>
      </c>
      <c r="F312" s="5">
        <f t="shared" si="8"/>
        <v>0.17712093400964379</v>
      </c>
      <c r="G312" s="4">
        <v>-1.1800114129999999</v>
      </c>
      <c r="H312" s="4">
        <v>-3.173</v>
      </c>
    </row>
    <row r="313" spans="1:8" x14ac:dyDescent="0.25">
      <c r="A313">
        <v>197207</v>
      </c>
      <c r="B313" s="3">
        <v>26481</v>
      </c>
      <c r="C313">
        <v>-2.95</v>
      </c>
      <c r="D313" s="5">
        <f t="shared" si="9"/>
        <v>70.682498666911584</v>
      </c>
      <c r="E313" s="5">
        <f>IF(D313/MAX(D$2:D312)-1&lt;0,D313/MAX(D$2:D312)-1,0)</f>
        <v>-5.7956662838979933E-2</v>
      </c>
      <c r="F313" s="5">
        <f t="shared" si="8"/>
        <v>-0.10554458602913686</v>
      </c>
      <c r="G313" s="4">
        <v>0.35999535199999999</v>
      </c>
      <c r="H313" s="4">
        <v>-2.6340000000000003</v>
      </c>
    </row>
    <row r="314" spans="1:8" x14ac:dyDescent="0.25">
      <c r="A314">
        <v>197208</v>
      </c>
      <c r="B314" s="3">
        <v>26512</v>
      </c>
      <c r="C314">
        <v>9.33</v>
      </c>
      <c r="D314" s="5">
        <f t="shared" si="9"/>
        <v>77.277175792534436</v>
      </c>
      <c r="E314" s="5">
        <f>IF(D314/MAX(D$2:D313)-1&lt;0,D314/MAX(D$2:D313)-1,0)</f>
        <v>0</v>
      </c>
      <c r="F314" s="5">
        <f t="shared" si="8"/>
        <v>1.0000001739555981</v>
      </c>
      <c r="G314" s="4">
        <v>9.3299987550000001</v>
      </c>
      <c r="H314" s="4">
        <v>2.173</v>
      </c>
    </row>
    <row r="315" spans="1:8" x14ac:dyDescent="0.25">
      <c r="A315">
        <v>197209</v>
      </c>
      <c r="B315" s="3">
        <v>26543</v>
      </c>
      <c r="C315">
        <v>-2.96</v>
      </c>
      <c r="D315" s="5">
        <f t="shared" si="9"/>
        <v>74.989771389075415</v>
      </c>
      <c r="E315" s="5">
        <f>IF(D315/MAX(D$2:D314)-1&lt;0,D315/MAX(D$2:D314)-1,0)</f>
        <v>-2.9600000000000071E-2</v>
      </c>
      <c r="F315" s="5">
        <f t="shared" si="8"/>
        <v>4.3583543327042396E-2</v>
      </c>
      <c r="G315" s="4">
        <v>0.19999937700000001</v>
      </c>
      <c r="H315" s="4">
        <v>-3.1040000000000005</v>
      </c>
    </row>
    <row r="316" spans="1:8" x14ac:dyDescent="0.25">
      <c r="A316">
        <v>197210</v>
      </c>
      <c r="B316" s="3">
        <v>26573</v>
      </c>
      <c r="C316">
        <v>0.89</v>
      </c>
      <c r="D316" s="5">
        <f t="shared" si="9"/>
        <v>75.657180354438182</v>
      </c>
      <c r="E316" s="5">
        <f>IF(D316/MAX(D$2:D315)-1&lt;0,D316/MAX(D$2:D315)-1,0)</f>
        <v>-2.0963440000000055E-2</v>
      </c>
      <c r="F316" s="5">
        <f t="shared" si="8"/>
        <v>0.27060235934131416</v>
      </c>
      <c r="G316" s="4">
        <v>5.8199950229999997</v>
      </c>
      <c r="H316" s="4">
        <v>-0.93899999999999983</v>
      </c>
    </row>
    <row r="317" spans="1:8" x14ac:dyDescent="0.25">
      <c r="A317">
        <v>197211</v>
      </c>
      <c r="B317" s="3">
        <v>26604</v>
      </c>
      <c r="C317">
        <v>5.89</v>
      </c>
      <c r="D317" s="5">
        <f t="shared" si="9"/>
        <v>80.113388277314584</v>
      </c>
      <c r="E317" s="5">
        <f>IF(D317/MAX(D$2:D316)-1&lt;0,D317/MAX(D$2:D316)-1,0)</f>
        <v>0</v>
      </c>
      <c r="F317" s="5">
        <f t="shared" si="8"/>
        <v>0.37477231242894482</v>
      </c>
      <c r="G317" s="4">
        <v>7.5999939310000002</v>
      </c>
      <c r="H317" s="4">
        <v>4.8649999999999993</v>
      </c>
    </row>
    <row r="318" spans="1:8" x14ac:dyDescent="0.25">
      <c r="A318">
        <v>197212</v>
      </c>
      <c r="B318" s="3">
        <v>26634</v>
      </c>
      <c r="C318">
        <v>-2.92</v>
      </c>
      <c r="D318" s="5">
        <f t="shared" si="9"/>
        <v>77.774077339616994</v>
      </c>
      <c r="E318" s="5">
        <f>IF(D318/MAX(D$2:D317)-1&lt;0,D318/MAX(D$2:D317)-1,0)</f>
        <v>-2.9200000000000004E-2</v>
      </c>
      <c r="F318" s="5">
        <f t="shared" si="8"/>
        <v>-0.37407430544595943</v>
      </c>
      <c r="G318" s="4">
        <v>0.78999832999999997</v>
      </c>
      <c r="H318" s="4">
        <v>-1.91</v>
      </c>
    </row>
    <row r="319" spans="1:8" x14ac:dyDescent="0.25">
      <c r="A319">
        <v>197301</v>
      </c>
      <c r="B319" s="3">
        <v>26665</v>
      </c>
      <c r="C319">
        <v>-3.37</v>
      </c>
      <c r="D319" s="5">
        <f t="shared" si="9"/>
        <v>75.153090933271912</v>
      </c>
      <c r="E319" s="5">
        <f>IF(D319/MAX(D$2:D318)-1&lt;0,D319/MAX(D$2:D318)-1,0)</f>
        <v>-6.1915959999999881E-2</v>
      </c>
      <c r="F319" s="5">
        <f t="shared" si="8"/>
        <v>9.8386985202435828E-2</v>
      </c>
      <c r="G319" s="4">
        <v>5.0699942220000001</v>
      </c>
      <c r="H319" s="4">
        <v>-4.2910000000000004</v>
      </c>
    </row>
    <row r="320" spans="1:8" x14ac:dyDescent="0.25">
      <c r="A320">
        <v>197302</v>
      </c>
      <c r="B320" s="3">
        <v>26696</v>
      </c>
      <c r="C320">
        <v>-9.18</v>
      </c>
      <c r="D320" s="5">
        <f t="shared" si="9"/>
        <v>68.254037185597554</v>
      </c>
      <c r="E320" s="5">
        <f>IF(D320/MAX(D$2:D319)-1&lt;0,D320/MAX(D$2:D319)-1,0)</f>
        <v>-0.14803207487199987</v>
      </c>
      <c r="F320" s="5">
        <f t="shared" si="8"/>
        <v>-0.24469350278952184</v>
      </c>
      <c r="G320" s="4">
        <v>-1.850000155</v>
      </c>
      <c r="H320" s="4">
        <v>-7.738999999999999</v>
      </c>
    </row>
    <row r="321" spans="1:8" x14ac:dyDescent="0.25">
      <c r="A321">
        <v>197303</v>
      </c>
      <c r="B321" s="3">
        <v>26724</v>
      </c>
      <c r="C321">
        <v>-1.4</v>
      </c>
      <c r="D321" s="5">
        <f t="shared" si="9"/>
        <v>67.29848066499919</v>
      </c>
      <c r="E321" s="5">
        <f>IF(D321/MAX(D$2:D320)-1&lt;0,D321/MAX(D$2:D320)-1,0)</f>
        <v>-0.15995962582379186</v>
      </c>
      <c r="F321" s="5">
        <f t="shared" si="8"/>
        <v>0.93390919721034549</v>
      </c>
      <c r="G321" s="4">
        <v>-1.3000049419999999</v>
      </c>
      <c r="H321" s="4">
        <v>-2.8130000000000006</v>
      </c>
    </row>
    <row r="322" spans="1:8" x14ac:dyDescent="0.25">
      <c r="A322">
        <v>197304</v>
      </c>
      <c r="B322" s="3">
        <v>26755</v>
      </c>
      <c r="C322">
        <v>-4.57</v>
      </c>
      <c r="D322" s="5">
        <f t="shared" si="9"/>
        <v>64.222940098608731</v>
      </c>
      <c r="E322" s="5">
        <f>IF(D322/MAX(D$2:D321)-1&lt;0,D322/MAX(D$2:D321)-1,0)</f>
        <v>-0.19834947092364452</v>
      </c>
      <c r="F322" s="5">
        <f t="shared" si="8"/>
        <v>0.39697717764479623</v>
      </c>
      <c r="G322" s="4">
        <v>-0.66000004999999995</v>
      </c>
      <c r="H322" s="4">
        <v>-7.1440000000000001</v>
      </c>
    </row>
    <row r="323" spans="1:8" x14ac:dyDescent="0.25">
      <c r="A323">
        <v>197305</v>
      </c>
      <c r="B323" s="3">
        <v>26785</v>
      </c>
      <c r="C323">
        <v>-0.69</v>
      </c>
      <c r="D323" s="5">
        <f t="shared" si="9"/>
        <v>63.77980181192833</v>
      </c>
      <c r="E323" s="5">
        <f>IF(D323/MAX(D$2:D322)-1&lt;0,D323/MAX(D$2:D322)-1,0)</f>
        <v>-0.20388085957427138</v>
      </c>
      <c r="F323" s="5">
        <f t="shared" ref="F323:F386" si="10">1-IF(C323&lt;0,ABS(C323-G323),G323-C323)/IF($H323&lt;0,ABS($H323-G323),G323-$H323)</f>
        <v>0.99999999397920081</v>
      </c>
      <c r="G323" s="4">
        <v>-0.69000004400000003</v>
      </c>
      <c r="H323" s="4">
        <v>-7.9980000000000002</v>
      </c>
    </row>
    <row r="324" spans="1:8" x14ac:dyDescent="0.25">
      <c r="A324">
        <v>197306</v>
      </c>
      <c r="B324" s="3">
        <v>26816</v>
      </c>
      <c r="C324">
        <v>-1.79</v>
      </c>
      <c r="D324" s="5">
        <f t="shared" ref="D324:D387" si="11">D323*(1+C324/100)</f>
        <v>62.638143359494812</v>
      </c>
      <c r="E324" s="5">
        <f>IF(D324/MAX(D$2:D323)-1&lt;0,D324/MAX(D$2:D323)-1,0)</f>
        <v>-0.2181313921878919</v>
      </c>
      <c r="F324" s="5">
        <f t="shared" si="10"/>
        <v>0.84486883892779285</v>
      </c>
      <c r="G324" s="4">
        <v>-1.530000206</v>
      </c>
      <c r="H324" s="4">
        <v>-3.2060000000000004</v>
      </c>
    </row>
    <row r="325" spans="1:8" x14ac:dyDescent="0.25">
      <c r="A325">
        <v>197307</v>
      </c>
      <c r="B325" s="3">
        <v>26846</v>
      </c>
      <c r="C325">
        <v>11.64</v>
      </c>
      <c r="D325" s="5">
        <f t="shared" si="11"/>
        <v>69.929223246540005</v>
      </c>
      <c r="E325" s="5">
        <f>IF(D325/MAX(D$2:D324)-1&lt;0,D325/MAX(D$2:D324)-1,0)</f>
        <v>-0.12712188623856258</v>
      </c>
      <c r="F325" s="5">
        <f t="shared" si="10"/>
        <v>0.1743258155127011</v>
      </c>
      <c r="G325" s="4">
        <v>17.119997489999999</v>
      </c>
      <c r="H325" s="4">
        <v>10.483000000000001</v>
      </c>
    </row>
    <row r="326" spans="1:8" x14ac:dyDescent="0.25">
      <c r="A326">
        <v>197308</v>
      </c>
      <c r="B326" s="3">
        <v>26877</v>
      </c>
      <c r="C326">
        <v>-6.24</v>
      </c>
      <c r="D326" s="5">
        <f t="shared" si="11"/>
        <v>65.565639715955911</v>
      </c>
      <c r="E326" s="5">
        <f>IF(D326/MAX(D$2:D325)-1&lt;0,D326/MAX(D$2:D325)-1,0)</f>
        <v>-0.1815894805372763</v>
      </c>
      <c r="F326" s="5">
        <f t="shared" si="10"/>
        <v>-0.45150284480774472</v>
      </c>
      <c r="G326" s="4">
        <v>-1.99000073</v>
      </c>
      <c r="H326" s="4">
        <v>-4.9180000000000001</v>
      </c>
    </row>
    <row r="327" spans="1:8" x14ac:dyDescent="0.25">
      <c r="A327">
        <v>197309</v>
      </c>
      <c r="B327" s="3">
        <v>26908</v>
      </c>
      <c r="C327">
        <v>8.52</v>
      </c>
      <c r="D327" s="5">
        <f t="shared" si="11"/>
        <v>71.151832219755349</v>
      </c>
      <c r="E327" s="5">
        <f>IF(D327/MAX(D$2:D326)-1&lt;0,D327/MAX(D$2:D326)-1,0)</f>
        <v>-0.11186090427905226</v>
      </c>
      <c r="F327" s="5">
        <f t="shared" si="10"/>
        <v>5.2177019182386042E-2</v>
      </c>
      <c r="G327" s="4">
        <v>16.639989969999998</v>
      </c>
      <c r="H327" s="4">
        <v>8.0730000000000004</v>
      </c>
    </row>
    <row r="328" spans="1:8" x14ac:dyDescent="0.25">
      <c r="A328">
        <v>197310</v>
      </c>
      <c r="B328" s="3">
        <v>26938</v>
      </c>
      <c r="C328">
        <v>-5.0199999999999996</v>
      </c>
      <c r="D328" s="5">
        <f t="shared" si="11"/>
        <v>67.580010242323624</v>
      </c>
      <c r="E328" s="5">
        <f>IF(D328/MAX(D$2:D327)-1&lt;0,D328/MAX(D$2:D327)-1,0)</f>
        <v>-0.15644548688424398</v>
      </c>
      <c r="F328" s="5">
        <f t="shared" si="10"/>
        <v>-0.37165649900498532</v>
      </c>
      <c r="G328" s="4">
        <v>14.25998991</v>
      </c>
      <c r="H328" s="4">
        <v>0.20400000000000007</v>
      </c>
    </row>
    <row r="329" spans="1:8" x14ac:dyDescent="0.25">
      <c r="A329">
        <v>197311</v>
      </c>
      <c r="B329" s="3">
        <v>26969</v>
      </c>
      <c r="C329">
        <v>-15.78</v>
      </c>
      <c r="D329" s="5">
        <f t="shared" si="11"/>
        <v>56.91588462608496</v>
      </c>
      <c r="E329" s="5">
        <f>IF(D329/MAX(D$2:D328)-1&lt;0,D329/MAX(D$2:D328)-1,0)</f>
        <v>-0.28955838905391018</v>
      </c>
      <c r="F329" s="5">
        <f t="shared" si="10"/>
        <v>0.11189209893304131</v>
      </c>
      <c r="G329" s="4">
        <v>-6.4300001570000003</v>
      </c>
      <c r="H329" s="4">
        <v>-16.957999999999998</v>
      </c>
    </row>
    <row r="330" spans="1:8" x14ac:dyDescent="0.25">
      <c r="A330">
        <v>197312</v>
      </c>
      <c r="B330" s="3">
        <v>26999</v>
      </c>
      <c r="C330">
        <v>6.37</v>
      </c>
      <c r="D330" s="5">
        <f t="shared" si="11"/>
        <v>60.541426476766574</v>
      </c>
      <c r="E330" s="5">
        <f>IF(D330/MAX(D$2:D329)-1&lt;0,D330/MAX(D$2:D329)-1,0)</f>
        <v>-0.24430325843664424</v>
      </c>
      <c r="F330" s="5">
        <f t="shared" si="10"/>
        <v>1.0000014800400137</v>
      </c>
      <c r="G330" s="4">
        <v>6.3699859129999998</v>
      </c>
      <c r="H330" s="4">
        <v>-3.1479999999999997</v>
      </c>
    </row>
    <row r="331" spans="1:8" x14ac:dyDescent="0.25">
      <c r="A331">
        <v>197401</v>
      </c>
      <c r="B331" s="3">
        <v>27030</v>
      </c>
      <c r="C331">
        <v>5.85</v>
      </c>
      <c r="D331" s="5">
        <f t="shared" si="11"/>
        <v>64.083099925657422</v>
      </c>
      <c r="E331" s="5">
        <f>IF(D331/MAX(D$2:D330)-1&lt;0,D331/MAX(D$2:D330)-1,0)</f>
        <v>-0.20009499905518791</v>
      </c>
      <c r="F331" s="5">
        <f t="shared" si="10"/>
        <v>-1.6821548568649298</v>
      </c>
      <c r="G331" s="4">
        <v>15.89997964</v>
      </c>
      <c r="H331" s="4">
        <v>12.153000000000002</v>
      </c>
    </row>
    <row r="332" spans="1:8" x14ac:dyDescent="0.25">
      <c r="A332">
        <v>197402</v>
      </c>
      <c r="B332" s="3">
        <v>27061</v>
      </c>
      <c r="C332">
        <v>-1.1000000000000001</v>
      </c>
      <c r="D332" s="5">
        <f t="shared" si="11"/>
        <v>63.378185826475189</v>
      </c>
      <c r="E332" s="5">
        <f>IF(D332/MAX(D$2:D331)-1&lt;0,D332/MAX(D$2:D331)-1,0)</f>
        <v>-0.20889395406558087</v>
      </c>
      <c r="F332" s="5">
        <f t="shared" si="10"/>
        <v>-0.69960491255251678</v>
      </c>
      <c r="G332" s="4">
        <v>1.909999571</v>
      </c>
      <c r="H332" s="4">
        <v>0.13900000000000001</v>
      </c>
    </row>
    <row r="333" spans="1:8" x14ac:dyDescent="0.25">
      <c r="A333">
        <v>197403</v>
      </c>
      <c r="B333" s="3">
        <v>27089</v>
      </c>
      <c r="C333">
        <v>0.37</v>
      </c>
      <c r="D333" s="5">
        <f t="shared" si="11"/>
        <v>63.612685114033148</v>
      </c>
      <c r="E333" s="5">
        <f>IF(D333/MAX(D$2:D332)-1&lt;0,D333/MAX(D$2:D332)-1,0)</f>
        <v>-0.2059668616956235</v>
      </c>
      <c r="F333" s="5">
        <f t="shared" si="10"/>
        <v>1.960784620498579E-2</v>
      </c>
      <c r="G333" s="4">
        <v>2.7699996169999999</v>
      </c>
      <c r="H333" s="4">
        <v>0.32200000000000001</v>
      </c>
    </row>
    <row r="334" spans="1:8" x14ac:dyDescent="0.25">
      <c r="A334">
        <v>197404</v>
      </c>
      <c r="B334" s="3">
        <v>27120</v>
      </c>
      <c r="C334">
        <v>-5.51</v>
      </c>
      <c r="D334" s="5">
        <f t="shared" si="11"/>
        <v>60.107626164249922</v>
      </c>
      <c r="E334" s="5">
        <f>IF(D334/MAX(D$2:D333)-1&lt;0,D334/MAX(D$2:D333)-1,0)</f>
        <v>-0.24971808761619463</v>
      </c>
      <c r="F334" s="5">
        <f t="shared" si="10"/>
        <v>0.2000001310092604</v>
      </c>
      <c r="G334" s="4">
        <v>-3.3300017849999999</v>
      </c>
      <c r="H334" s="4">
        <v>-6.0550000000000006</v>
      </c>
    </row>
    <row r="335" spans="1:8" x14ac:dyDescent="0.25">
      <c r="A335">
        <v>197405</v>
      </c>
      <c r="B335" s="3">
        <v>27150</v>
      </c>
      <c r="C335">
        <v>-7.89</v>
      </c>
      <c r="D335" s="5">
        <f t="shared" si="11"/>
        <v>55.365134459890605</v>
      </c>
      <c r="E335" s="5">
        <f>IF(D335/MAX(D$2:D334)-1&lt;0,D335/MAX(D$2:D334)-1,0)</f>
        <v>-0.3089153305032768</v>
      </c>
      <c r="F335" s="5">
        <f t="shared" si="10"/>
        <v>-0.75317571252016324</v>
      </c>
      <c r="G335" s="4">
        <v>-5.6600524529999996</v>
      </c>
      <c r="H335" s="4">
        <v>-6.9320000000000004</v>
      </c>
    </row>
    <row r="336" spans="1:8" x14ac:dyDescent="0.25">
      <c r="A336">
        <v>197406</v>
      </c>
      <c r="B336" s="3">
        <v>27181</v>
      </c>
      <c r="C336">
        <v>-4.21</v>
      </c>
      <c r="D336" s="5">
        <f t="shared" si="11"/>
        <v>53.03426229912921</v>
      </c>
      <c r="E336" s="5">
        <f>IF(D336/MAX(D$2:D335)-1&lt;0,D336/MAX(D$2:D335)-1,0)</f>
        <v>-0.33800999508908891</v>
      </c>
      <c r="F336" s="5">
        <f t="shared" si="10"/>
        <v>-0.50291449022025181</v>
      </c>
      <c r="G336" s="4">
        <v>-0.60000120400000001</v>
      </c>
      <c r="H336" s="4">
        <v>-3.0020000000000007</v>
      </c>
    </row>
    <row r="337" spans="1:8" x14ac:dyDescent="0.25">
      <c r="A337">
        <v>197407</v>
      </c>
      <c r="B337" s="3">
        <v>27211</v>
      </c>
      <c r="C337">
        <v>-4.03</v>
      </c>
      <c r="D337" s="5">
        <f t="shared" si="11"/>
        <v>50.896981528474306</v>
      </c>
      <c r="E337" s="5">
        <f>IF(D337/MAX(D$2:D336)-1&lt;0,D337/MAX(D$2:D336)-1,0)</f>
        <v>-0.36468819228699856</v>
      </c>
      <c r="F337" s="5">
        <f t="shared" si="10"/>
        <v>0.24807693381102114</v>
      </c>
      <c r="G337" s="4">
        <v>-0.120000225</v>
      </c>
      <c r="H337" s="4">
        <v>-5.32</v>
      </c>
    </row>
    <row r="338" spans="1:8" x14ac:dyDescent="0.25">
      <c r="A338">
        <v>197408</v>
      </c>
      <c r="B338" s="3">
        <v>27242</v>
      </c>
      <c r="C338">
        <v>-6.82</v>
      </c>
      <c r="D338" s="5">
        <f t="shared" si="11"/>
        <v>47.425807388232357</v>
      </c>
      <c r="E338" s="5">
        <f>IF(D338/MAX(D$2:D337)-1&lt;0,D338/MAX(D$2:D337)-1,0)</f>
        <v>-0.40801645757302529</v>
      </c>
      <c r="F338" s="5">
        <f t="shared" si="10"/>
        <v>0.64336682607591933</v>
      </c>
      <c r="G338" s="4">
        <v>-6.3200004510000003</v>
      </c>
      <c r="H338" s="4">
        <v>-7.7220000000000013</v>
      </c>
    </row>
    <row r="339" spans="1:8" x14ac:dyDescent="0.25">
      <c r="A339">
        <v>197409</v>
      </c>
      <c r="B339" s="3">
        <v>27273</v>
      </c>
      <c r="C339">
        <v>-2.29</v>
      </c>
      <c r="D339" s="5">
        <f t="shared" si="11"/>
        <v>46.339756399041832</v>
      </c>
      <c r="E339" s="5">
        <f>IF(D339/MAX(D$2:D338)-1&lt;0,D339/MAX(D$2:D338)-1,0)</f>
        <v>-0.42157288069460308</v>
      </c>
      <c r="F339" s="5">
        <f t="shared" si="10"/>
        <v>0.99999993193350367</v>
      </c>
      <c r="G339" s="4">
        <v>-2.2900003889999998</v>
      </c>
      <c r="H339" s="4">
        <v>-8.0050000000000008</v>
      </c>
    </row>
    <row r="340" spans="1:8" x14ac:dyDescent="0.25">
      <c r="A340">
        <v>197410</v>
      </c>
      <c r="B340" s="3">
        <v>27303</v>
      </c>
      <c r="C340">
        <v>9.86</v>
      </c>
      <c r="D340" s="5">
        <f t="shared" si="11"/>
        <v>50.908856379987355</v>
      </c>
      <c r="E340" s="5">
        <f>IF(D340/MAX(D$2:D339)-1&lt;0,D340/MAX(D$2:D339)-1,0)</f>
        <v>-0.3645399667310909</v>
      </c>
      <c r="F340" s="5">
        <f t="shared" si="10"/>
        <v>-6.8875380440826639E-2</v>
      </c>
      <c r="G340" s="4">
        <v>24.95996371</v>
      </c>
      <c r="H340" s="4">
        <v>10.833</v>
      </c>
    </row>
    <row r="341" spans="1:8" x14ac:dyDescent="0.25">
      <c r="A341">
        <v>197411</v>
      </c>
      <c r="B341" s="3">
        <v>27334</v>
      </c>
      <c r="C341">
        <v>-6.01</v>
      </c>
      <c r="D341" s="5">
        <f t="shared" si="11"/>
        <v>47.849234111550111</v>
      </c>
      <c r="E341" s="5">
        <f>IF(D341/MAX(D$2:D340)-1&lt;0,D341/MAX(D$2:D340)-1,0)</f>
        <v>-0.40273111473055245</v>
      </c>
      <c r="F341" s="5">
        <f t="shared" si="10"/>
        <v>-0.57774438917692961</v>
      </c>
      <c r="G341" s="4">
        <v>0.19999668400000001</v>
      </c>
      <c r="H341" s="4">
        <v>-3.7359999999999998</v>
      </c>
    </row>
    <row r="342" spans="1:8" x14ac:dyDescent="0.25">
      <c r="A342">
        <v>197412</v>
      </c>
      <c r="B342" s="3">
        <v>27364</v>
      </c>
      <c r="C342">
        <v>-3.73</v>
      </c>
      <c r="D342" s="5">
        <f t="shared" si="11"/>
        <v>46.064457679189289</v>
      </c>
      <c r="E342" s="5">
        <f>IF(D342/MAX(D$2:D341)-1&lt;0,D342/MAX(D$2:D341)-1,0)</f>
        <v>-0.42500924415110286</v>
      </c>
      <c r="F342" s="5">
        <f t="shared" si="10"/>
        <v>0.74451745115195345</v>
      </c>
      <c r="G342" s="4">
        <v>-2.600000922</v>
      </c>
      <c r="H342" s="4">
        <v>-7.0229999999999997</v>
      </c>
    </row>
    <row r="343" spans="1:8" x14ac:dyDescent="0.25">
      <c r="A343">
        <v>197501</v>
      </c>
      <c r="B343" s="3">
        <v>27395</v>
      </c>
      <c r="C343">
        <v>34.01</v>
      </c>
      <c r="D343" s="5">
        <f t="shared" si="11"/>
        <v>61.730979735881569</v>
      </c>
      <c r="E343" s="5">
        <f>IF(D343/MAX(D$2:D342)-1&lt;0,D343/MAX(D$2:D342)-1,0)</f>
        <v>-0.22945488808689285</v>
      </c>
      <c r="F343" s="5">
        <f t="shared" si="10"/>
        <v>0.84263587767966586</v>
      </c>
      <c r="G343" s="4">
        <v>34.979991040000002</v>
      </c>
      <c r="H343" s="4">
        <v>28.816000000000003</v>
      </c>
    </row>
    <row r="344" spans="1:8" x14ac:dyDescent="0.25">
      <c r="A344">
        <v>197502</v>
      </c>
      <c r="B344" s="3">
        <v>27426</v>
      </c>
      <c r="C344">
        <v>5.62</v>
      </c>
      <c r="D344" s="5">
        <f t="shared" si="11"/>
        <v>65.200260797038112</v>
      </c>
      <c r="E344" s="5">
        <f>IF(D344/MAX(D$2:D343)-1&lt;0,D344/MAX(D$2:D343)-1,0)</f>
        <v>-0.18615025279737629</v>
      </c>
      <c r="F344" s="5">
        <f t="shared" si="10"/>
        <v>-7.8924564517019791E-2</v>
      </c>
      <c r="G344" s="4">
        <v>11.839998550000001</v>
      </c>
      <c r="H344" s="4">
        <v>6.0750000000000002</v>
      </c>
    </row>
    <row r="345" spans="1:8" x14ac:dyDescent="0.25">
      <c r="A345">
        <v>197503</v>
      </c>
      <c r="B345" s="3">
        <v>27454</v>
      </c>
      <c r="C345">
        <v>5.19</v>
      </c>
      <c r="D345" s="5">
        <f t="shared" si="11"/>
        <v>68.584154332404395</v>
      </c>
      <c r="E345" s="5">
        <f>IF(D345/MAX(D$2:D344)-1&lt;0,D345/MAX(D$2:D344)-1,0)</f>
        <v>-0.14391145091756008</v>
      </c>
      <c r="F345" s="5">
        <f t="shared" si="10"/>
        <v>-0.36455196032856918</v>
      </c>
      <c r="G345" s="4">
        <v>13.31999841</v>
      </c>
      <c r="H345" s="4">
        <v>7.3620000000000001</v>
      </c>
    </row>
    <row r="346" spans="1:8" x14ac:dyDescent="0.25">
      <c r="A346">
        <v>197504</v>
      </c>
      <c r="B346" s="3">
        <v>27485</v>
      </c>
      <c r="C346">
        <v>6.88</v>
      </c>
      <c r="D346" s="5">
        <f t="shared" si="11"/>
        <v>73.302744150473814</v>
      </c>
      <c r="E346" s="5">
        <f>IF(D346/MAX(D$2:D345)-1&lt;0,D346/MAX(D$2:D345)-1,0)</f>
        <v>-8.5012558740688249E-2</v>
      </c>
      <c r="F346" s="5">
        <f t="shared" si="10"/>
        <v>1.0000026825640758</v>
      </c>
      <c r="G346" s="4">
        <v>6.8799925719999999</v>
      </c>
      <c r="H346" s="4">
        <v>4.1109999999999998</v>
      </c>
    </row>
    <row r="347" spans="1:8" x14ac:dyDescent="0.25">
      <c r="A347">
        <v>197505</v>
      </c>
      <c r="B347" s="3">
        <v>27515</v>
      </c>
      <c r="C347">
        <v>9.67</v>
      </c>
      <c r="D347" s="5">
        <f t="shared" si="11"/>
        <v>80.391119509824634</v>
      </c>
      <c r="E347" s="5">
        <f>IF(D347/MAX(D$2:D346)-1&lt;0,D347/MAX(D$2:D346)-1,0)</f>
        <v>0</v>
      </c>
      <c r="F347" s="5">
        <f t="shared" si="10"/>
        <v>0.24358225284632284</v>
      </c>
      <c r="G347" s="4">
        <v>13.529999030000001</v>
      </c>
      <c r="H347" s="4">
        <v>8.4269999999999996</v>
      </c>
    </row>
    <row r="348" spans="1:8" x14ac:dyDescent="0.25">
      <c r="A348">
        <v>197506</v>
      </c>
      <c r="B348" s="3">
        <v>27546</v>
      </c>
      <c r="C348">
        <v>8.76</v>
      </c>
      <c r="D348" s="5">
        <f t="shared" si="11"/>
        <v>87.43338157888526</v>
      </c>
      <c r="E348" s="5">
        <f>IF(D348/MAX(D$2:D347)-1&lt;0,D348/MAX(D$2:D347)-1,0)</f>
        <v>0</v>
      </c>
      <c r="F348" s="5">
        <f t="shared" si="10"/>
        <v>0.55258580006254432</v>
      </c>
      <c r="G348" s="4">
        <v>9.529999707</v>
      </c>
      <c r="H348" s="4">
        <v>7.8090000000000011</v>
      </c>
    </row>
    <row r="349" spans="1:8" x14ac:dyDescent="0.25">
      <c r="A349">
        <v>197507</v>
      </c>
      <c r="B349" s="3">
        <v>27576</v>
      </c>
      <c r="C349">
        <v>-2.52</v>
      </c>
      <c r="D349" s="5">
        <f t="shared" si="11"/>
        <v>85.230060363097351</v>
      </c>
      <c r="E349" s="5">
        <f>IF(D349/MAX(D$2:D348)-1&lt;0,D349/MAX(D$2:D348)-1,0)</f>
        <v>-2.52E-2</v>
      </c>
      <c r="F349" s="5">
        <f t="shared" si="10"/>
        <v>-0.33913669332546892</v>
      </c>
      <c r="G349" s="4">
        <v>1.4799961580000001</v>
      </c>
      <c r="H349" s="4">
        <v>-1.5069999999999999</v>
      </c>
    </row>
    <row r="350" spans="1:8" x14ac:dyDescent="0.25">
      <c r="A350">
        <v>197508</v>
      </c>
      <c r="B350" s="3">
        <v>27607</v>
      </c>
      <c r="C350">
        <v>-3.88</v>
      </c>
      <c r="D350" s="5">
        <f t="shared" si="11"/>
        <v>81.923134021009176</v>
      </c>
      <c r="E350" s="5">
        <f>IF(D350/MAX(D$2:D349)-1&lt;0,D350/MAX(D$2:D349)-1,0)</f>
        <v>-6.3022240000000007E-2</v>
      </c>
      <c r="F350" s="5">
        <f t="shared" si="10"/>
        <v>0.23103574087441991</v>
      </c>
      <c r="G350" s="4">
        <v>-1.6600007960000001</v>
      </c>
      <c r="H350" s="4">
        <v>-4.5470000000000006</v>
      </c>
    </row>
    <row r="351" spans="1:8" x14ac:dyDescent="0.25">
      <c r="A351">
        <v>197509</v>
      </c>
      <c r="B351" s="3">
        <v>27638</v>
      </c>
      <c r="C351">
        <v>-0.93</v>
      </c>
      <c r="D351" s="5">
        <f t="shared" si="11"/>
        <v>81.16124887461379</v>
      </c>
      <c r="E351" s="5">
        <f>IF(D351/MAX(D$2:D350)-1&lt;0,D351/MAX(D$2:D350)-1,0)</f>
        <v>-7.1736133167999983E-2</v>
      </c>
      <c r="F351" s="5">
        <f t="shared" si="10"/>
        <v>0.99999904433406206</v>
      </c>
      <c r="G351" s="4">
        <v>-0.930002522</v>
      </c>
      <c r="H351" s="4">
        <v>-3.569</v>
      </c>
    </row>
    <row r="352" spans="1:8" x14ac:dyDescent="0.25">
      <c r="A352">
        <v>197510</v>
      </c>
      <c r="B352" s="3">
        <v>27668</v>
      </c>
      <c r="C352">
        <v>5.05</v>
      </c>
      <c r="D352" s="5">
        <f t="shared" si="11"/>
        <v>85.259891942781792</v>
      </c>
      <c r="E352" s="5">
        <f>IF(D352/MAX(D$2:D351)-1&lt;0,D352/MAX(D$2:D351)-1,0)</f>
        <v>-2.4858807892983892E-2</v>
      </c>
      <c r="F352" s="5">
        <f t="shared" si="10"/>
        <v>1.0000019264138715</v>
      </c>
      <c r="G352" s="4">
        <v>5.0499948430000003</v>
      </c>
      <c r="H352" s="4">
        <v>2.3729999999999998</v>
      </c>
    </row>
    <row r="353" spans="1:8" x14ac:dyDescent="0.25">
      <c r="A353">
        <v>197511</v>
      </c>
      <c r="B353" s="3">
        <v>27699</v>
      </c>
      <c r="C353">
        <v>3.53</v>
      </c>
      <c r="D353" s="5">
        <f t="shared" si="11"/>
        <v>88.269566128361973</v>
      </c>
      <c r="E353" s="5">
        <f>IF(D353/MAX(D$2:D352)-1&lt;0,D353/MAX(D$2:D352)-1,0)</f>
        <v>0</v>
      </c>
      <c r="F353" s="5">
        <f t="shared" si="10"/>
        <v>0.65536410901214071</v>
      </c>
      <c r="G353" s="4">
        <v>4.1499999509999999</v>
      </c>
      <c r="H353" s="4">
        <v>2.351</v>
      </c>
    </row>
    <row r="354" spans="1:8" x14ac:dyDescent="0.25">
      <c r="A354">
        <v>197512</v>
      </c>
      <c r="B354" s="3">
        <v>27729</v>
      </c>
      <c r="C354">
        <v>0.47</v>
      </c>
      <c r="D354" s="5">
        <f t="shared" si="11"/>
        <v>88.684433089165267</v>
      </c>
      <c r="E354" s="5">
        <f>IF(D354/MAX(D$2:D353)-1&lt;0,D354/MAX(D$2:D353)-1,0)</f>
        <v>0</v>
      </c>
      <c r="F354" s="5">
        <f t="shared" si="10"/>
        <v>0.84779344302106718</v>
      </c>
      <c r="G354" s="4">
        <v>0.66999931099999999</v>
      </c>
      <c r="H354" s="4">
        <v>-0.64399999999999991</v>
      </c>
    </row>
    <row r="355" spans="1:8" x14ac:dyDescent="0.25">
      <c r="A355">
        <v>197601</v>
      </c>
      <c r="B355" s="3">
        <v>27760</v>
      </c>
      <c r="C355">
        <v>18.8</v>
      </c>
      <c r="D355" s="5">
        <f t="shared" si="11"/>
        <v>105.35710650992833</v>
      </c>
      <c r="E355" s="5">
        <f>IF(D355/MAX(D$2:D354)-1&lt;0,D355/MAX(D$2:D354)-1,0)</f>
        <v>0</v>
      </c>
      <c r="F355" s="5">
        <f t="shared" si="10"/>
        <v>-2.2165751980675052E-2</v>
      </c>
      <c r="G355" s="4">
        <v>26.039999040000001</v>
      </c>
      <c r="H355" s="4">
        <v>18.957000000000001</v>
      </c>
    </row>
    <row r="356" spans="1:8" x14ac:dyDescent="0.25">
      <c r="A356">
        <v>197602</v>
      </c>
      <c r="B356" s="3">
        <v>27791</v>
      </c>
      <c r="C356">
        <v>11.83</v>
      </c>
      <c r="D356" s="5">
        <f t="shared" si="11"/>
        <v>117.82085221005286</v>
      </c>
      <c r="E356" s="5">
        <f>IF(D356/MAX(D$2:D355)-1&lt;0,D356/MAX(D$2:D355)-1,0)</f>
        <v>0</v>
      </c>
      <c r="F356" s="5">
        <f t="shared" si="10"/>
        <v>0.36680889116840032</v>
      </c>
      <c r="G356" s="4">
        <v>15.25998974</v>
      </c>
      <c r="H356" s="4">
        <v>9.8429999999999982</v>
      </c>
    </row>
    <row r="357" spans="1:8" x14ac:dyDescent="0.25">
      <c r="A357">
        <v>197603</v>
      </c>
      <c r="B357" s="3">
        <v>27820</v>
      </c>
      <c r="C357">
        <v>2.5299999999999998</v>
      </c>
      <c r="D357" s="5">
        <f t="shared" si="11"/>
        <v>120.80171977096721</v>
      </c>
      <c r="E357" s="5">
        <f>IF(D357/MAX(D$2:D356)-1&lt;0,D357/MAX(D$2:D356)-1,0)</f>
        <v>0</v>
      </c>
      <c r="F357" s="5">
        <f t="shared" si="10"/>
        <v>0.4837476233543796</v>
      </c>
      <c r="G357" s="4">
        <v>3.609999942</v>
      </c>
      <c r="H357" s="4">
        <v>1.5179999999999998</v>
      </c>
    </row>
    <row r="358" spans="1:8" x14ac:dyDescent="0.25">
      <c r="A358">
        <v>197604</v>
      </c>
      <c r="B358" s="3">
        <v>27851</v>
      </c>
      <c r="C358">
        <v>-3.51</v>
      </c>
      <c r="D358" s="5">
        <f t="shared" si="11"/>
        <v>116.56157940700626</v>
      </c>
      <c r="E358" s="5">
        <f>IF(D358/MAX(D$2:D357)-1&lt;0,D358/MAX(D$2:D357)-1,0)</f>
        <v>-3.510000000000002E-2</v>
      </c>
      <c r="F358" s="5">
        <f t="shared" si="10"/>
        <v>-1.0261441491352983</v>
      </c>
      <c r="G358" s="4">
        <v>2.3799989849999998</v>
      </c>
      <c r="H358" s="4">
        <v>-0.52700000000000002</v>
      </c>
    </row>
    <row r="359" spans="1:8" x14ac:dyDescent="0.25">
      <c r="A359">
        <v>197605</v>
      </c>
      <c r="B359" s="3">
        <v>27881</v>
      </c>
      <c r="C359">
        <v>-0.77</v>
      </c>
      <c r="D359" s="5">
        <f t="shared" si="11"/>
        <v>115.66405524557231</v>
      </c>
      <c r="E359" s="5">
        <f>IF(D359/MAX(D$2:D358)-1&lt;0,D359/MAX(D$2:D358)-1,0)</f>
        <v>-4.2529730000000043E-2</v>
      </c>
      <c r="F359" s="5">
        <f t="shared" si="10"/>
        <v>0.10712286922129377</v>
      </c>
      <c r="G359" s="4">
        <v>7.1899964609999998</v>
      </c>
      <c r="H359" s="4">
        <v>-1.7249999999999999</v>
      </c>
    </row>
    <row r="360" spans="1:8" x14ac:dyDescent="0.25">
      <c r="A360">
        <v>197606</v>
      </c>
      <c r="B360" s="3">
        <v>27912</v>
      </c>
      <c r="C360">
        <v>3.49</v>
      </c>
      <c r="D360" s="5">
        <f t="shared" si="11"/>
        <v>119.70073077364277</v>
      </c>
      <c r="E360" s="5">
        <f>IF(D360/MAX(D$2:D359)-1&lt;0,D360/MAX(D$2:D359)-1,0)</f>
        <v>-9.1140175770001441E-3</v>
      </c>
      <c r="F360" s="5">
        <f t="shared" si="10"/>
        <v>0.12513855412695296</v>
      </c>
      <c r="G360" s="4">
        <v>5.8599972579999999</v>
      </c>
      <c r="H360" s="4">
        <v>3.1510000000000002</v>
      </c>
    </row>
    <row r="361" spans="1:8" x14ac:dyDescent="0.25">
      <c r="A361">
        <v>197607</v>
      </c>
      <c r="B361" s="3">
        <v>27942</v>
      </c>
      <c r="C361">
        <v>-1.52</v>
      </c>
      <c r="D361" s="5">
        <f t="shared" si="11"/>
        <v>117.88127966588341</v>
      </c>
      <c r="E361" s="5">
        <f>IF(D361/MAX(D$2:D360)-1&lt;0,D361/MAX(D$2:D360)-1,0)</f>
        <v>-2.4175484509829648E-2</v>
      </c>
      <c r="F361" s="5">
        <f t="shared" si="10"/>
        <v>-0.66109273407089675</v>
      </c>
      <c r="G361" s="4">
        <v>2.9499991720000001</v>
      </c>
      <c r="H361" s="4">
        <v>0.25900000000000001</v>
      </c>
    </row>
    <row r="362" spans="1:8" x14ac:dyDescent="0.25">
      <c r="A362">
        <v>197608</v>
      </c>
      <c r="B362" s="3">
        <v>27973</v>
      </c>
      <c r="C362">
        <v>-3.02</v>
      </c>
      <c r="D362" s="5">
        <f t="shared" si="11"/>
        <v>114.32126501997374</v>
      </c>
      <c r="E362" s="5">
        <f>IF(D362/MAX(D$2:D361)-1&lt;0,D362/MAX(D$2:D361)-1,0)</f>
        <v>-5.3645384877632707E-2</v>
      </c>
      <c r="F362" s="5">
        <f t="shared" si="10"/>
        <v>-0.39392710240596207</v>
      </c>
      <c r="G362" s="4">
        <v>3.8199992599999999</v>
      </c>
      <c r="H362" s="4">
        <v>-1.0870000000000002</v>
      </c>
    </row>
    <row r="363" spans="1:8" x14ac:dyDescent="0.25">
      <c r="A363">
        <v>197609</v>
      </c>
      <c r="B363" s="3">
        <v>28004</v>
      </c>
      <c r="C363">
        <v>2.62</v>
      </c>
      <c r="D363" s="5">
        <f t="shared" si="11"/>
        <v>117.31648216349704</v>
      </c>
      <c r="E363" s="5">
        <f>IF(D363/MAX(D$2:D362)-1&lt;0,D363/MAX(D$2:D362)-1,0)</f>
        <v>-2.8850893961426816E-2</v>
      </c>
      <c r="F363" s="5">
        <f t="shared" si="10"/>
        <v>9.6553216826006372E-2</v>
      </c>
      <c r="G363" s="4">
        <v>6.8399992149999997</v>
      </c>
      <c r="H363" s="4">
        <v>2.169</v>
      </c>
    </row>
    <row r="364" spans="1:8" x14ac:dyDescent="0.25">
      <c r="A364">
        <v>197610</v>
      </c>
      <c r="B364" s="3">
        <v>28034</v>
      </c>
      <c r="C364">
        <v>-1.43</v>
      </c>
      <c r="D364" s="5">
        <f t="shared" si="11"/>
        <v>115.63885646855904</v>
      </c>
      <c r="E364" s="5">
        <f>IF(D364/MAX(D$2:D363)-1&lt;0,D364/MAX(D$2:D363)-1,0)</f>
        <v>-4.2738326177778285E-2</v>
      </c>
      <c r="F364" s="5">
        <f t="shared" si="10"/>
        <v>0.25903638005174556</v>
      </c>
      <c r="G364" s="4">
        <v>-0.20000150899999999</v>
      </c>
      <c r="H364" s="4">
        <v>-1.86</v>
      </c>
    </row>
    <row r="365" spans="1:8" x14ac:dyDescent="0.25">
      <c r="A365">
        <v>197611</v>
      </c>
      <c r="B365" s="3">
        <v>28065</v>
      </c>
      <c r="C365">
        <v>3.77</v>
      </c>
      <c r="D365" s="5">
        <f t="shared" si="11"/>
        <v>119.99844135742373</v>
      </c>
      <c r="E365" s="5">
        <f>IF(D365/MAX(D$2:D364)-1&lt;0,D365/MAX(D$2:D364)-1,0)</f>
        <v>-6.6495610746805101E-3</v>
      </c>
      <c r="F365" s="5">
        <f t="shared" si="10"/>
        <v>0.48387707629980026</v>
      </c>
      <c r="G365" s="4">
        <v>4.729976519</v>
      </c>
      <c r="H365" s="4">
        <v>2.87</v>
      </c>
    </row>
    <row r="366" spans="1:8" x14ac:dyDescent="0.25">
      <c r="A366">
        <v>197612</v>
      </c>
      <c r="B366" s="3">
        <v>28095</v>
      </c>
      <c r="C366">
        <v>7.34</v>
      </c>
      <c r="D366" s="5">
        <f t="shared" si="11"/>
        <v>128.80632695305863</v>
      </c>
      <c r="E366" s="5">
        <f>IF(D366/MAX(D$2:D365)-1&lt;0,D366/MAX(D$2:D365)-1,0)</f>
        <v>0</v>
      </c>
      <c r="F366" s="5">
        <f t="shared" si="10"/>
        <v>-0.70509725851875271</v>
      </c>
      <c r="G366" s="4">
        <v>12.9599992</v>
      </c>
      <c r="H366" s="4">
        <v>9.6640000000000015</v>
      </c>
    </row>
    <row r="367" spans="1:8" x14ac:dyDescent="0.25">
      <c r="A367">
        <v>197701</v>
      </c>
      <c r="B367" s="3">
        <v>28126</v>
      </c>
      <c r="C367">
        <v>5.39</v>
      </c>
      <c r="D367" s="5">
        <f t="shared" si="11"/>
        <v>135.7489879758285</v>
      </c>
      <c r="E367" s="5">
        <f>IF(D367/MAX(D$2:D366)-1&lt;0,D367/MAX(D$2:D366)-1,0)</f>
        <v>0</v>
      </c>
      <c r="F367" s="5">
        <f t="shared" si="10"/>
        <v>0.16752987426961907</v>
      </c>
      <c r="G367" s="4">
        <v>11.81999553</v>
      </c>
      <c r="H367" s="4">
        <v>4.0960000000000001</v>
      </c>
    </row>
    <row r="368" spans="1:8" x14ac:dyDescent="0.25">
      <c r="A368">
        <v>197702</v>
      </c>
      <c r="B368" s="3">
        <v>28157</v>
      </c>
      <c r="C368">
        <v>-1.67</v>
      </c>
      <c r="D368" s="5">
        <f t="shared" si="11"/>
        <v>133.48197987663215</v>
      </c>
      <c r="E368" s="5">
        <f>IF(D368/MAX(D$2:D367)-1&lt;0,D368/MAX(D$2:D367)-1,0)</f>
        <v>-1.6700000000000048E-2</v>
      </c>
      <c r="F368" s="5">
        <f t="shared" si="10"/>
        <v>-0.84641457363682338</v>
      </c>
      <c r="G368" s="4">
        <v>1.599999752</v>
      </c>
      <c r="H368" s="4">
        <v>-0.17099999999999999</v>
      </c>
    </row>
    <row r="369" spans="1:8" x14ac:dyDescent="0.25">
      <c r="A369">
        <v>197703</v>
      </c>
      <c r="B369" s="3">
        <v>28185</v>
      </c>
      <c r="C369">
        <v>0.09</v>
      </c>
      <c r="D369" s="5">
        <f t="shared" si="11"/>
        <v>133.60211365852112</v>
      </c>
      <c r="E369" s="5">
        <f>IF(D369/MAX(D$2:D368)-1&lt;0,D369/MAX(D$2:D368)-1,0)</f>
        <v>-1.5815030000000063E-2</v>
      </c>
      <c r="F369" s="5">
        <f t="shared" si="10"/>
        <v>-0.37492061923170183</v>
      </c>
      <c r="G369" s="4">
        <v>2.2499992190000002</v>
      </c>
      <c r="H369" s="4">
        <v>0.67900000000000005</v>
      </c>
    </row>
    <row r="370" spans="1:8" x14ac:dyDescent="0.25">
      <c r="A370">
        <v>197704</v>
      </c>
      <c r="B370" s="3">
        <v>28216</v>
      </c>
      <c r="C370">
        <v>-0.06</v>
      </c>
      <c r="D370" s="5">
        <f t="shared" si="11"/>
        <v>133.52195239032599</v>
      </c>
      <c r="E370" s="5">
        <f>IF(D370/MAX(D$2:D369)-1&lt;0,D370/MAX(D$2:D369)-1,0)</f>
        <v>-1.64055409820002E-2</v>
      </c>
      <c r="F370" s="5">
        <f t="shared" si="10"/>
        <v>-0.59049417927241232</v>
      </c>
      <c r="G370" s="4">
        <v>3.419997859</v>
      </c>
      <c r="H370" s="4">
        <v>1.2320000000000002</v>
      </c>
    </row>
    <row r="371" spans="1:8" x14ac:dyDescent="0.25">
      <c r="A371">
        <v>197705</v>
      </c>
      <c r="B371" s="3">
        <v>28246</v>
      </c>
      <c r="C371">
        <v>1.39</v>
      </c>
      <c r="D371" s="5">
        <f t="shared" si="11"/>
        <v>135.37790752855153</v>
      </c>
      <c r="E371" s="5">
        <f>IF(D371/MAX(D$2:D370)-1&lt;0,D371/MAX(D$2:D370)-1,0)</f>
        <v>-2.7335780016499722E-3</v>
      </c>
      <c r="F371" s="5">
        <f t="shared" si="10"/>
        <v>0.72628908406628223</v>
      </c>
      <c r="G371" s="4">
        <v>1.8199997919999999</v>
      </c>
      <c r="H371" s="4">
        <v>0.249</v>
      </c>
    </row>
    <row r="372" spans="1:8" x14ac:dyDescent="0.25">
      <c r="A372">
        <v>197706</v>
      </c>
      <c r="B372" s="3">
        <v>28277</v>
      </c>
      <c r="C372">
        <v>8.69</v>
      </c>
      <c r="D372" s="5">
        <f t="shared" si="11"/>
        <v>147.14224769278266</v>
      </c>
      <c r="E372" s="5">
        <f>IF(D372/MAX(D$2:D371)-1&lt;0,D372/MAX(D$2:D371)-1,0)</f>
        <v>0</v>
      </c>
      <c r="F372" s="5">
        <f t="shared" si="10"/>
        <v>1.0000003615201583</v>
      </c>
      <c r="G372" s="4">
        <v>8.6899989439999992</v>
      </c>
      <c r="H372" s="4">
        <v>5.7690000000000001</v>
      </c>
    </row>
    <row r="373" spans="1:8" x14ac:dyDescent="0.25">
      <c r="A373">
        <v>197707</v>
      </c>
      <c r="B373" s="3">
        <v>28307</v>
      </c>
      <c r="C373">
        <v>-0.8</v>
      </c>
      <c r="D373" s="5">
        <f t="shared" si="11"/>
        <v>145.96510971124039</v>
      </c>
      <c r="E373" s="5">
        <f>IF(D373/MAX(D$2:D372)-1&lt;0,D373/MAX(D$2:D372)-1,0)</f>
        <v>-8.0000000000001181E-3</v>
      </c>
      <c r="F373" s="5">
        <f t="shared" si="10"/>
        <v>-0.74146553889694289</v>
      </c>
      <c r="G373" s="4">
        <v>3.7399991099999998</v>
      </c>
      <c r="H373" s="4">
        <v>1.133</v>
      </c>
    </row>
    <row r="374" spans="1:8" x14ac:dyDescent="0.25">
      <c r="A374">
        <v>197708</v>
      </c>
      <c r="B374" s="3">
        <v>28338</v>
      </c>
      <c r="C374">
        <v>0.05</v>
      </c>
      <c r="D374" s="5">
        <f t="shared" si="11"/>
        <v>146.03809226609599</v>
      </c>
      <c r="E374" s="5">
        <f>IF(D374/MAX(D$2:D373)-1&lt;0,D374/MAX(D$2:D373)-1,0)</f>
        <v>-7.5040000000001772E-3</v>
      </c>
      <c r="F374" s="5">
        <f t="shared" si="10"/>
        <v>0.58368837764859616</v>
      </c>
      <c r="G374" s="4">
        <v>0.539997909</v>
      </c>
      <c r="H374" s="4">
        <v>-0.63700000000000001</v>
      </c>
    </row>
    <row r="375" spans="1:8" x14ac:dyDescent="0.25">
      <c r="A375">
        <v>197709</v>
      </c>
      <c r="B375" s="3">
        <v>28369</v>
      </c>
      <c r="C375">
        <v>4.78</v>
      </c>
      <c r="D375" s="5">
        <f t="shared" si="11"/>
        <v>153.01871307641539</v>
      </c>
      <c r="E375" s="5">
        <f>IF(D375/MAX(D$2:D374)-1&lt;0,D375/MAX(D$2:D374)-1,0)</f>
        <v>0</v>
      </c>
      <c r="F375" s="5">
        <f t="shared" si="10"/>
        <v>1.0000002418713259</v>
      </c>
      <c r="G375" s="4">
        <v>4.7799992710000003</v>
      </c>
      <c r="H375" s="4">
        <v>1.766</v>
      </c>
    </row>
    <row r="376" spans="1:8" x14ac:dyDescent="0.25">
      <c r="A376">
        <v>197710</v>
      </c>
      <c r="B376" s="3">
        <v>28399</v>
      </c>
      <c r="C376">
        <v>-1.81</v>
      </c>
      <c r="D376" s="5">
        <f t="shared" si="11"/>
        <v>150.24907436973228</v>
      </c>
      <c r="E376" s="5">
        <f>IF(D376/MAX(D$2:D375)-1&lt;0,D376/MAX(D$2:D375)-1,0)</f>
        <v>-1.8099999999999894E-2</v>
      </c>
      <c r="F376" s="5">
        <f t="shared" si="10"/>
        <v>0.28606392918547596</v>
      </c>
      <c r="G376" s="4">
        <v>-0.35000257000000001</v>
      </c>
      <c r="H376" s="4">
        <v>-2.3950000000000005</v>
      </c>
    </row>
    <row r="377" spans="1:8" x14ac:dyDescent="0.25">
      <c r="A377">
        <v>197711</v>
      </c>
      <c r="B377" s="3">
        <v>28430</v>
      </c>
      <c r="C377">
        <v>8.17</v>
      </c>
      <c r="D377" s="5">
        <f t="shared" si="11"/>
        <v>162.52442374573943</v>
      </c>
      <c r="E377" s="5">
        <f>IF(D377/MAX(D$2:D376)-1&lt;0,D377/MAX(D$2:D376)-1,0)</f>
        <v>0</v>
      </c>
      <c r="F377" s="5">
        <f t="shared" si="10"/>
        <v>0.45619336518925546</v>
      </c>
      <c r="G377" s="4">
        <v>9.2499999489999993</v>
      </c>
      <c r="H377" s="4">
        <v>7.2640000000000011</v>
      </c>
    </row>
    <row r="378" spans="1:8" x14ac:dyDescent="0.25">
      <c r="A378">
        <v>197712</v>
      </c>
      <c r="B378" s="3">
        <v>28460</v>
      </c>
      <c r="C378">
        <v>3.08</v>
      </c>
      <c r="D378" s="5">
        <f t="shared" si="11"/>
        <v>167.53017599710819</v>
      </c>
      <c r="E378" s="5">
        <f>IF(D378/MAX(D$2:D377)-1&lt;0,D378/MAX(D$2:D377)-1,0)</f>
        <v>0</v>
      </c>
      <c r="F378" s="5">
        <f t="shared" si="10"/>
        <v>0.15725698670587296</v>
      </c>
      <c r="G378" s="4">
        <v>6.1399992450000003</v>
      </c>
      <c r="H378" s="4">
        <v>2.5090000000000003</v>
      </c>
    </row>
    <row r="379" spans="1:8" x14ac:dyDescent="0.25">
      <c r="A379">
        <v>197801</v>
      </c>
      <c r="B379" s="3">
        <v>28491</v>
      </c>
      <c r="C379">
        <v>-1.72</v>
      </c>
      <c r="D379" s="5">
        <f t="shared" si="11"/>
        <v>164.64865696995793</v>
      </c>
      <c r="E379" s="5">
        <f>IF(D379/MAX(D$2:D378)-1&lt;0,D379/MAX(D$2:D378)-1,0)</f>
        <v>-1.7199999999999993E-2</v>
      </c>
      <c r="F379" s="5">
        <f t="shared" si="10"/>
        <v>0.10931238639645191</v>
      </c>
      <c r="G379" s="4">
        <v>-0.18001021</v>
      </c>
      <c r="H379" s="4">
        <v>-1.9090000000000003</v>
      </c>
    </row>
    <row r="380" spans="1:8" x14ac:dyDescent="0.25">
      <c r="A380">
        <v>197802</v>
      </c>
      <c r="B380" s="3">
        <v>28522</v>
      </c>
      <c r="C380">
        <v>2.31</v>
      </c>
      <c r="D380" s="5">
        <f t="shared" si="11"/>
        <v>168.45204094596394</v>
      </c>
      <c r="E380" s="5">
        <f>IF(D380/MAX(D$2:D379)-1&lt;0,D380/MAX(D$2:D379)-1,0)</f>
        <v>0</v>
      </c>
      <c r="F380" s="5">
        <f t="shared" si="10"/>
        <v>2.3831363399073657E-2</v>
      </c>
      <c r="G380" s="4">
        <v>4.4399985339999999</v>
      </c>
      <c r="H380" s="4">
        <v>2.258</v>
      </c>
    </row>
    <row r="381" spans="1:8" x14ac:dyDescent="0.25">
      <c r="A381">
        <v>197803</v>
      </c>
      <c r="B381" s="3">
        <v>28550</v>
      </c>
      <c r="C381">
        <v>9.66</v>
      </c>
      <c r="D381" s="5">
        <f t="shared" si="11"/>
        <v>184.72450810134407</v>
      </c>
      <c r="E381" s="5">
        <f>IF(D381/MAX(D$2:D380)-1&lt;0,D381/MAX(D$2:D380)-1,0)</f>
        <v>0</v>
      </c>
      <c r="F381" s="5">
        <f t="shared" si="10"/>
        <v>1.0000004152516946</v>
      </c>
      <c r="G381" s="4">
        <v>9.6599987039999995</v>
      </c>
      <c r="H381" s="4">
        <v>6.5390000000000015</v>
      </c>
    </row>
    <row r="382" spans="1:8" x14ac:dyDescent="0.25">
      <c r="A382">
        <v>197804</v>
      </c>
      <c r="B382" s="3">
        <v>28581</v>
      </c>
      <c r="C382">
        <v>9</v>
      </c>
      <c r="D382" s="5">
        <f t="shared" si="11"/>
        <v>201.34971383046505</v>
      </c>
      <c r="E382" s="5">
        <f>IF(D382/MAX(D$2:D381)-1&lt;0,D382/MAX(D$2:D381)-1,0)</f>
        <v>0</v>
      </c>
      <c r="F382" s="5">
        <f t="shared" si="10"/>
        <v>0.2901775622496916</v>
      </c>
      <c r="G382" s="4">
        <v>11.839998530000001</v>
      </c>
      <c r="H382" s="4">
        <v>7.8390000000000004</v>
      </c>
    </row>
    <row r="383" spans="1:8" x14ac:dyDescent="0.25">
      <c r="A383">
        <v>197805</v>
      </c>
      <c r="B383" s="3">
        <v>28611</v>
      </c>
      <c r="C383">
        <v>12.3</v>
      </c>
      <c r="D383" s="5">
        <f t="shared" si="11"/>
        <v>226.11572863161226</v>
      </c>
      <c r="E383" s="5">
        <f>IF(D383/MAX(D$2:D382)-1&lt;0,D383/MAX(D$2:D382)-1,0)</f>
        <v>0</v>
      </c>
      <c r="F383" s="5">
        <f t="shared" si="10"/>
        <v>1.000000201948668</v>
      </c>
      <c r="G383" s="4">
        <v>12.299998860000001</v>
      </c>
      <c r="H383" s="4">
        <v>6.6550000000000011</v>
      </c>
    </row>
    <row r="384" spans="1:8" x14ac:dyDescent="0.25">
      <c r="A384">
        <v>197806</v>
      </c>
      <c r="B384" s="3">
        <v>28642</v>
      </c>
      <c r="C384">
        <v>-0.49</v>
      </c>
      <c r="D384" s="5">
        <f t="shared" si="11"/>
        <v>225.00776156131735</v>
      </c>
      <c r="E384" s="5">
        <f>IF(D384/MAX(D$2:D383)-1&lt;0,D384/MAX(D$2:D383)-1,0)</f>
        <v>-4.9000000000000155E-3</v>
      </c>
      <c r="F384" s="5">
        <f t="shared" si="10"/>
        <v>-0.72389478412398023</v>
      </c>
      <c r="G384" s="4">
        <v>1.8699834790000001</v>
      </c>
      <c r="H384" s="4">
        <v>0.50100000000000011</v>
      </c>
    </row>
    <row r="385" spans="1:8" x14ac:dyDescent="0.25">
      <c r="A385">
        <v>197807</v>
      </c>
      <c r="B385" s="3">
        <v>28672</v>
      </c>
      <c r="C385">
        <v>8.94</v>
      </c>
      <c r="D385" s="5">
        <f t="shared" si="11"/>
        <v>245.12345544489909</v>
      </c>
      <c r="E385" s="5">
        <f>IF(D385/MAX(D$2:D384)-1&lt;0,D385/MAX(D$2:D384)-1,0)</f>
        <v>0</v>
      </c>
      <c r="F385" s="5">
        <f t="shared" si="10"/>
        <v>1.0000001791045097</v>
      </c>
      <c r="G385" s="4">
        <v>8.9399992919999995</v>
      </c>
      <c r="H385" s="4">
        <v>4.9869999999999992</v>
      </c>
    </row>
    <row r="386" spans="1:8" x14ac:dyDescent="0.25">
      <c r="A386">
        <v>197808</v>
      </c>
      <c r="B386" s="3">
        <v>28703</v>
      </c>
      <c r="C386">
        <v>17.75</v>
      </c>
      <c r="D386" s="5">
        <f t="shared" si="11"/>
        <v>288.6328687863687</v>
      </c>
      <c r="E386" s="5">
        <f>IF(D386/MAX(D$2:D385)-1&lt;0,D386/MAX(D$2:D385)-1,0)</f>
        <v>0</v>
      </c>
      <c r="F386" s="5">
        <f t="shared" si="10"/>
        <v>1.0000003268946089</v>
      </c>
      <c r="G386" s="4">
        <v>17.749997140000001</v>
      </c>
      <c r="H386" s="4">
        <v>9.0010000000000012</v>
      </c>
    </row>
    <row r="387" spans="1:8" x14ac:dyDescent="0.25">
      <c r="A387">
        <v>197809</v>
      </c>
      <c r="B387" s="3">
        <v>28734</v>
      </c>
      <c r="C387">
        <v>0.91</v>
      </c>
      <c r="D387" s="5">
        <f t="shared" si="11"/>
        <v>291.25942789232471</v>
      </c>
      <c r="E387" s="5">
        <f>IF(D387/MAX(D$2:D386)-1&lt;0,D387/MAX(D$2:D386)-1,0)</f>
        <v>0</v>
      </c>
      <c r="F387" s="5">
        <f t="shared" ref="F387:F450" si="12">1-IF(C387&lt;0,ABS(C387-G387),G387-C387)/IF($H387&lt;0,ABS($H387-G387),G387-$H387)</f>
        <v>0.18319306283792003</v>
      </c>
      <c r="G387" s="4">
        <v>2.6399841309999998</v>
      </c>
      <c r="H387" s="4">
        <v>0.52200000000000002</v>
      </c>
    </row>
    <row r="388" spans="1:8" x14ac:dyDescent="0.25">
      <c r="A388">
        <v>197810</v>
      </c>
      <c r="B388" s="3">
        <v>28764</v>
      </c>
      <c r="C388">
        <v>-22.79</v>
      </c>
      <c r="D388" s="5">
        <f t="shared" ref="D388:D451" si="13">D387*(1+C388/100)</f>
        <v>224.8814042756639</v>
      </c>
      <c r="E388" s="5">
        <f>IF(D388/MAX(D$2:D387)-1&lt;0,D388/MAX(D$2:D387)-1,0)</f>
        <v>-0.22789999999999999</v>
      </c>
      <c r="F388" s="5">
        <f t="shared" si="12"/>
        <v>-0.42055903268964201</v>
      </c>
      <c r="G388" s="4">
        <v>-7.3400000939999996</v>
      </c>
      <c r="H388" s="4">
        <v>-18.216000000000001</v>
      </c>
    </row>
    <row r="389" spans="1:8" x14ac:dyDescent="0.25">
      <c r="A389">
        <v>197811</v>
      </c>
      <c r="B389" s="3">
        <v>28795</v>
      </c>
      <c r="C389">
        <v>2.2999999999999998</v>
      </c>
      <c r="D389" s="5">
        <f t="shared" si="13"/>
        <v>230.05367657400416</v>
      </c>
      <c r="E389" s="5">
        <f>IF(D389/MAX(D$2:D388)-1&lt;0,D389/MAX(D$2:D388)-1,0)</f>
        <v>-0.2101417000000001</v>
      </c>
      <c r="F389" s="5">
        <f t="shared" si="12"/>
        <v>-0.86700803086947342</v>
      </c>
      <c r="G389" s="4">
        <v>8.8699985459999997</v>
      </c>
      <c r="H389" s="4">
        <v>5.351</v>
      </c>
    </row>
    <row r="390" spans="1:8" x14ac:dyDescent="0.25">
      <c r="A390">
        <v>197812</v>
      </c>
      <c r="B390" s="3">
        <v>28825</v>
      </c>
      <c r="C390">
        <v>3.99</v>
      </c>
      <c r="D390" s="5">
        <f t="shared" si="13"/>
        <v>239.23281826930693</v>
      </c>
      <c r="E390" s="5">
        <f>IF(D390/MAX(D$2:D389)-1&lt;0,D390/MAX(D$2:D389)-1,0)</f>
        <v>-0.17862635383000003</v>
      </c>
      <c r="F390" s="5">
        <f t="shared" si="12"/>
        <v>0.90772200196038788</v>
      </c>
      <c r="G390" s="4">
        <v>4.2399791750000002</v>
      </c>
      <c r="H390" s="4">
        <v>1.5310000000000001</v>
      </c>
    </row>
    <row r="391" spans="1:8" x14ac:dyDescent="0.25">
      <c r="A391">
        <v>197901</v>
      </c>
      <c r="B391" s="3">
        <v>28856</v>
      </c>
      <c r="C391">
        <v>9.16</v>
      </c>
      <c r="D391" s="5">
        <f t="shared" si="13"/>
        <v>261.14654442277543</v>
      </c>
      <c r="E391" s="5">
        <f>IF(D391/MAX(D$2:D390)-1&lt;0,D391/MAX(D$2:D390)-1,0)</f>
        <v>-0.10338852784082808</v>
      </c>
      <c r="F391" s="5">
        <f t="shared" si="12"/>
        <v>-1.7009225197793576E-2</v>
      </c>
      <c r="G391" s="4">
        <v>12.02999803</v>
      </c>
      <c r="H391" s="4">
        <v>9.2080000000000002</v>
      </c>
    </row>
    <row r="392" spans="1:8" x14ac:dyDescent="0.25">
      <c r="A392">
        <v>197902</v>
      </c>
      <c r="B392" s="3">
        <v>28887</v>
      </c>
      <c r="C392">
        <v>2.63</v>
      </c>
      <c r="D392" s="5">
        <f t="shared" si="13"/>
        <v>268.01469854109445</v>
      </c>
      <c r="E392" s="5">
        <f>IF(D392/MAX(D$2:D391)-1&lt;0,D392/MAX(D$2:D391)-1,0)</f>
        <v>-7.9807646123041809E-2</v>
      </c>
      <c r="F392" s="5">
        <f t="shared" si="12"/>
        <v>1.0000001845002542</v>
      </c>
      <c r="G392" s="4">
        <v>2.6299991619999998</v>
      </c>
      <c r="H392" s="4">
        <v>-1.9119999999999999</v>
      </c>
    </row>
    <row r="393" spans="1:8" x14ac:dyDescent="0.25">
      <c r="A393">
        <v>197903</v>
      </c>
      <c r="B393" s="3">
        <v>28915</v>
      </c>
      <c r="C393">
        <v>11.38</v>
      </c>
      <c r="D393" s="5">
        <f t="shared" si="13"/>
        <v>298.51477123507095</v>
      </c>
      <c r="E393" s="5">
        <f>IF(D393/MAX(D$2:D392)-1&lt;0,D393/MAX(D$2:D392)-1,0)</f>
        <v>0</v>
      </c>
      <c r="F393" s="5">
        <f t="shared" si="12"/>
        <v>0.30455412392267756</v>
      </c>
      <c r="G393" s="4">
        <v>18.129992359999999</v>
      </c>
      <c r="H393" s="4">
        <v>8.4239999999999995</v>
      </c>
    </row>
    <row r="394" spans="1:8" x14ac:dyDescent="0.25">
      <c r="A394">
        <v>197904</v>
      </c>
      <c r="B394" s="3">
        <v>28946</v>
      </c>
      <c r="C394">
        <v>2.82</v>
      </c>
      <c r="D394" s="5">
        <f t="shared" si="13"/>
        <v>306.93288778389996</v>
      </c>
      <c r="E394" s="5">
        <f>IF(D394/MAX(D$2:D393)-1&lt;0,D394/MAX(D$2:D393)-1,0)</f>
        <v>0</v>
      </c>
      <c r="F394" s="5">
        <f t="shared" si="12"/>
        <v>0.13140349878831148</v>
      </c>
      <c r="G394" s="4">
        <v>4.7699934949999996</v>
      </c>
      <c r="H394" s="4">
        <v>2.5250000000000004</v>
      </c>
    </row>
    <row r="395" spans="1:8" x14ac:dyDescent="0.25">
      <c r="A395">
        <v>197905</v>
      </c>
      <c r="B395" s="3">
        <v>28976</v>
      </c>
      <c r="C395">
        <v>0.17</v>
      </c>
      <c r="D395" s="5">
        <f t="shared" si="13"/>
        <v>307.45467369313258</v>
      </c>
      <c r="E395" s="5">
        <f>IF(D395/MAX(D$2:D394)-1&lt;0,D395/MAX(D$2:D394)-1,0)</f>
        <v>0</v>
      </c>
      <c r="F395" s="5">
        <f t="shared" si="12"/>
        <v>0.68254002430214789</v>
      </c>
      <c r="G395" s="4">
        <v>0.60999930599999996</v>
      </c>
      <c r="H395" s="4">
        <v>-0.77599999999999991</v>
      </c>
    </row>
    <row r="396" spans="1:8" x14ac:dyDescent="0.25">
      <c r="A396">
        <v>197906</v>
      </c>
      <c r="B396" s="3">
        <v>29007</v>
      </c>
      <c r="C396">
        <v>19.95</v>
      </c>
      <c r="D396" s="5">
        <f t="shared" si="13"/>
        <v>368.79188109491253</v>
      </c>
      <c r="E396" s="5">
        <f>IF(D396/MAX(D$2:D395)-1&lt;0,D396/MAX(D$2:D395)-1,0)</f>
        <v>0</v>
      </c>
      <c r="F396" s="5">
        <f t="shared" si="12"/>
        <v>1.0000005413992681</v>
      </c>
      <c r="G396" s="4">
        <v>19.9499925</v>
      </c>
      <c r="H396" s="4">
        <v>6.0970000000000004</v>
      </c>
    </row>
    <row r="397" spans="1:8" x14ac:dyDescent="0.25">
      <c r="A397">
        <v>197907</v>
      </c>
      <c r="B397" s="3">
        <v>29037</v>
      </c>
      <c r="C397">
        <v>1.82</v>
      </c>
      <c r="D397" s="5">
        <f t="shared" si="13"/>
        <v>375.50389333083996</v>
      </c>
      <c r="E397" s="5">
        <f>IF(D397/MAX(D$2:D396)-1&lt;0,D397/MAX(D$2:D396)-1,0)</f>
        <v>0</v>
      </c>
      <c r="F397" s="5">
        <f t="shared" si="12"/>
        <v>-0.13881020938937083</v>
      </c>
      <c r="G397" s="4">
        <v>3.829999859</v>
      </c>
      <c r="H397" s="4">
        <v>2.0650000000000004</v>
      </c>
    </row>
    <row r="398" spans="1:8" x14ac:dyDescent="0.25">
      <c r="A398">
        <v>197908</v>
      </c>
      <c r="B398" s="3">
        <v>29068</v>
      </c>
      <c r="C398">
        <v>12.13</v>
      </c>
      <c r="D398" s="5">
        <f t="shared" si="13"/>
        <v>421.05251559187082</v>
      </c>
      <c r="E398" s="5">
        <f>IF(D398/MAX(D$2:D397)-1&lt;0,D398/MAX(D$2:D397)-1,0)</f>
        <v>0</v>
      </c>
      <c r="F398" s="5">
        <f t="shared" si="12"/>
        <v>1.0000002002107884</v>
      </c>
      <c r="G398" s="4">
        <v>12.12999905</v>
      </c>
      <c r="H398" s="4">
        <v>7.3849999999999998</v>
      </c>
    </row>
    <row r="399" spans="1:8" x14ac:dyDescent="0.25">
      <c r="A399">
        <v>197909</v>
      </c>
      <c r="B399" s="3">
        <v>29099</v>
      </c>
      <c r="C399">
        <v>-1.01</v>
      </c>
      <c r="D399" s="5">
        <f t="shared" si="13"/>
        <v>416.79988518439291</v>
      </c>
      <c r="E399" s="5">
        <f>IF(D399/MAX(D$2:D398)-1&lt;0,D399/MAX(D$2:D398)-1,0)</f>
        <v>-1.0099999999999998E-2</v>
      </c>
      <c r="F399" s="5">
        <f t="shared" si="12"/>
        <v>-0.20894813887186858</v>
      </c>
      <c r="G399" s="4">
        <v>6.6099994290000001</v>
      </c>
      <c r="H399" s="4">
        <v>0.307</v>
      </c>
    </row>
    <row r="400" spans="1:8" x14ac:dyDescent="0.25">
      <c r="A400">
        <v>197910</v>
      </c>
      <c r="B400" s="3">
        <v>29129</v>
      </c>
      <c r="C400">
        <v>-7.04</v>
      </c>
      <c r="D400" s="5">
        <f t="shared" si="13"/>
        <v>387.45717326741163</v>
      </c>
      <c r="E400" s="5">
        <f>IF(D400/MAX(D$2:D399)-1&lt;0,D400/MAX(D$2:D399)-1,0)</f>
        <v>-7.978896000000002E-2</v>
      </c>
      <c r="F400" s="5">
        <f t="shared" si="12"/>
        <v>0.83911967490891592</v>
      </c>
      <c r="G400" s="4">
        <v>-6.6600008009999998</v>
      </c>
      <c r="H400" s="4">
        <v>-9.0220000000000002</v>
      </c>
    </row>
    <row r="401" spans="1:8" x14ac:dyDescent="0.25">
      <c r="A401">
        <v>197911</v>
      </c>
      <c r="B401" s="3">
        <v>29160</v>
      </c>
      <c r="C401">
        <v>6.87</v>
      </c>
      <c r="D401" s="5">
        <f t="shared" si="13"/>
        <v>414.0754810708828</v>
      </c>
      <c r="E401" s="5">
        <f>IF(D401/MAX(D$2:D400)-1&lt;0,D401/MAX(D$2:D400)-1,0)</f>
        <v>-1.6570461552000038E-2</v>
      </c>
      <c r="F401" s="5">
        <f t="shared" si="12"/>
        <v>-7.237517360536061E-2</v>
      </c>
      <c r="G401" s="4">
        <v>17.389993740000001</v>
      </c>
      <c r="H401" s="4">
        <v>7.580000000000001</v>
      </c>
    </row>
    <row r="402" spans="1:8" x14ac:dyDescent="0.25">
      <c r="A402">
        <v>197912</v>
      </c>
      <c r="B402" s="3">
        <v>29190</v>
      </c>
      <c r="C402">
        <v>9.94</v>
      </c>
      <c r="D402" s="5">
        <f t="shared" si="13"/>
        <v>455.23458388932852</v>
      </c>
      <c r="E402" s="5">
        <f>IF(D402/MAX(D$2:D401)-1&lt;0,D402/MAX(D$2:D401)-1,0)</f>
        <v>0</v>
      </c>
      <c r="F402" s="5">
        <f t="shared" si="12"/>
        <v>0.35734645296969236</v>
      </c>
      <c r="G402" s="4">
        <v>15.809993</v>
      </c>
      <c r="H402" s="4">
        <v>6.6760000000000002</v>
      </c>
    </row>
    <row r="403" spans="1:8" x14ac:dyDescent="0.25">
      <c r="A403">
        <v>198001</v>
      </c>
      <c r="B403" s="3">
        <v>29221</v>
      </c>
      <c r="C403">
        <v>19.559999999999999</v>
      </c>
      <c r="D403" s="5">
        <f t="shared" si="13"/>
        <v>544.27846849808122</v>
      </c>
      <c r="E403" s="5">
        <f>IF(D403/MAX(D$2:D402)-1&lt;0,D403/MAX(D$2:D402)-1,0)</f>
        <v>0</v>
      </c>
      <c r="F403" s="5">
        <f t="shared" si="12"/>
        <v>1.0000005001967909</v>
      </c>
      <c r="G403" s="4">
        <v>19.55999491</v>
      </c>
      <c r="H403" s="4">
        <v>9.3840000000000021</v>
      </c>
    </row>
    <row r="404" spans="1:8" x14ac:dyDescent="0.25">
      <c r="A404">
        <v>198002</v>
      </c>
      <c r="B404" s="3">
        <v>29252</v>
      </c>
      <c r="C404">
        <v>-2.4900000000000002</v>
      </c>
      <c r="D404" s="5">
        <f t="shared" si="13"/>
        <v>530.72593463247904</v>
      </c>
      <c r="E404" s="5">
        <f>IF(D404/MAX(D$2:D403)-1&lt;0,D404/MAX(D$2:D403)-1,0)</f>
        <v>-2.4899999999999922E-2</v>
      </c>
      <c r="F404" s="5">
        <f t="shared" si="12"/>
        <v>-0.15955773134628637</v>
      </c>
      <c r="G404" s="4">
        <v>8.5199958690000006</v>
      </c>
      <c r="H404" s="4">
        <v>-0.97500000000000009</v>
      </c>
    </row>
    <row r="405" spans="1:8" x14ac:dyDescent="0.25">
      <c r="A405">
        <v>198003</v>
      </c>
      <c r="B405" s="3">
        <v>29281</v>
      </c>
      <c r="C405">
        <v>-24.76</v>
      </c>
      <c r="D405" s="5">
        <f t="shared" si="13"/>
        <v>399.31819321747719</v>
      </c>
      <c r="E405" s="5">
        <f>IF(D405/MAX(D$2:D404)-1&lt;0,D405/MAX(D$2:D404)-1,0)</f>
        <v>-0.26633476</v>
      </c>
      <c r="F405" s="5">
        <f t="shared" si="12"/>
        <v>-1.0444243243572919</v>
      </c>
      <c r="G405" s="4">
        <v>-6.720000228</v>
      </c>
      <c r="H405" s="4">
        <v>-15.544000000000002</v>
      </c>
    </row>
    <row r="406" spans="1:8" x14ac:dyDescent="0.25">
      <c r="A406">
        <v>198004</v>
      </c>
      <c r="B406" s="3">
        <v>29312</v>
      </c>
      <c r="C406">
        <v>6.22</v>
      </c>
      <c r="D406" s="5">
        <f t="shared" si="13"/>
        <v>424.15578483560427</v>
      </c>
      <c r="E406" s="5">
        <f>IF(D406/MAX(D$2:D405)-1&lt;0,D406/MAX(D$2:D405)-1,0)</f>
        <v>-0.22070078207200006</v>
      </c>
      <c r="F406" s="5">
        <f t="shared" si="12"/>
        <v>7.1706539386669821E-2</v>
      </c>
      <c r="G406" s="4">
        <v>12.89999641</v>
      </c>
      <c r="H406" s="4">
        <v>5.7039999999999997</v>
      </c>
    </row>
    <row r="407" spans="1:8" x14ac:dyDescent="0.25">
      <c r="A407">
        <v>198005</v>
      </c>
      <c r="B407" s="3">
        <v>29342</v>
      </c>
      <c r="C407">
        <v>5.88</v>
      </c>
      <c r="D407" s="5">
        <f t="shared" si="13"/>
        <v>449.09614498393779</v>
      </c>
      <c r="E407" s="5">
        <f>IF(D407/MAX(D$2:D406)-1&lt;0,D407/MAX(D$2:D406)-1,0)</f>
        <v>-0.17487798805783361</v>
      </c>
      <c r="F407" s="5">
        <f t="shared" si="12"/>
        <v>-0.48224255526681659</v>
      </c>
      <c r="G407" s="4">
        <v>10.929999199999999</v>
      </c>
      <c r="H407" s="4">
        <v>7.5229999999999997</v>
      </c>
    </row>
    <row r="408" spans="1:8" x14ac:dyDescent="0.25">
      <c r="A408">
        <v>198006</v>
      </c>
      <c r="B408" s="3">
        <v>29373</v>
      </c>
      <c r="C408">
        <v>1.94</v>
      </c>
      <c r="D408" s="5">
        <f t="shared" si="13"/>
        <v>457.8086101966262</v>
      </c>
      <c r="E408" s="5">
        <f>IF(D408/MAX(D$2:D407)-1&lt;0,D408/MAX(D$2:D407)-1,0)</f>
        <v>-0.15887062102615557</v>
      </c>
      <c r="F408" s="5">
        <f t="shared" si="12"/>
        <v>-0.73005248403236145</v>
      </c>
      <c r="G408" s="4">
        <v>6.5799989559999998</v>
      </c>
      <c r="H408" s="4">
        <v>3.8980000000000001</v>
      </c>
    </row>
    <row r="409" spans="1:8" x14ac:dyDescent="0.25">
      <c r="A409">
        <v>198007</v>
      </c>
      <c r="B409" s="3">
        <v>29403</v>
      </c>
      <c r="C409">
        <v>13.17</v>
      </c>
      <c r="D409" s="5">
        <f t="shared" si="13"/>
        <v>518.10200415952181</v>
      </c>
      <c r="E409" s="5">
        <f>IF(D409/MAX(D$2:D408)-1&lt;0,D409/MAX(D$2:D408)-1,0)</f>
        <v>-4.8093881815300388E-2</v>
      </c>
      <c r="F409" s="5">
        <f t="shared" si="12"/>
        <v>0.50084721440140156</v>
      </c>
      <c r="G409" s="4">
        <v>17.58999584</v>
      </c>
      <c r="H409" s="4">
        <v>8.7350000000000012</v>
      </c>
    </row>
    <row r="410" spans="1:8" x14ac:dyDescent="0.25">
      <c r="A410">
        <v>198008</v>
      </c>
      <c r="B410" s="3">
        <v>29434</v>
      </c>
      <c r="C410">
        <v>13.07</v>
      </c>
      <c r="D410" s="5">
        <f t="shared" si="13"/>
        <v>585.81793610317129</v>
      </c>
      <c r="E410" s="5">
        <f>IF(D410/MAX(D$2:D409)-1&lt;0,D410/MAX(D$2:D409)-1,0)</f>
        <v>0</v>
      </c>
      <c r="F410" s="5">
        <f t="shared" si="12"/>
        <v>1.0000002986055034</v>
      </c>
      <c r="G410" s="4">
        <v>13.069998180000001</v>
      </c>
      <c r="H410" s="4">
        <v>6.9750000000000005</v>
      </c>
    </row>
    <row r="411" spans="1:8" x14ac:dyDescent="0.25">
      <c r="A411">
        <v>198009</v>
      </c>
      <c r="B411" s="3">
        <v>29465</v>
      </c>
      <c r="C411">
        <v>2.09</v>
      </c>
      <c r="D411" s="5">
        <f t="shared" si="13"/>
        <v>598.06153096772755</v>
      </c>
      <c r="E411" s="5">
        <f>IF(D411/MAX(D$2:D410)-1&lt;0,D411/MAX(D$2:D410)-1,0)</f>
        <v>0</v>
      </c>
      <c r="F411" s="5">
        <f t="shared" si="12"/>
        <v>-0.41690555701310927</v>
      </c>
      <c r="G411" s="4">
        <v>11.97999811</v>
      </c>
      <c r="H411" s="4">
        <v>5</v>
      </c>
    </row>
    <row r="412" spans="1:8" x14ac:dyDescent="0.25">
      <c r="A412">
        <v>198010</v>
      </c>
      <c r="B412" s="3">
        <v>29495</v>
      </c>
      <c r="C412">
        <v>11.38</v>
      </c>
      <c r="D412" s="5">
        <f t="shared" si="13"/>
        <v>666.12093319185487</v>
      </c>
      <c r="E412" s="5">
        <f>IF(D412/MAX(D$2:D411)-1&lt;0,D412/MAX(D$2:D411)-1,0)</f>
        <v>0</v>
      </c>
      <c r="F412" s="5">
        <f t="shared" si="12"/>
        <v>1.0000000980529584</v>
      </c>
      <c r="G412" s="4">
        <v>11.3799993</v>
      </c>
      <c r="H412" s="4">
        <v>4.2410000000000005</v>
      </c>
    </row>
    <row r="413" spans="1:8" x14ac:dyDescent="0.25">
      <c r="A413">
        <v>198011</v>
      </c>
      <c r="B413" s="3">
        <v>29526</v>
      </c>
      <c r="C413">
        <v>6.08</v>
      </c>
      <c r="D413" s="5">
        <f t="shared" si="13"/>
        <v>706.62108592991967</v>
      </c>
      <c r="E413" s="5">
        <f>IF(D413/MAX(D$2:D412)-1&lt;0,D413/MAX(D$2:D412)-1,0)</f>
        <v>0</v>
      </c>
      <c r="F413" s="5">
        <f t="shared" si="12"/>
        <v>-6.5281124588564943E-2</v>
      </c>
      <c r="G413" s="4">
        <v>26.06999536</v>
      </c>
      <c r="H413" s="4">
        <v>7.3050000000000015</v>
      </c>
    </row>
    <row r="414" spans="1:8" x14ac:dyDescent="0.25">
      <c r="A414">
        <v>198012</v>
      </c>
      <c r="B414" s="3">
        <v>29556</v>
      </c>
      <c r="C414">
        <v>-7.31</v>
      </c>
      <c r="D414" s="5">
        <f t="shared" si="13"/>
        <v>654.96708454844259</v>
      </c>
      <c r="E414" s="5">
        <f>IF(D414/MAX(D$2:D413)-1&lt;0,D414/MAX(D$2:D413)-1,0)</f>
        <v>-7.3099999999999943E-2</v>
      </c>
      <c r="F414" s="5">
        <f t="shared" si="12"/>
        <v>-1.2347365690908036</v>
      </c>
      <c r="G414" s="4">
        <v>0.22999904099999999</v>
      </c>
      <c r="H414" s="4">
        <v>-3.1439999999999992</v>
      </c>
    </row>
    <row r="415" spans="1:8" x14ac:dyDescent="0.25">
      <c r="A415">
        <v>198101</v>
      </c>
      <c r="B415" s="3">
        <v>29587</v>
      </c>
      <c r="C415">
        <v>0.37</v>
      </c>
      <c r="D415" s="5">
        <f t="shared" si="13"/>
        <v>657.39046276127181</v>
      </c>
      <c r="E415" s="5">
        <f>IF(D415/MAX(D$2:D414)-1&lt;0,D415/MAX(D$2:D414)-1,0)</f>
        <v>-6.9670469999999929E-2</v>
      </c>
      <c r="F415" s="5">
        <f t="shared" si="12"/>
        <v>-0.130895189384995</v>
      </c>
      <c r="G415" s="4">
        <v>5.0699968899999996</v>
      </c>
      <c r="H415" s="4">
        <v>0.91400000000000015</v>
      </c>
    </row>
    <row r="416" spans="1:8" x14ac:dyDescent="0.25">
      <c r="A416">
        <v>198102</v>
      </c>
      <c r="B416" s="3">
        <v>29618</v>
      </c>
      <c r="C416">
        <v>1.42</v>
      </c>
      <c r="D416" s="5">
        <f t="shared" si="13"/>
        <v>666.72540733248184</v>
      </c>
      <c r="E416" s="5">
        <f>IF(D416/MAX(D$2:D415)-1&lt;0,D416/MAX(D$2:D415)-1,0)</f>
        <v>-5.6459790673999977E-2</v>
      </c>
      <c r="F416" s="5">
        <f t="shared" si="12"/>
        <v>0.46040425199072077</v>
      </c>
      <c r="G416" s="4">
        <v>2.8099970609999998</v>
      </c>
      <c r="H416" s="4">
        <v>0.23400000000000004</v>
      </c>
    </row>
    <row r="417" spans="1:8" x14ac:dyDescent="0.25">
      <c r="A417">
        <v>198103</v>
      </c>
      <c r="B417" s="3">
        <v>29646</v>
      </c>
      <c r="C417">
        <v>8.5500000000000007</v>
      </c>
      <c r="D417" s="5">
        <f t="shared" si="13"/>
        <v>723.73042965940897</v>
      </c>
      <c r="E417" s="5">
        <f>IF(D417/MAX(D$2:D416)-1&lt;0,D417/MAX(D$2:D416)-1,0)</f>
        <v>0</v>
      </c>
      <c r="F417" s="5">
        <f t="shared" si="12"/>
        <v>0.31321545863928368</v>
      </c>
      <c r="G417" s="4">
        <v>11.849999110000001</v>
      </c>
      <c r="H417" s="4">
        <v>7.0450000000000008</v>
      </c>
    </row>
    <row r="418" spans="1:8" x14ac:dyDescent="0.25">
      <c r="A418">
        <v>198104</v>
      </c>
      <c r="B418" s="3">
        <v>29677</v>
      </c>
      <c r="C418">
        <v>6.24</v>
      </c>
      <c r="D418" s="5">
        <f t="shared" si="13"/>
        <v>768.89120847015613</v>
      </c>
      <c r="E418" s="5">
        <f>IF(D418/MAX(D$2:D417)-1&lt;0,D418/MAX(D$2:D417)-1,0)</f>
        <v>0</v>
      </c>
      <c r="F418" s="5">
        <f t="shared" si="12"/>
        <v>0.79386195846681029</v>
      </c>
      <c r="G418" s="4">
        <v>7.1399983489999999</v>
      </c>
      <c r="H418" s="4">
        <v>2.774</v>
      </c>
    </row>
    <row r="419" spans="1:8" x14ac:dyDescent="0.25">
      <c r="A419">
        <v>198105</v>
      </c>
      <c r="B419" s="3">
        <v>29707</v>
      </c>
      <c r="C419">
        <v>2.27</v>
      </c>
      <c r="D419" s="5">
        <f t="shared" si="13"/>
        <v>786.34503890242866</v>
      </c>
      <c r="E419" s="5">
        <f>IF(D419/MAX(D$2:D418)-1&lt;0,D419/MAX(D$2:D418)-1,0)</f>
        <v>0</v>
      </c>
      <c r="F419" s="5">
        <f t="shared" si="12"/>
        <v>-0.27361795828194158</v>
      </c>
      <c r="G419" s="4">
        <v>7.7299993159999998</v>
      </c>
      <c r="H419" s="4">
        <v>3.4430000000000001</v>
      </c>
    </row>
    <row r="420" spans="1:8" x14ac:dyDescent="0.25">
      <c r="A420">
        <v>198106</v>
      </c>
      <c r="B420" s="3">
        <v>29738</v>
      </c>
      <c r="C420">
        <v>-2.14</v>
      </c>
      <c r="D420" s="5">
        <f t="shared" si="13"/>
        <v>769.5172550699167</v>
      </c>
      <c r="E420" s="5">
        <f>IF(D420/MAX(D$2:D419)-1&lt;0,D420/MAX(D$2:D419)-1,0)</f>
        <v>-2.1399999999999975E-2</v>
      </c>
      <c r="F420" s="5">
        <f t="shared" si="12"/>
        <v>-0.28090433630940836</v>
      </c>
      <c r="G420" s="4">
        <v>3.2999974500000002</v>
      </c>
      <c r="H420" s="4">
        <v>-0.94699999999999973</v>
      </c>
    </row>
    <row r="421" spans="1:8" x14ac:dyDescent="0.25">
      <c r="A421">
        <v>198107</v>
      </c>
      <c r="B421" s="3">
        <v>29768</v>
      </c>
      <c r="C421">
        <v>-3.07</v>
      </c>
      <c r="D421" s="5">
        <f t="shared" si="13"/>
        <v>745.89307533927024</v>
      </c>
      <c r="E421" s="5">
        <f>IF(D421/MAX(D$2:D420)-1&lt;0,D421/MAX(D$2:D420)-1,0)</f>
        <v>-5.1443020000000006E-2</v>
      </c>
      <c r="F421" s="5">
        <f t="shared" si="12"/>
        <v>-0.23198736584074031</v>
      </c>
      <c r="G421" s="4">
        <v>4.7099990719999996</v>
      </c>
      <c r="H421" s="4">
        <v>-1.605</v>
      </c>
    </row>
    <row r="422" spans="1:8" x14ac:dyDescent="0.25">
      <c r="A422">
        <v>198108</v>
      </c>
      <c r="B422" s="3">
        <v>29799</v>
      </c>
      <c r="C422">
        <v>-0.39</v>
      </c>
      <c r="D422" s="5">
        <f t="shared" si="13"/>
        <v>742.98409234544704</v>
      </c>
      <c r="E422" s="5">
        <f>IF(D422/MAX(D$2:D421)-1&lt;0,D422/MAX(D$2:D421)-1,0)</f>
        <v>-5.5142392222000014E-2</v>
      </c>
      <c r="F422" s="5">
        <f t="shared" si="12"/>
        <v>0.99999997694325504</v>
      </c>
      <c r="G422" s="4">
        <v>-0.39000016700000001</v>
      </c>
      <c r="H422" s="4">
        <v>-7.633</v>
      </c>
    </row>
    <row r="423" spans="1:8" x14ac:dyDescent="0.25">
      <c r="A423">
        <v>198109</v>
      </c>
      <c r="B423" s="3">
        <v>29830</v>
      </c>
      <c r="C423">
        <v>-4.2</v>
      </c>
      <c r="D423" s="5">
        <f t="shared" si="13"/>
        <v>711.77876046693825</v>
      </c>
      <c r="E423" s="5">
        <f>IF(D423/MAX(D$2:D422)-1&lt;0,D423/MAX(D$2:D422)-1,0)</f>
        <v>-9.482641174867612E-2</v>
      </c>
      <c r="F423" s="5">
        <f t="shared" si="12"/>
        <v>0.99999945761026043</v>
      </c>
      <c r="G423" s="4">
        <v>-4.20000222</v>
      </c>
      <c r="H423" s="4">
        <v>-8.293000000000001</v>
      </c>
    </row>
    <row r="424" spans="1:8" x14ac:dyDescent="0.25">
      <c r="A424">
        <v>198110</v>
      </c>
      <c r="B424" s="3">
        <v>29860</v>
      </c>
      <c r="C424">
        <v>9.42</v>
      </c>
      <c r="D424" s="5">
        <f t="shared" si="13"/>
        <v>778.82831970292386</v>
      </c>
      <c r="E424" s="5">
        <f>IF(D424/MAX(D$2:D423)-1&lt;0,D424/MAX(D$2:D423)-1,0)</f>
        <v>-9.5590597354012763E-3</v>
      </c>
      <c r="F424" s="5">
        <f t="shared" si="12"/>
        <v>0.63350802314505072</v>
      </c>
      <c r="G424" s="4">
        <v>10.60999913</v>
      </c>
      <c r="H424" s="4">
        <v>7.3630000000000004</v>
      </c>
    </row>
    <row r="425" spans="1:8" x14ac:dyDescent="0.25">
      <c r="A425">
        <v>198111</v>
      </c>
      <c r="B425" s="3">
        <v>29891</v>
      </c>
      <c r="C425">
        <v>-0.08</v>
      </c>
      <c r="D425" s="5">
        <f t="shared" si="13"/>
        <v>778.20525704716147</v>
      </c>
      <c r="E425" s="5">
        <f>IF(D425/MAX(D$2:D424)-1&lt;0,D425/MAX(D$2:D424)-1,0)</f>
        <v>-1.0351412487613065E-2</v>
      </c>
      <c r="F425" s="5">
        <f t="shared" si="12"/>
        <v>-0.54026615751234108</v>
      </c>
      <c r="G425" s="4">
        <v>7.1499827060000003</v>
      </c>
      <c r="H425" s="4">
        <v>2.4560000000000004</v>
      </c>
    </row>
    <row r="426" spans="1:8" x14ac:dyDescent="0.25">
      <c r="A426">
        <v>198112</v>
      </c>
      <c r="B426" s="3">
        <v>29921</v>
      </c>
      <c r="C426">
        <v>-1.68</v>
      </c>
      <c r="D426" s="5">
        <f t="shared" si="13"/>
        <v>765.13140872876909</v>
      </c>
      <c r="E426" s="5">
        <f>IF(D426/MAX(D$2:D425)-1&lt;0,D426/MAX(D$2:D425)-1,0)</f>
        <v>-2.6977508757821234E-2</v>
      </c>
      <c r="F426" s="5">
        <f t="shared" si="12"/>
        <v>0.24541768755580939</v>
      </c>
      <c r="G426" s="4">
        <v>-0.57003837700000004</v>
      </c>
      <c r="H426" s="4">
        <v>-2.0409999999999999</v>
      </c>
    </row>
    <row r="427" spans="1:8" x14ac:dyDescent="0.25">
      <c r="A427">
        <v>198201</v>
      </c>
      <c r="B427" s="3">
        <v>29952</v>
      </c>
      <c r="C427">
        <v>-3.53</v>
      </c>
      <c r="D427" s="5">
        <f t="shared" si="13"/>
        <v>738.12227000064354</v>
      </c>
      <c r="E427" s="5">
        <f>IF(D427/MAX(D$2:D426)-1&lt;0,D427/MAX(D$2:D426)-1,0)</f>
        <v>-6.1325202698670145E-2</v>
      </c>
      <c r="F427" s="5">
        <f t="shared" si="12"/>
        <v>-0.85368049256847334</v>
      </c>
      <c r="G427" s="4">
        <v>0.59999983899999998</v>
      </c>
      <c r="H427" s="4">
        <v>-1.6280000000000001</v>
      </c>
    </row>
    <row r="428" spans="1:8" x14ac:dyDescent="0.25">
      <c r="A428">
        <v>198202</v>
      </c>
      <c r="B428" s="3">
        <v>29983</v>
      </c>
      <c r="C428">
        <v>-2.42</v>
      </c>
      <c r="D428" s="5">
        <f t="shared" si="13"/>
        <v>720.25971106662791</v>
      </c>
      <c r="E428" s="5">
        <f>IF(D428/MAX(D$2:D427)-1&lt;0,D428/MAX(D$2:D427)-1,0)</f>
        <v>-8.404113279336245E-2</v>
      </c>
      <c r="F428" s="5">
        <f t="shared" si="12"/>
        <v>0.41875563462391807</v>
      </c>
      <c r="G428" s="4">
        <v>0.26999742799999998</v>
      </c>
      <c r="H428" s="4">
        <v>-4.3580000000000005</v>
      </c>
    </row>
    <row r="429" spans="1:8" x14ac:dyDescent="0.25">
      <c r="A429">
        <v>198203</v>
      </c>
      <c r="B429" s="3">
        <v>30011</v>
      </c>
      <c r="C429">
        <v>-1.29</v>
      </c>
      <c r="D429" s="5">
        <f t="shared" si="13"/>
        <v>710.96836079386844</v>
      </c>
      <c r="E429" s="5">
        <f>IF(D429/MAX(D$2:D428)-1&lt;0,D429/MAX(D$2:D428)-1,0)</f>
        <v>-9.5857002180327999E-2</v>
      </c>
      <c r="F429" s="5">
        <f t="shared" si="12"/>
        <v>-0.34168793351670557</v>
      </c>
      <c r="G429" s="4">
        <v>1.709958385</v>
      </c>
      <c r="H429" s="4">
        <v>-0.52600000000000002</v>
      </c>
    </row>
    <row r="430" spans="1:8" x14ac:dyDescent="0.25">
      <c r="A430">
        <v>198204</v>
      </c>
      <c r="B430" s="3">
        <v>30042</v>
      </c>
      <c r="C430">
        <v>8.34</v>
      </c>
      <c r="D430" s="5">
        <f t="shared" si="13"/>
        <v>770.26312208407705</v>
      </c>
      <c r="E430" s="5">
        <f>IF(D430/MAX(D$2:D429)-1&lt;0,D430/MAX(D$2:D429)-1,0)</f>
        <v>-2.0451476162167359E-2</v>
      </c>
      <c r="F430" s="5">
        <f t="shared" si="12"/>
        <v>0.64117352943423189</v>
      </c>
      <c r="G430" s="4">
        <v>9.7099991649999993</v>
      </c>
      <c r="H430" s="4">
        <v>5.8920000000000003</v>
      </c>
    </row>
    <row r="431" spans="1:8" x14ac:dyDescent="0.25">
      <c r="A431">
        <v>198205</v>
      </c>
      <c r="B431" s="3">
        <v>30072</v>
      </c>
      <c r="C431">
        <v>-3.84</v>
      </c>
      <c r="D431" s="5">
        <f t="shared" si="13"/>
        <v>740.68501819604853</v>
      </c>
      <c r="E431" s="5">
        <f>IF(D431/MAX(D$2:D430)-1&lt;0,D431/MAX(D$2:D430)-1,0)</f>
        <v>-5.8066139477540135E-2</v>
      </c>
      <c r="F431" s="5">
        <f t="shared" si="12"/>
        <v>-0.61485380497374353</v>
      </c>
      <c r="G431" s="4">
        <v>-0.100002297</v>
      </c>
      <c r="H431" s="4">
        <v>-2.4159999999999999</v>
      </c>
    </row>
    <row r="432" spans="1:8" x14ac:dyDescent="0.25">
      <c r="A432">
        <v>198206</v>
      </c>
      <c r="B432" s="3">
        <v>30103</v>
      </c>
      <c r="C432">
        <v>-2.9</v>
      </c>
      <c r="D432" s="5">
        <f t="shared" si="13"/>
        <v>719.2051526683631</v>
      </c>
      <c r="E432" s="5">
        <f>IF(D432/MAX(D$2:D431)-1&lt;0,D432/MAX(D$2:D431)-1,0)</f>
        <v>-8.5382221432691474E-2</v>
      </c>
      <c r="F432" s="5">
        <f t="shared" si="12"/>
        <v>6.7475360377086457E-2</v>
      </c>
      <c r="G432" s="4">
        <v>-0.44000001</v>
      </c>
      <c r="H432" s="4">
        <v>-3.0780000000000003</v>
      </c>
    </row>
    <row r="433" spans="1:8" x14ac:dyDescent="0.25">
      <c r="A433">
        <v>198207</v>
      </c>
      <c r="B433" s="3">
        <v>30133</v>
      </c>
      <c r="C433">
        <v>-1.08</v>
      </c>
      <c r="D433" s="5">
        <f t="shared" si="13"/>
        <v>711.43773701954478</v>
      </c>
      <c r="E433" s="5">
        <f>IF(D433/MAX(D$2:D432)-1&lt;0,D433/MAX(D$2:D432)-1,0)</f>
        <v>-9.5260093441218441E-2</v>
      </c>
      <c r="F433" s="5">
        <f t="shared" si="12"/>
        <v>0.14416036756216055</v>
      </c>
      <c r="G433" s="4">
        <v>1.359991621</v>
      </c>
      <c r="H433" s="4">
        <v>-1.4909999999999999</v>
      </c>
    </row>
    <row r="434" spans="1:8" x14ac:dyDescent="0.25">
      <c r="A434">
        <v>198208</v>
      </c>
      <c r="B434" s="3">
        <v>30164</v>
      </c>
      <c r="C434">
        <v>5.99</v>
      </c>
      <c r="D434" s="5">
        <f t="shared" si="13"/>
        <v>754.05285746701554</v>
      </c>
      <c r="E434" s="5">
        <f>IF(D434/MAX(D$2:D433)-1&lt;0,D434/MAX(D$2:D433)-1,0)</f>
        <v>-4.1066173038347364E-2</v>
      </c>
      <c r="F434" s="5">
        <f t="shared" si="12"/>
        <v>-1.1804387889629453E-2</v>
      </c>
      <c r="G434" s="4">
        <v>9.5899989740000002</v>
      </c>
      <c r="H434" s="4">
        <v>6.032</v>
      </c>
    </row>
    <row r="435" spans="1:8" x14ac:dyDescent="0.25">
      <c r="A435">
        <v>198209</v>
      </c>
      <c r="B435" s="3">
        <v>30195</v>
      </c>
      <c r="C435">
        <v>4.0199999999999996</v>
      </c>
      <c r="D435" s="5">
        <f t="shared" si="13"/>
        <v>784.36578233718956</v>
      </c>
      <c r="E435" s="5">
        <f>IF(D435/MAX(D$2:D434)-1&lt;0,D435/MAX(D$2:D434)-1,0)</f>
        <v>-2.5170331944889268E-3</v>
      </c>
      <c r="F435" s="5">
        <f t="shared" si="12"/>
        <v>0.2703211445735253</v>
      </c>
      <c r="G435" s="4">
        <v>6.8299751119999996</v>
      </c>
      <c r="H435" s="4">
        <v>2.9790000000000001</v>
      </c>
    </row>
    <row r="436" spans="1:8" x14ac:dyDescent="0.25">
      <c r="A436">
        <v>198210</v>
      </c>
      <c r="B436" s="3">
        <v>30225</v>
      </c>
      <c r="C436">
        <v>12.75</v>
      </c>
      <c r="D436" s="5">
        <f t="shared" si="13"/>
        <v>884.37241958518121</v>
      </c>
      <c r="E436" s="5">
        <f>IF(D436/MAX(D$2:D435)-1&lt;0,D436/MAX(D$2:D435)-1,0)</f>
        <v>0</v>
      </c>
      <c r="F436" s="5">
        <f t="shared" si="12"/>
        <v>1.367521566221086E-2</v>
      </c>
      <c r="G436" s="4">
        <v>18.51999915</v>
      </c>
      <c r="H436" s="4">
        <v>12.67</v>
      </c>
    </row>
    <row r="437" spans="1:8" x14ac:dyDescent="0.25">
      <c r="A437">
        <v>198211</v>
      </c>
      <c r="B437" s="3">
        <v>30256</v>
      </c>
      <c r="C437">
        <v>10.98</v>
      </c>
      <c r="D437" s="5">
        <f t="shared" si="13"/>
        <v>981.47651125563402</v>
      </c>
      <c r="E437" s="5">
        <f>IF(D437/MAX(D$2:D436)-1&lt;0,D437/MAX(D$2:D436)-1,0)</f>
        <v>0</v>
      </c>
      <c r="F437" s="5">
        <f t="shared" si="12"/>
        <v>0.31016139043127533</v>
      </c>
      <c r="G437" s="4">
        <v>14.869999740000001</v>
      </c>
      <c r="H437" s="4">
        <v>9.2309999999999999</v>
      </c>
    </row>
    <row r="438" spans="1:8" x14ac:dyDescent="0.25">
      <c r="A438">
        <v>198212</v>
      </c>
      <c r="B438" s="3">
        <v>30286</v>
      </c>
      <c r="C438">
        <v>4.22</v>
      </c>
      <c r="D438" s="5">
        <f t="shared" si="13"/>
        <v>1022.8948200306218</v>
      </c>
      <c r="E438" s="5">
        <f>IF(D438/MAX(D$2:D437)-1&lt;0,D438/MAX(D$2:D437)-1,0)</f>
        <v>0</v>
      </c>
      <c r="F438" s="5">
        <f t="shared" si="12"/>
        <v>1.0000217683072561</v>
      </c>
      <c r="G438" s="4">
        <v>4.2199508699999999</v>
      </c>
      <c r="H438" s="4">
        <v>1.9630000000000001</v>
      </c>
    </row>
    <row r="439" spans="1:8" x14ac:dyDescent="0.25">
      <c r="A439">
        <v>198301</v>
      </c>
      <c r="B439" s="3">
        <v>30317</v>
      </c>
      <c r="C439">
        <v>4</v>
      </c>
      <c r="D439" s="5">
        <f t="shared" si="13"/>
        <v>1063.8106128318466</v>
      </c>
      <c r="E439" s="5">
        <f>IF(D439/MAX(D$2:D438)-1&lt;0,D439/MAX(D$2:D438)-1,0)</f>
        <v>0</v>
      </c>
      <c r="F439" s="5">
        <f t="shared" si="12"/>
        <v>-1.1997741185606414</v>
      </c>
      <c r="G439" s="4">
        <v>17.60999794</v>
      </c>
      <c r="H439" s="4">
        <v>11.423000000000002</v>
      </c>
    </row>
    <row r="440" spans="1:8" x14ac:dyDescent="0.25">
      <c r="A440">
        <v>198302</v>
      </c>
      <c r="B440" s="3">
        <v>30348</v>
      </c>
      <c r="C440">
        <v>4.95</v>
      </c>
      <c r="D440" s="5">
        <f t="shared" si="13"/>
        <v>1116.4692381670231</v>
      </c>
      <c r="E440" s="5">
        <f>IF(D440/MAX(D$2:D439)-1&lt;0,D440/MAX(D$2:D439)-1,0)</f>
        <v>0</v>
      </c>
      <c r="F440" s="5">
        <f t="shared" si="12"/>
        <v>-7.0496085115448581E-2</v>
      </c>
      <c r="G440" s="4">
        <v>9.0499999150000008</v>
      </c>
      <c r="H440" s="4">
        <v>5.2200000000000006</v>
      </c>
    </row>
    <row r="441" spans="1:8" x14ac:dyDescent="0.25">
      <c r="A441">
        <v>198303</v>
      </c>
      <c r="B441" s="3">
        <v>30376</v>
      </c>
      <c r="C441">
        <v>2.59</v>
      </c>
      <c r="D441" s="5">
        <f t="shared" si="13"/>
        <v>1145.385791435549</v>
      </c>
      <c r="E441" s="5">
        <f>IF(D441/MAX(D$2:D440)-1&lt;0,D441/MAX(D$2:D440)-1,0)</f>
        <v>0</v>
      </c>
      <c r="F441" s="5">
        <f t="shared" si="12"/>
        <v>-0.51464255340027698</v>
      </c>
      <c r="G441" s="4">
        <v>8.8999982949999996</v>
      </c>
      <c r="H441" s="4">
        <v>4.734</v>
      </c>
    </row>
    <row r="442" spans="1:8" x14ac:dyDescent="0.25">
      <c r="A442">
        <v>198304</v>
      </c>
      <c r="B442" s="3">
        <v>30407</v>
      </c>
      <c r="C442">
        <v>9.7899999999999991</v>
      </c>
      <c r="D442" s="5">
        <f t="shared" si="13"/>
        <v>1257.5190604170893</v>
      </c>
      <c r="E442" s="5">
        <f>IF(D442/MAX(D$2:D441)-1&lt;0,D442/MAX(D$2:D441)-1,0)</f>
        <v>0</v>
      </c>
      <c r="F442" s="5">
        <f t="shared" si="12"/>
        <v>1.000013353664637</v>
      </c>
      <c r="G442" s="4">
        <v>9.7899697410000002</v>
      </c>
      <c r="H442" s="4">
        <v>7.5240000000000018</v>
      </c>
    </row>
    <row r="443" spans="1:8" x14ac:dyDescent="0.25">
      <c r="A443">
        <v>198305</v>
      </c>
      <c r="B443" s="3">
        <v>30437</v>
      </c>
      <c r="C443">
        <v>9.15</v>
      </c>
      <c r="D443" s="5">
        <f t="shared" si="13"/>
        <v>1372.5820544452529</v>
      </c>
      <c r="E443" s="5">
        <f>IF(D443/MAX(D$2:D442)-1&lt;0,D443/MAX(D$2:D442)-1,0)</f>
        <v>0</v>
      </c>
      <c r="F443" s="5">
        <f t="shared" si="12"/>
        <v>1.5081975540343295E-2</v>
      </c>
      <c r="G443" s="4">
        <v>16.65999579</v>
      </c>
      <c r="H443" s="4">
        <v>9.0350000000000001</v>
      </c>
    </row>
    <row r="444" spans="1:8" x14ac:dyDescent="0.25">
      <c r="A444">
        <v>198306</v>
      </c>
      <c r="B444" s="3">
        <v>30468</v>
      </c>
      <c r="C444">
        <v>4.7699999999999996</v>
      </c>
      <c r="D444" s="5">
        <f t="shared" si="13"/>
        <v>1438.0542184422916</v>
      </c>
      <c r="E444" s="5">
        <f>IF(D444/MAX(D$2:D443)-1&lt;0,D444/MAX(D$2:D443)-1,0)</f>
        <v>0</v>
      </c>
      <c r="F444" s="5">
        <f t="shared" si="12"/>
        <v>-2.7287779788458755E-2</v>
      </c>
      <c r="G444" s="4">
        <v>7.3299579579999996</v>
      </c>
      <c r="H444" s="4">
        <v>4.838000000000001</v>
      </c>
    </row>
    <row r="445" spans="1:8" x14ac:dyDescent="0.25">
      <c r="A445">
        <v>198307</v>
      </c>
      <c r="B445" s="3">
        <v>30498</v>
      </c>
      <c r="C445">
        <v>1.24</v>
      </c>
      <c r="D445" s="5">
        <f t="shared" si="13"/>
        <v>1455.8860907509759</v>
      </c>
      <c r="E445" s="5">
        <f>IF(D445/MAX(D$2:D444)-1&lt;0,D445/MAX(D$2:D444)-1,0)</f>
        <v>0</v>
      </c>
      <c r="F445" s="5">
        <f t="shared" si="12"/>
        <v>0.85696994315378971</v>
      </c>
      <c r="G445" s="4">
        <v>1.8299988149999999</v>
      </c>
      <c r="H445" s="4">
        <v>-2.2949999999999999</v>
      </c>
    </row>
    <row r="446" spans="1:8" x14ac:dyDescent="0.25">
      <c r="A446">
        <v>198308</v>
      </c>
      <c r="B446" s="3">
        <v>30529</v>
      </c>
      <c r="C446">
        <v>-1.92</v>
      </c>
      <c r="D446" s="5">
        <f t="shared" si="13"/>
        <v>1427.9330778085571</v>
      </c>
      <c r="E446" s="5">
        <f>IF(D446/MAX(D$2:D445)-1&lt;0,D446/MAX(D$2:D445)-1,0)</f>
        <v>-1.9199999999999995E-2</v>
      </c>
      <c r="F446" s="5">
        <f t="shared" si="12"/>
        <v>0.2658841605268959</v>
      </c>
      <c r="G446" s="4">
        <v>2.0199989110000001</v>
      </c>
      <c r="H446" s="4">
        <v>-3.347</v>
      </c>
    </row>
    <row r="447" spans="1:8" x14ac:dyDescent="0.25">
      <c r="A447">
        <v>198309</v>
      </c>
      <c r="B447" s="3">
        <v>30560</v>
      </c>
      <c r="C447">
        <v>3.88</v>
      </c>
      <c r="D447" s="5">
        <f t="shared" si="13"/>
        <v>1483.3368812275289</v>
      </c>
      <c r="E447" s="5">
        <f>IF(D447/MAX(D$2:D446)-1&lt;0,D447/MAX(D$2:D446)-1,0)</f>
        <v>0</v>
      </c>
      <c r="F447" s="5">
        <f t="shared" si="12"/>
        <v>1.0000004001571872</v>
      </c>
      <c r="G447" s="4">
        <v>3.8799984709999999</v>
      </c>
      <c r="H447" s="4">
        <v>5.9000000000000011E-2</v>
      </c>
    </row>
    <row r="448" spans="1:8" x14ac:dyDescent="0.25">
      <c r="A448">
        <v>198310</v>
      </c>
      <c r="B448" s="3">
        <v>30590</v>
      </c>
      <c r="C448">
        <v>1.95</v>
      </c>
      <c r="D448" s="5">
        <f t="shared" si="13"/>
        <v>1512.2619504114659</v>
      </c>
      <c r="E448" s="5">
        <f>IF(D448/MAX(D$2:D447)-1&lt;0,D448/MAX(D$2:D447)-1,0)</f>
        <v>0</v>
      </c>
      <c r="F448" s="5">
        <f t="shared" si="12"/>
        <v>1.0000000231928881</v>
      </c>
      <c r="G448" s="4">
        <v>1.9499998199999999</v>
      </c>
      <c r="H448" s="4">
        <v>-5.8110000000000008</v>
      </c>
    </row>
    <row r="449" spans="1:8" x14ac:dyDescent="0.25">
      <c r="A449">
        <v>198311</v>
      </c>
      <c r="B449" s="3">
        <v>30621</v>
      </c>
      <c r="C449">
        <v>3.21</v>
      </c>
      <c r="D449" s="5">
        <f t="shared" si="13"/>
        <v>1560.8055590196741</v>
      </c>
      <c r="E449" s="5">
        <f>IF(D449/MAX(D$2:D448)-1&lt;0,D449/MAX(D$2:D448)-1,0)</f>
        <v>0</v>
      </c>
      <c r="F449" s="5">
        <f t="shared" si="12"/>
        <v>0.18458796904225949</v>
      </c>
      <c r="G449" s="4">
        <v>5.9399971809999998</v>
      </c>
      <c r="H449" s="4">
        <v>2.5920000000000001</v>
      </c>
    </row>
    <row r="450" spans="1:8" x14ac:dyDescent="0.25">
      <c r="A450">
        <v>198312</v>
      </c>
      <c r="B450" s="3">
        <v>30651</v>
      </c>
      <c r="C450">
        <v>-4.25</v>
      </c>
      <c r="D450" s="5">
        <f t="shared" si="13"/>
        <v>1494.4713227613379</v>
      </c>
      <c r="E450" s="5">
        <f>IF(D450/MAX(D$2:D449)-1&lt;0,D450/MAX(D$2:D449)-1,0)</f>
        <v>-4.2499999999999982E-2</v>
      </c>
      <c r="F450" s="5">
        <f t="shared" si="12"/>
        <v>-0.76837511116132817</v>
      </c>
      <c r="G450" s="4">
        <v>-0.28000276499999999</v>
      </c>
      <c r="H450" s="4">
        <v>-2.5250000000000004</v>
      </c>
    </row>
    <row r="451" spans="1:8" x14ac:dyDescent="0.25">
      <c r="A451">
        <v>198401</v>
      </c>
      <c r="B451" s="3">
        <v>30682</v>
      </c>
      <c r="C451">
        <v>2.31</v>
      </c>
      <c r="D451" s="5">
        <f t="shared" si="13"/>
        <v>1528.9936103171246</v>
      </c>
      <c r="E451" s="5">
        <f>IF(D451/MAX(D$2:D450)-1&lt;0,D451/MAX(D$2:D450)-1,0)</f>
        <v>-2.0381750000000087E-2</v>
      </c>
      <c r="F451" s="5">
        <f t="shared" ref="F451:F514" si="14">1-IF(C451&lt;0,ABS(C451-G451),G451-C451)/IF($H451&lt;0,ABS($H451-G451),G451-$H451)</f>
        <v>0.36445949952332768</v>
      </c>
      <c r="G451" s="4">
        <v>5.8899990100000004</v>
      </c>
      <c r="H451" s="4">
        <v>0.25700000000000001</v>
      </c>
    </row>
    <row r="452" spans="1:8" x14ac:dyDescent="0.25">
      <c r="A452">
        <v>198402</v>
      </c>
      <c r="B452" s="3">
        <v>30713</v>
      </c>
      <c r="C452">
        <v>-7.78</v>
      </c>
      <c r="D452" s="5">
        <f t="shared" ref="D452:D515" si="15">D451*(1+C452/100)</f>
        <v>1410.0379074344523</v>
      </c>
      <c r="E452" s="5">
        <f>IF(D452/MAX(D$2:D451)-1&lt;0,D452/MAX(D$2:D451)-1,0)</f>
        <v>-9.6596049850000143E-2</v>
      </c>
      <c r="F452" s="5">
        <f t="shared" si="14"/>
        <v>-0.64329799415529476</v>
      </c>
      <c r="G452" s="4">
        <v>-1.9200010059999999</v>
      </c>
      <c r="H452" s="4">
        <v>-5.4860000000000007</v>
      </c>
    </row>
    <row r="453" spans="1:8" x14ac:dyDescent="0.25">
      <c r="A453">
        <v>198403</v>
      </c>
      <c r="B453" s="3">
        <v>30742</v>
      </c>
      <c r="C453">
        <v>-0.02</v>
      </c>
      <c r="D453" s="5">
        <f t="shared" si="15"/>
        <v>1409.7558998529655</v>
      </c>
      <c r="E453" s="5">
        <f>IF(D453/MAX(D$2:D452)-1&lt;0,D453/MAX(D$2:D452)-1,0)</f>
        <v>-9.6776730640030117E-2</v>
      </c>
      <c r="F453" s="5">
        <f t="shared" si="14"/>
        <v>-0.36959376256895249</v>
      </c>
      <c r="G453" s="4">
        <v>2.0699997790000002</v>
      </c>
      <c r="H453" s="4">
        <v>0.54400000000000004</v>
      </c>
    </row>
    <row r="454" spans="1:8" x14ac:dyDescent="0.25">
      <c r="A454">
        <v>198404</v>
      </c>
      <c r="B454" s="3">
        <v>30773</v>
      </c>
      <c r="C454">
        <v>-2.8</v>
      </c>
      <c r="D454" s="5">
        <f t="shared" si="15"/>
        <v>1370.2827346570825</v>
      </c>
      <c r="E454" s="5">
        <f>IF(D454/MAX(D$2:D453)-1&lt;0,D454/MAX(D$2:D453)-1,0)</f>
        <v>-0.12206698218210921</v>
      </c>
      <c r="F454" s="5">
        <f t="shared" si="14"/>
        <v>-0.88989354702264634</v>
      </c>
      <c r="G454" s="4">
        <v>-0.50000050200000001</v>
      </c>
      <c r="H454" s="4">
        <v>-1.7170000000000001</v>
      </c>
    </row>
    <row r="455" spans="1:8" x14ac:dyDescent="0.25">
      <c r="A455">
        <v>198405</v>
      </c>
      <c r="B455" s="3">
        <v>30803</v>
      </c>
      <c r="C455">
        <v>-5.35</v>
      </c>
      <c r="D455" s="5">
        <f t="shared" si="15"/>
        <v>1296.9726083529285</v>
      </c>
      <c r="E455" s="5">
        <f>IF(D455/MAX(D$2:D454)-1&lt;0,D455/MAX(D$2:D454)-1,0)</f>
        <v>-0.16903639863536646</v>
      </c>
      <c r="F455" s="5">
        <f t="shared" si="14"/>
        <v>-0.14861189462654822</v>
      </c>
      <c r="G455" s="4">
        <v>0.97999898200000002</v>
      </c>
      <c r="H455" s="4">
        <v>-4.5310000000000006</v>
      </c>
    </row>
    <row r="456" spans="1:8" x14ac:dyDescent="0.25">
      <c r="A456">
        <v>198406</v>
      </c>
      <c r="B456" s="3">
        <v>30834</v>
      </c>
      <c r="C456">
        <v>0.96</v>
      </c>
      <c r="D456" s="5">
        <f t="shared" si="15"/>
        <v>1309.4235453931167</v>
      </c>
      <c r="E456" s="5">
        <f>IF(D456/MAX(D$2:D455)-1&lt;0,D456/MAX(D$2:D455)-1,0)</f>
        <v>-0.16105914806226596</v>
      </c>
      <c r="F456" s="5">
        <f t="shared" si="14"/>
        <v>-0.42774918459664057</v>
      </c>
      <c r="G456" s="4">
        <v>3.4399992199999998</v>
      </c>
      <c r="H456" s="4">
        <v>1.7030000000000003</v>
      </c>
    </row>
    <row r="457" spans="1:8" x14ac:dyDescent="0.25">
      <c r="A457">
        <v>198407</v>
      </c>
      <c r="B457" s="3">
        <v>30864</v>
      </c>
      <c r="C457">
        <v>-5.18</v>
      </c>
      <c r="D457" s="5">
        <f t="shared" si="15"/>
        <v>1241.5954057417532</v>
      </c>
      <c r="E457" s="5">
        <f>IF(D457/MAX(D$2:D456)-1&lt;0,D457/MAX(D$2:D456)-1,0)</f>
        <v>-0.20451628419264056</v>
      </c>
      <c r="F457" s="5">
        <f t="shared" si="14"/>
        <v>-0.13619988872079936</v>
      </c>
      <c r="G457" s="4">
        <v>-0.45000100399999998</v>
      </c>
      <c r="H457" s="4">
        <v>-4.6130000000000004</v>
      </c>
    </row>
    <row r="458" spans="1:8" x14ac:dyDescent="0.25">
      <c r="A458">
        <v>198408</v>
      </c>
      <c r="B458" s="3">
        <v>30895</v>
      </c>
      <c r="C458">
        <v>7.04</v>
      </c>
      <c r="D458" s="5">
        <f t="shared" si="15"/>
        <v>1329.0037223059726</v>
      </c>
      <c r="E458" s="5">
        <f>IF(D458/MAX(D$2:D457)-1&lt;0,D458/MAX(D$2:D457)-1,0)</f>
        <v>-0.14851423059980251</v>
      </c>
      <c r="F458" s="5">
        <f t="shared" si="14"/>
        <v>-0.43929921957204598</v>
      </c>
      <c r="G458" s="4">
        <v>12.78999913</v>
      </c>
      <c r="H458" s="4">
        <v>8.7950000000000017</v>
      </c>
    </row>
    <row r="459" spans="1:8" x14ac:dyDescent="0.25">
      <c r="A459">
        <v>198409</v>
      </c>
      <c r="B459" s="3">
        <v>30926</v>
      </c>
      <c r="C459">
        <v>-0.13</v>
      </c>
      <c r="D459" s="5">
        <f t="shared" si="15"/>
        <v>1327.276017466975</v>
      </c>
      <c r="E459" s="5">
        <f>IF(D459/MAX(D$2:D458)-1&lt;0,D459/MAX(D$2:D458)-1,0)</f>
        <v>-0.14962116210002263</v>
      </c>
      <c r="F459" s="5">
        <f t="shared" si="14"/>
        <v>1.5981738680908242E-2</v>
      </c>
      <c r="G459" s="4">
        <v>4.1799990349999998</v>
      </c>
      <c r="H459" s="4">
        <v>-0.2</v>
      </c>
    </row>
    <row r="460" spans="1:8" x14ac:dyDescent="0.25">
      <c r="A460">
        <v>198410</v>
      </c>
      <c r="B460" s="3">
        <v>30956</v>
      </c>
      <c r="C460">
        <v>-2.38</v>
      </c>
      <c r="D460" s="5">
        <f t="shared" si="15"/>
        <v>1295.6868482512609</v>
      </c>
      <c r="E460" s="5">
        <f>IF(D460/MAX(D$2:D459)-1&lt;0,D460/MAX(D$2:D459)-1,0)</f>
        <v>-0.16986017844204215</v>
      </c>
      <c r="F460" s="5">
        <f t="shared" si="14"/>
        <v>1.2330460642562269E-3</v>
      </c>
      <c r="G460" s="4">
        <v>3.2899979670000001</v>
      </c>
      <c r="H460" s="4">
        <v>-2.387</v>
      </c>
    </row>
    <row r="461" spans="1:8" x14ac:dyDescent="0.25">
      <c r="A461">
        <v>198411</v>
      </c>
      <c r="B461" s="3">
        <v>30987</v>
      </c>
      <c r="C461">
        <v>-3.88</v>
      </c>
      <c r="D461" s="5">
        <f t="shared" si="15"/>
        <v>1245.414198539112</v>
      </c>
      <c r="E461" s="5">
        <f>IF(D461/MAX(D$2:D460)-1&lt;0,D461/MAX(D$2:D460)-1,0)</f>
        <v>-0.2020696035184909</v>
      </c>
      <c r="F461" s="5">
        <f t="shared" si="14"/>
        <v>-0.1623902451001189</v>
      </c>
      <c r="G461" s="4">
        <v>2.8699990560000002</v>
      </c>
      <c r="H461" s="4">
        <v>-2.9370000000000003</v>
      </c>
    </row>
    <row r="462" spans="1:8" x14ac:dyDescent="0.25">
      <c r="A462">
        <v>198412</v>
      </c>
      <c r="B462" s="3">
        <v>31017</v>
      </c>
      <c r="C462">
        <v>2.12</v>
      </c>
      <c r="D462" s="5">
        <f t="shared" si="15"/>
        <v>1271.8169795481413</v>
      </c>
      <c r="E462" s="5">
        <f>IF(D462/MAX(D$2:D461)-1&lt;0,D462/MAX(D$2:D461)-1,0)</f>
        <v>-0.18515347911308289</v>
      </c>
      <c r="F462" s="5">
        <f t="shared" si="14"/>
        <v>0.20534155643108609</v>
      </c>
      <c r="G462" s="4">
        <v>5.7499988809999998</v>
      </c>
      <c r="H462" s="4">
        <v>1.1820000000000002</v>
      </c>
    </row>
    <row r="463" spans="1:8" x14ac:dyDescent="0.25">
      <c r="A463">
        <v>198501</v>
      </c>
      <c r="B463" s="3">
        <v>31048</v>
      </c>
      <c r="C463">
        <v>17.95</v>
      </c>
      <c r="D463" s="5">
        <f t="shared" si="15"/>
        <v>1500.1081273770326</v>
      </c>
      <c r="E463" s="5">
        <f>IF(D463/MAX(D$2:D462)-1&lt;0,D463/MAX(D$2:D462)-1,0)</f>
        <v>-3.8888528613881257E-2</v>
      </c>
      <c r="F463" s="5">
        <f t="shared" si="14"/>
        <v>1.000000571055963</v>
      </c>
      <c r="G463" s="4">
        <v>17.949996500000001</v>
      </c>
      <c r="H463" s="4">
        <v>11.821000000000002</v>
      </c>
    </row>
    <row r="464" spans="1:8" x14ac:dyDescent="0.25">
      <c r="A464">
        <v>198502</v>
      </c>
      <c r="B464" s="3">
        <v>31079</v>
      </c>
      <c r="C464">
        <v>2.39</v>
      </c>
      <c r="D464" s="5">
        <f t="shared" si="15"/>
        <v>1535.9607116213438</v>
      </c>
      <c r="E464" s="5">
        <f>IF(D464/MAX(D$2:D463)-1&lt;0,D464/MAX(D$2:D463)-1,0)</f>
        <v>-1.5917964447752952E-2</v>
      </c>
      <c r="F464" s="5">
        <f t="shared" si="14"/>
        <v>-0.88407357589749491</v>
      </c>
      <c r="G464" s="4">
        <v>7.7199500649999999</v>
      </c>
      <c r="H464" s="4">
        <v>4.891</v>
      </c>
    </row>
    <row r="465" spans="1:8" x14ac:dyDescent="0.25">
      <c r="A465">
        <v>198503</v>
      </c>
      <c r="B465" s="3">
        <v>31107</v>
      </c>
      <c r="C465">
        <v>-4.5199999999999996</v>
      </c>
      <c r="D465" s="5">
        <f t="shared" si="15"/>
        <v>1466.535287456059</v>
      </c>
      <c r="E465" s="5">
        <f>IF(D465/MAX(D$2:D464)-1&lt;0,D465/MAX(D$2:D464)-1,0)</f>
        <v>-6.0398472454714525E-2</v>
      </c>
      <c r="F465" s="5">
        <f t="shared" si="14"/>
        <v>-0.72556464025979972</v>
      </c>
      <c r="G465" s="4">
        <v>5.4899993409999999</v>
      </c>
      <c r="H465" s="4">
        <v>-0.31099999999999978</v>
      </c>
    </row>
    <row r="466" spans="1:8" x14ac:dyDescent="0.25">
      <c r="A466">
        <v>198504</v>
      </c>
      <c r="B466" s="3">
        <v>31138</v>
      </c>
      <c r="C466">
        <v>-1.46</v>
      </c>
      <c r="D466" s="5">
        <f t="shared" si="15"/>
        <v>1445.1238722592007</v>
      </c>
      <c r="E466" s="5">
        <f>IF(D466/MAX(D$2:D465)-1&lt;0,D466/MAX(D$2:D465)-1,0)</f>
        <v>-7.4116654756875566E-2</v>
      </c>
      <c r="F466" s="5">
        <f t="shared" si="14"/>
        <v>-6.1373891169838046E-2</v>
      </c>
      <c r="G466" s="4">
        <v>2.3099989989999998</v>
      </c>
      <c r="H466" s="4">
        <v>-1.242</v>
      </c>
    </row>
    <row r="467" spans="1:8" x14ac:dyDescent="0.25">
      <c r="A467">
        <v>198505</v>
      </c>
      <c r="B467" s="3">
        <v>31168</v>
      </c>
      <c r="C467">
        <v>4.3499999999999996</v>
      </c>
      <c r="D467" s="5">
        <f t="shared" si="15"/>
        <v>1507.986760702476</v>
      </c>
      <c r="E467" s="5">
        <f>IF(D467/MAX(D$2:D466)-1&lt;0,D467/MAX(D$2:D466)-1,0)</f>
        <v>-3.3840729238799661E-2</v>
      </c>
      <c r="F467" s="5">
        <f t="shared" si="14"/>
        <v>0.67908971608104007</v>
      </c>
      <c r="G467" s="4">
        <v>5.2799970590000003</v>
      </c>
      <c r="H467" s="4">
        <v>2.3820000000000006</v>
      </c>
    </row>
    <row r="468" spans="1:8" x14ac:dyDescent="0.25">
      <c r="A468">
        <v>198506</v>
      </c>
      <c r="B468" s="3">
        <v>31199</v>
      </c>
      <c r="C468">
        <v>-0.42</v>
      </c>
      <c r="D468" s="5">
        <f t="shared" si="15"/>
        <v>1501.6532163075256</v>
      </c>
      <c r="E468" s="5">
        <f>IF(D468/MAX(D$2:D467)-1&lt;0,D468/MAX(D$2:D467)-1,0)</f>
        <v>-3.7898598175996723E-2</v>
      </c>
      <c r="F468" s="5">
        <f t="shared" si="14"/>
        <v>-0.41544767041609609</v>
      </c>
      <c r="G468" s="4">
        <v>3.739998307</v>
      </c>
      <c r="H468" s="4">
        <v>0.80100000000000005</v>
      </c>
    </row>
    <row r="469" spans="1:8" x14ac:dyDescent="0.25">
      <c r="A469">
        <v>198507</v>
      </c>
      <c r="B469" s="3">
        <v>31229</v>
      </c>
      <c r="C469">
        <v>0.91</v>
      </c>
      <c r="D469" s="5">
        <f t="shared" si="15"/>
        <v>1515.3182605759241</v>
      </c>
      <c r="E469" s="5">
        <f>IF(D469/MAX(D$2:D468)-1&lt;0,D469/MAX(D$2:D468)-1,0)</f>
        <v>-2.9143475419398213E-2</v>
      </c>
      <c r="F469" s="5">
        <f t="shared" si="14"/>
        <v>-0.14214270723053546</v>
      </c>
      <c r="G469" s="4">
        <v>3.649997505</v>
      </c>
      <c r="H469" s="4">
        <v>1.2510000000000001</v>
      </c>
    </row>
    <row r="470" spans="1:8" x14ac:dyDescent="0.25">
      <c r="A470">
        <v>198508</v>
      </c>
      <c r="B470" s="3">
        <v>31260</v>
      </c>
      <c r="C470">
        <v>-1.86</v>
      </c>
      <c r="D470" s="5">
        <f t="shared" si="15"/>
        <v>1487.133340929212</v>
      </c>
      <c r="E470" s="5">
        <f>IF(D470/MAX(D$2:D469)-1&lt;0,D470/MAX(D$2:D469)-1,0)</f>
        <v>-4.7201406776597454E-2</v>
      </c>
      <c r="F470" s="5">
        <f t="shared" si="14"/>
        <v>-0.58173867429607773</v>
      </c>
      <c r="G470" s="4">
        <v>2.01999146</v>
      </c>
      <c r="H470" s="4">
        <v>-0.43300000000000016</v>
      </c>
    </row>
    <row r="471" spans="1:8" x14ac:dyDescent="0.25">
      <c r="A471">
        <v>198509</v>
      </c>
      <c r="B471" s="3">
        <v>31291</v>
      </c>
      <c r="C471">
        <v>-4.41</v>
      </c>
      <c r="D471" s="5">
        <f t="shared" si="15"/>
        <v>1421.5507605942337</v>
      </c>
      <c r="E471" s="5">
        <f>IF(D471/MAX(D$2:D470)-1&lt;0,D471/MAX(D$2:D470)-1,0)</f>
        <v>-8.9219824737749476E-2</v>
      </c>
      <c r="F471" s="5">
        <f t="shared" si="14"/>
        <v>0.59652923145233461</v>
      </c>
      <c r="G471" s="4">
        <v>-3.5374907179999999</v>
      </c>
      <c r="H471" s="4">
        <v>-5.7</v>
      </c>
    </row>
    <row r="472" spans="1:8" x14ac:dyDescent="0.25">
      <c r="A472">
        <v>198510</v>
      </c>
      <c r="B472" s="3">
        <v>31321</v>
      </c>
      <c r="C472">
        <v>4.75</v>
      </c>
      <c r="D472" s="5">
        <f t="shared" si="15"/>
        <v>1489.0744217224599</v>
      </c>
      <c r="E472" s="5">
        <f>IF(D472/MAX(D$2:D471)-1&lt;0,D472/MAX(D$2:D471)-1,0)</f>
        <v>-4.5957766412792478E-2</v>
      </c>
      <c r="F472" s="5">
        <f t="shared" si="14"/>
        <v>1.0000007456296267</v>
      </c>
      <c r="G472" s="4">
        <v>4.7499978250000003</v>
      </c>
      <c r="H472" s="4">
        <v>1.8330000000000002</v>
      </c>
    </row>
    <row r="473" spans="1:8" x14ac:dyDescent="0.25">
      <c r="A473">
        <v>198511</v>
      </c>
      <c r="B473" s="3">
        <v>31352</v>
      </c>
      <c r="C473">
        <v>5.52</v>
      </c>
      <c r="D473" s="5">
        <f t="shared" si="15"/>
        <v>1571.2713298015394</v>
      </c>
      <c r="E473" s="5">
        <f>IF(D473/MAX(D$2:D472)-1&lt;0,D473/MAX(D$2:D472)-1,0)</f>
        <v>0</v>
      </c>
      <c r="F473" s="5">
        <f t="shared" si="14"/>
        <v>0.32461894855268902</v>
      </c>
      <c r="G473" s="4">
        <v>6.1399993999999998</v>
      </c>
      <c r="H473" s="4">
        <v>5.2220000000000004</v>
      </c>
    </row>
    <row r="474" spans="1:8" x14ac:dyDescent="0.25">
      <c r="A474">
        <v>198512</v>
      </c>
      <c r="B474" s="3">
        <v>31382</v>
      </c>
      <c r="C474">
        <v>3.67</v>
      </c>
      <c r="D474" s="5">
        <f t="shared" si="15"/>
        <v>1628.9369876052558</v>
      </c>
      <c r="E474" s="5">
        <f>IF(D474/MAX(D$2:D473)-1&lt;0,D474/MAX(D$2:D473)-1,0)</f>
        <v>0</v>
      </c>
      <c r="F474" s="5">
        <f t="shared" si="14"/>
        <v>0.63446479917035714</v>
      </c>
      <c r="G474" s="4">
        <v>4.5099998289999998</v>
      </c>
      <c r="H474" s="4">
        <v>2.2120000000000002</v>
      </c>
    </row>
    <row r="475" spans="1:8" x14ac:dyDescent="0.25">
      <c r="A475">
        <v>198601</v>
      </c>
      <c r="B475" s="3">
        <v>31413</v>
      </c>
      <c r="C475">
        <v>3.86</v>
      </c>
      <c r="D475" s="5">
        <f t="shared" si="15"/>
        <v>1691.8139553268186</v>
      </c>
      <c r="E475" s="5">
        <f>IF(D475/MAX(D$2:D474)-1&lt;0,D475/MAX(D$2:D474)-1,0)</f>
        <v>0</v>
      </c>
      <c r="F475" s="5">
        <f t="shared" si="14"/>
        <v>0.10563383852411434</v>
      </c>
      <c r="G475" s="4">
        <v>6.39999904</v>
      </c>
      <c r="H475" s="4">
        <v>3.56</v>
      </c>
    </row>
    <row r="476" spans="1:8" x14ac:dyDescent="0.25">
      <c r="A476">
        <v>198602</v>
      </c>
      <c r="B476" s="3">
        <v>31444</v>
      </c>
      <c r="C476">
        <v>8.32</v>
      </c>
      <c r="D476" s="5">
        <f t="shared" si="15"/>
        <v>1832.5728764100097</v>
      </c>
      <c r="E476" s="5">
        <f>IF(D476/MAX(D$2:D475)-1&lt;0,D476/MAX(D$2:D475)-1,0)</f>
        <v>0</v>
      </c>
      <c r="F476" s="5">
        <f t="shared" si="14"/>
        <v>0.60988605565815657</v>
      </c>
      <c r="G476" s="4">
        <v>10.229996509999999</v>
      </c>
      <c r="H476" s="4">
        <v>5.3340000000000005</v>
      </c>
    </row>
    <row r="477" spans="1:8" x14ac:dyDescent="0.25">
      <c r="A477">
        <v>198603</v>
      </c>
      <c r="B477" s="3">
        <v>31472</v>
      </c>
      <c r="C477">
        <v>5.76</v>
      </c>
      <c r="D477" s="5">
        <f t="shared" si="15"/>
        <v>1938.1290740912264</v>
      </c>
      <c r="E477" s="5">
        <f>IF(D477/MAX(D$2:D476)-1&lt;0,D477/MAX(D$2:D476)-1,0)</f>
        <v>0</v>
      </c>
      <c r="F477" s="5">
        <f t="shared" si="14"/>
        <v>0.10296907451873816</v>
      </c>
      <c r="G477" s="4">
        <v>10.01999869</v>
      </c>
      <c r="H477" s="4">
        <v>5.2709999999999999</v>
      </c>
    </row>
    <row r="478" spans="1:8" x14ac:dyDescent="0.25">
      <c r="A478">
        <v>198604</v>
      </c>
      <c r="B478" s="3">
        <v>31503</v>
      </c>
      <c r="C478">
        <v>0.81</v>
      </c>
      <c r="D478" s="5">
        <f t="shared" si="15"/>
        <v>1953.8279195913653</v>
      </c>
      <c r="E478" s="5">
        <f>IF(D478/MAX(D$2:D477)-1&lt;0,D478/MAX(D$2:D477)-1,0)</f>
        <v>0</v>
      </c>
      <c r="F478" s="5">
        <f t="shared" si="14"/>
        <v>-0.33333386458417991</v>
      </c>
      <c r="G478" s="4">
        <v>2.7299977050000002</v>
      </c>
      <c r="H478" s="4">
        <v>1.29</v>
      </c>
    </row>
    <row r="479" spans="1:8" x14ac:dyDescent="0.25">
      <c r="A479">
        <v>198605</v>
      </c>
      <c r="B479" s="3">
        <v>31533</v>
      </c>
      <c r="C479">
        <v>4.96</v>
      </c>
      <c r="D479" s="5">
        <f t="shared" si="15"/>
        <v>2050.7377844030971</v>
      </c>
      <c r="E479" s="5">
        <f>IF(D479/MAX(D$2:D478)-1&lt;0,D479/MAX(D$2:D478)-1,0)</f>
        <v>0</v>
      </c>
      <c r="F479" s="5">
        <f t="shared" si="14"/>
        <v>0.49547957680281141</v>
      </c>
      <c r="G479" s="4">
        <v>6.0199947710000004</v>
      </c>
      <c r="H479" s="4">
        <v>3.919</v>
      </c>
    </row>
    <row r="480" spans="1:8" x14ac:dyDescent="0.25">
      <c r="A480">
        <v>198606</v>
      </c>
      <c r="B480" s="3">
        <v>31564</v>
      </c>
      <c r="C480">
        <v>3.15</v>
      </c>
      <c r="D480" s="5">
        <f t="shared" si="15"/>
        <v>2115.336024611795</v>
      </c>
      <c r="E480" s="5">
        <f>IF(D480/MAX(D$2:D479)-1&lt;0,D480/MAX(D$2:D479)-1,0)</f>
        <v>0</v>
      </c>
      <c r="F480" s="5">
        <f t="shared" si="14"/>
        <v>0.51440352828452751</v>
      </c>
      <c r="G480" s="4">
        <v>4.9199983270000001</v>
      </c>
      <c r="H480" s="4">
        <v>1.2749999999999999</v>
      </c>
    </row>
    <row r="481" spans="1:8" x14ac:dyDescent="0.25">
      <c r="A481">
        <v>198607</v>
      </c>
      <c r="B481" s="3">
        <v>31594</v>
      </c>
      <c r="C481">
        <v>-5.57</v>
      </c>
      <c r="D481" s="5">
        <f t="shared" si="15"/>
        <v>1997.5118080409181</v>
      </c>
      <c r="E481" s="5">
        <f>IF(D481/MAX(D$2:D480)-1&lt;0,D481/MAX(D$2:D480)-1,0)</f>
        <v>-5.5699999999999972E-2</v>
      </c>
      <c r="F481" s="5">
        <f t="shared" si="14"/>
        <v>0.1275368102827692</v>
      </c>
      <c r="G481" s="4">
        <v>3.1999998669999998</v>
      </c>
      <c r="H481" s="4">
        <v>-6.8520000000000003</v>
      </c>
    </row>
    <row r="482" spans="1:8" x14ac:dyDescent="0.25">
      <c r="A482">
        <v>198608</v>
      </c>
      <c r="B482" s="3">
        <v>31625</v>
      </c>
      <c r="C482">
        <v>2.13</v>
      </c>
      <c r="D482" s="5">
        <f t="shared" si="15"/>
        <v>2040.0588095521898</v>
      </c>
      <c r="E482" s="5">
        <f>IF(D482/MAX(D$2:D481)-1&lt;0,D482/MAX(D$2:D481)-1,0)</f>
        <v>-3.5586409999999846E-2</v>
      </c>
      <c r="F482" s="5">
        <f t="shared" si="14"/>
        <v>2.1804970678711233E-2</v>
      </c>
      <c r="G482" s="4">
        <v>8.5899987909999993</v>
      </c>
      <c r="H482" s="4">
        <v>1.9860000000000002</v>
      </c>
    </row>
    <row r="483" spans="1:8" x14ac:dyDescent="0.25">
      <c r="A483">
        <v>198609</v>
      </c>
      <c r="B483" s="3">
        <v>31656</v>
      </c>
      <c r="C483">
        <v>-7.78</v>
      </c>
      <c r="D483" s="5">
        <f t="shared" si="15"/>
        <v>1881.3422341690296</v>
      </c>
      <c r="E483" s="5">
        <f>IF(D483/MAX(D$2:D482)-1&lt;0,D483/MAX(D$2:D482)-1,0)</f>
        <v>-0.11061778730199989</v>
      </c>
      <c r="F483" s="5">
        <f t="shared" si="14"/>
        <v>-0.4688428847441275</v>
      </c>
      <c r="G483" s="4">
        <v>-3.8200008900000002</v>
      </c>
      <c r="H483" s="4">
        <v>-6.516</v>
      </c>
    </row>
    <row r="484" spans="1:8" x14ac:dyDescent="0.25">
      <c r="A484">
        <v>198610</v>
      </c>
      <c r="B484" s="3">
        <v>31686</v>
      </c>
      <c r="C484">
        <v>5.04</v>
      </c>
      <c r="D484" s="5">
        <f t="shared" si="15"/>
        <v>1976.1618827711486</v>
      </c>
      <c r="E484" s="5">
        <f>IF(D484/MAX(D$2:D483)-1&lt;0,D484/MAX(D$2:D483)-1,0)</f>
        <v>-6.5792923782020618E-2</v>
      </c>
      <c r="F484" s="5">
        <f t="shared" si="14"/>
        <v>0.92043833256599628</v>
      </c>
      <c r="G484" s="4">
        <v>5.209938857</v>
      </c>
      <c r="H484" s="4">
        <v>3.0740000000000003</v>
      </c>
    </row>
    <row r="485" spans="1:8" x14ac:dyDescent="0.25">
      <c r="A485">
        <v>198611</v>
      </c>
      <c r="B485" s="3">
        <v>31717</v>
      </c>
      <c r="C485">
        <v>0.36</v>
      </c>
      <c r="D485" s="5">
        <f t="shared" si="15"/>
        <v>1983.276065549125</v>
      </c>
      <c r="E485" s="5">
        <f>IF(D485/MAX(D$2:D484)-1&lt;0,D485/MAX(D$2:D484)-1,0)</f>
        <v>-6.2429778307635853E-2</v>
      </c>
      <c r="F485" s="5">
        <f t="shared" si="14"/>
        <v>0.66843531600883344</v>
      </c>
      <c r="G485" s="4">
        <v>0.85999931699999999</v>
      </c>
      <c r="H485" s="4">
        <v>-0.64800000000000013</v>
      </c>
    </row>
    <row r="486" spans="1:8" x14ac:dyDescent="0.25">
      <c r="A486">
        <v>198612</v>
      </c>
      <c r="B486" s="3">
        <v>31747</v>
      </c>
      <c r="C486">
        <v>-2.88</v>
      </c>
      <c r="D486" s="5">
        <f t="shared" si="15"/>
        <v>1926.1577148613101</v>
      </c>
      <c r="E486" s="5">
        <f>IF(D486/MAX(D$2:D485)-1&lt;0,D486/MAX(D$2:D485)-1,0)</f>
        <v>-8.9431800692375996E-2</v>
      </c>
      <c r="F486" s="5">
        <f t="shared" si="14"/>
        <v>0.99993417288226549</v>
      </c>
      <c r="G486" s="4">
        <v>-2.8800520000000001</v>
      </c>
      <c r="H486" s="4">
        <v>-3.6700000000000004</v>
      </c>
    </row>
    <row r="487" spans="1:8" x14ac:dyDescent="0.25">
      <c r="A487">
        <v>198701</v>
      </c>
      <c r="B487" s="3">
        <v>31778</v>
      </c>
      <c r="C487">
        <v>9.44</v>
      </c>
      <c r="D487" s="5">
        <f t="shared" si="15"/>
        <v>2107.9870031442179</v>
      </c>
      <c r="E487" s="5">
        <f>IF(D487/MAX(D$2:D486)-1&lt;0,D487/MAX(D$2:D486)-1,0)</f>
        <v>-3.4741626777361478E-3</v>
      </c>
      <c r="F487" s="5">
        <f t="shared" si="14"/>
        <v>-0.31358033943913743</v>
      </c>
      <c r="G487" s="4">
        <v>20.079997609999999</v>
      </c>
      <c r="H487" s="4">
        <v>11.98</v>
      </c>
    </row>
    <row r="488" spans="1:8" x14ac:dyDescent="0.25">
      <c r="A488">
        <v>198702</v>
      </c>
      <c r="B488" s="3">
        <v>31809</v>
      </c>
      <c r="C488">
        <v>7.45</v>
      </c>
      <c r="D488" s="5">
        <f t="shared" si="15"/>
        <v>2265.0320348784621</v>
      </c>
      <c r="E488" s="5">
        <f>IF(D488/MAX(D$2:D487)-1&lt;0,D488/MAX(D$2:D487)-1,0)</f>
        <v>0</v>
      </c>
      <c r="F488" s="5">
        <f t="shared" si="14"/>
        <v>4.6129802843516088E-2</v>
      </c>
      <c r="G488" s="4">
        <v>14.769997679999999</v>
      </c>
      <c r="H488" s="4">
        <v>7.0960000000000001</v>
      </c>
    </row>
    <row r="489" spans="1:8" x14ac:dyDescent="0.25">
      <c r="A489">
        <v>198703</v>
      </c>
      <c r="B489" s="3">
        <v>31837</v>
      </c>
      <c r="C489">
        <v>3.13</v>
      </c>
      <c r="D489" s="5">
        <f t="shared" si="15"/>
        <v>2335.9275375701582</v>
      </c>
      <c r="E489" s="5">
        <f>IF(D489/MAX(D$2:D488)-1&lt;0,D489/MAX(D$2:D488)-1,0)</f>
        <v>0</v>
      </c>
      <c r="F489" s="5">
        <f t="shared" si="14"/>
        <v>-7.7717099623788366E-2</v>
      </c>
      <c r="G489" s="4">
        <v>13.77999513</v>
      </c>
      <c r="H489" s="4">
        <v>3.8980000000000001</v>
      </c>
    </row>
    <row r="490" spans="1:8" x14ac:dyDescent="0.25">
      <c r="A490">
        <v>198704</v>
      </c>
      <c r="B490" s="3">
        <v>31868</v>
      </c>
      <c r="C490">
        <v>3.41</v>
      </c>
      <c r="D490" s="5">
        <f t="shared" si="15"/>
        <v>2415.5826666013004</v>
      </c>
      <c r="E490" s="5">
        <f>IF(D490/MAX(D$2:D489)-1&lt;0,D490/MAX(D$2:D489)-1,0)</f>
        <v>0</v>
      </c>
      <c r="F490" s="5">
        <f t="shared" si="14"/>
        <v>1.0000001257610509</v>
      </c>
      <c r="G490" s="4">
        <v>3.4099993390000001</v>
      </c>
      <c r="H490" s="4">
        <v>-1.8460000000000001</v>
      </c>
    </row>
    <row r="491" spans="1:8" x14ac:dyDescent="0.25">
      <c r="A491">
        <v>198705</v>
      </c>
      <c r="B491" s="3">
        <v>31898</v>
      </c>
      <c r="C491">
        <v>-0.95</v>
      </c>
      <c r="D491" s="5">
        <f t="shared" si="15"/>
        <v>2392.6346312685882</v>
      </c>
      <c r="E491" s="5">
        <f>IF(D491/MAX(D$2:D490)-1&lt;0,D491/MAX(D$2:D490)-1,0)</f>
        <v>-9.4999999999999529E-3</v>
      </c>
      <c r="F491" s="5">
        <f t="shared" si="14"/>
        <v>-0.25764197738856942</v>
      </c>
      <c r="G491" s="4">
        <v>7.6899985070000003</v>
      </c>
      <c r="H491" s="4">
        <v>0.82000000000000017</v>
      </c>
    </row>
    <row r="492" spans="1:8" x14ac:dyDescent="0.25">
      <c r="A492">
        <v>198706</v>
      </c>
      <c r="B492" s="3">
        <v>31929</v>
      </c>
      <c r="C492">
        <v>3.08</v>
      </c>
      <c r="D492" s="5">
        <f t="shared" si="15"/>
        <v>2466.3277779116606</v>
      </c>
      <c r="E492" s="5">
        <f>IF(D492/MAX(D$2:D491)-1&lt;0,D492/MAX(D$2:D491)-1,0)</f>
        <v>0</v>
      </c>
      <c r="F492" s="5">
        <f t="shared" si="14"/>
        <v>1.7025385505426538E-2</v>
      </c>
      <c r="G492" s="4">
        <v>6.1399985270000004</v>
      </c>
      <c r="H492" s="4">
        <v>3.0270000000000001</v>
      </c>
    </row>
    <row r="493" spans="1:8" x14ac:dyDescent="0.25">
      <c r="A493">
        <v>198707</v>
      </c>
      <c r="B493" s="3">
        <v>31959</v>
      </c>
      <c r="C493">
        <v>2.79</v>
      </c>
      <c r="D493" s="5">
        <f t="shared" si="15"/>
        <v>2535.1383229153962</v>
      </c>
      <c r="E493" s="5">
        <f>IF(D493/MAX(D$2:D492)-1&lt;0,D493/MAX(D$2:D492)-1,0)</f>
        <v>0</v>
      </c>
      <c r="F493" s="5">
        <f t="shared" si="14"/>
        <v>-9.4330522391449456E-2</v>
      </c>
      <c r="G493" s="4">
        <v>16.339994399999998</v>
      </c>
      <c r="H493" s="4">
        <v>3.9580000000000006</v>
      </c>
    </row>
    <row r="494" spans="1:8" x14ac:dyDescent="0.25">
      <c r="A494">
        <v>198708</v>
      </c>
      <c r="B494" s="3">
        <v>31990</v>
      </c>
      <c r="C494">
        <v>-4.37</v>
      </c>
      <c r="D494" s="5">
        <f t="shared" si="15"/>
        <v>2424.3527782039937</v>
      </c>
      <c r="E494" s="5">
        <f>IF(D494/MAX(D$2:D493)-1&lt;0,D494/MAX(D$2:D493)-1,0)</f>
        <v>-4.369999999999985E-2</v>
      </c>
      <c r="F494" s="5">
        <f t="shared" si="14"/>
        <v>-3.5803985299643406</v>
      </c>
      <c r="G494" s="4">
        <v>2.779999412</v>
      </c>
      <c r="H494" s="4">
        <v>1.2190000000000001</v>
      </c>
    </row>
    <row r="495" spans="1:8" x14ac:dyDescent="0.25">
      <c r="A495">
        <v>198709</v>
      </c>
      <c r="B495" s="3">
        <v>32021</v>
      </c>
      <c r="C495">
        <v>-0.82</v>
      </c>
      <c r="D495" s="5">
        <f t="shared" si="15"/>
        <v>2404.4730854227209</v>
      </c>
      <c r="E495" s="5">
        <f>IF(D495/MAX(D$2:D494)-1&lt;0,D495/MAX(D$2:D494)-1,0)</f>
        <v>-5.1541659999999934E-2</v>
      </c>
      <c r="F495" s="5">
        <f t="shared" si="14"/>
        <v>0.58479532779316723</v>
      </c>
      <c r="G495" s="4">
        <v>-0.110000018</v>
      </c>
      <c r="H495" s="4">
        <v>-1.82</v>
      </c>
    </row>
    <row r="496" spans="1:8" x14ac:dyDescent="0.25">
      <c r="A496">
        <v>198710</v>
      </c>
      <c r="B496" s="3">
        <v>32051</v>
      </c>
      <c r="C496">
        <v>-10.45</v>
      </c>
      <c r="D496" s="5">
        <f t="shared" si="15"/>
        <v>2153.2056479960465</v>
      </c>
      <c r="E496" s="5">
        <f>IF(D496/MAX(D$2:D495)-1&lt;0,D496/MAX(D$2:D495)-1,0)</f>
        <v>-0.15065555652999996</v>
      </c>
      <c r="F496" s="5">
        <f t="shared" si="14"/>
        <v>0.99999999758015723</v>
      </c>
      <c r="G496" s="4">
        <v>-10.450000040000001</v>
      </c>
      <c r="H496" s="4">
        <v>-26.979999999999997</v>
      </c>
    </row>
    <row r="497" spans="1:8" x14ac:dyDescent="0.25">
      <c r="A497">
        <v>198711</v>
      </c>
      <c r="B497" s="3">
        <v>32082</v>
      </c>
      <c r="C497">
        <v>-1.58</v>
      </c>
      <c r="D497" s="5">
        <f t="shared" si="15"/>
        <v>2119.1849987577089</v>
      </c>
      <c r="E497" s="5">
        <f>IF(D497/MAX(D$2:D496)-1&lt;0,D497/MAX(D$2:D496)-1,0)</f>
        <v>-0.16407519873682597</v>
      </c>
      <c r="F497" s="5">
        <f t="shared" si="14"/>
        <v>0.99999978533521683</v>
      </c>
      <c r="G497" s="4">
        <v>-1.58000089</v>
      </c>
      <c r="H497" s="4">
        <v>-5.7260000000000009</v>
      </c>
    </row>
    <row r="498" spans="1:8" x14ac:dyDescent="0.25">
      <c r="A498">
        <v>198712</v>
      </c>
      <c r="B498" s="3">
        <v>32112</v>
      </c>
      <c r="C498">
        <v>1.1299999999999999</v>
      </c>
      <c r="D498" s="5">
        <f t="shared" si="15"/>
        <v>2143.1317892436709</v>
      </c>
      <c r="E498" s="5">
        <f>IF(D498/MAX(D$2:D497)-1&lt;0,D498/MAX(D$2:D497)-1,0)</f>
        <v>-0.15462924848255211</v>
      </c>
      <c r="F498" s="5">
        <f t="shared" si="14"/>
        <v>-0.22202117977020519</v>
      </c>
      <c r="G498" s="4">
        <v>17.999989249999999</v>
      </c>
      <c r="H498" s="4">
        <v>4.1950000000000003</v>
      </c>
    </row>
    <row r="499" spans="1:8" x14ac:dyDescent="0.25">
      <c r="A499">
        <v>198801</v>
      </c>
      <c r="B499" s="3">
        <v>32143</v>
      </c>
      <c r="C499">
        <v>6.71</v>
      </c>
      <c r="D499" s="5">
        <f t="shared" si="15"/>
        <v>2286.9359323019212</v>
      </c>
      <c r="E499" s="5">
        <f>IF(D499/MAX(D$2:D498)-1&lt;0,D499/MAX(D$2:D498)-1,0)</f>
        <v>-9.7904871055731424E-2</v>
      </c>
      <c r="F499" s="5">
        <f t="shared" si="14"/>
        <v>-0.21590676452174762</v>
      </c>
      <c r="G499" s="4">
        <v>12.549999120000001</v>
      </c>
      <c r="H499" s="4">
        <v>7.7470000000000008</v>
      </c>
    </row>
    <row r="500" spans="1:8" x14ac:dyDescent="0.25">
      <c r="A500">
        <v>198802</v>
      </c>
      <c r="B500" s="3">
        <v>32174</v>
      </c>
      <c r="C500">
        <v>7.83</v>
      </c>
      <c r="D500" s="5">
        <f t="shared" si="15"/>
        <v>2466.0030158011618</v>
      </c>
      <c r="E500" s="5">
        <f>IF(D500/MAX(D$2:D499)-1&lt;0,D500/MAX(D$2:D499)-1,0)</f>
        <v>-2.727082245939505E-2</v>
      </c>
      <c r="F500" s="5">
        <f t="shared" si="14"/>
        <v>0.31699382652333274</v>
      </c>
      <c r="G500" s="4">
        <v>9.919996501</v>
      </c>
      <c r="H500" s="4">
        <v>6.8600000000000012</v>
      </c>
    </row>
    <row r="501" spans="1:8" x14ac:dyDescent="0.25">
      <c r="A501">
        <v>198803</v>
      </c>
      <c r="B501" s="3">
        <v>32203</v>
      </c>
      <c r="C501">
        <v>5.07</v>
      </c>
      <c r="D501" s="5">
        <f t="shared" si="15"/>
        <v>2591.0293687022809</v>
      </c>
      <c r="E501" s="5">
        <f>IF(D501/MAX(D$2:D500)-1&lt;0,D501/MAX(D$2:D500)-1,0)</f>
        <v>0</v>
      </c>
      <c r="F501" s="5">
        <f t="shared" si="14"/>
        <v>0.5496338130964894</v>
      </c>
      <c r="G501" s="4">
        <v>6.0999772019999998</v>
      </c>
      <c r="H501" s="4">
        <v>3.8130000000000002</v>
      </c>
    </row>
    <row r="502" spans="1:8" x14ac:dyDescent="0.25">
      <c r="A502">
        <v>198804</v>
      </c>
      <c r="B502" s="3">
        <v>32234</v>
      </c>
      <c r="C502">
        <v>0.05</v>
      </c>
      <c r="D502" s="5">
        <f t="shared" si="15"/>
        <v>2592.3248833866319</v>
      </c>
      <c r="E502" s="5">
        <f>IF(D502/MAX(D$2:D501)-1&lt;0,D502/MAX(D$2:D501)-1,0)</f>
        <v>0</v>
      </c>
      <c r="F502" s="5">
        <f t="shared" si="14"/>
        <v>-1.312380479695809</v>
      </c>
      <c r="G502" s="4">
        <v>3.099977253</v>
      </c>
      <c r="H502" s="4">
        <v>1.7810000000000001</v>
      </c>
    </row>
    <row r="503" spans="1:8" x14ac:dyDescent="0.25">
      <c r="A503">
        <v>198805</v>
      </c>
      <c r="B503" s="3">
        <v>32264</v>
      </c>
      <c r="C503">
        <v>-3.69</v>
      </c>
      <c r="D503" s="5">
        <f t="shared" si="15"/>
        <v>2496.6680951896651</v>
      </c>
      <c r="E503" s="5">
        <f>IF(D503/MAX(D$2:D502)-1&lt;0,D503/MAX(D$2:D502)-1,0)</f>
        <v>-3.6900000000000044E-2</v>
      </c>
      <c r="F503" s="5">
        <f t="shared" si="14"/>
        <v>-0.6562780052947752</v>
      </c>
      <c r="G503" s="4">
        <v>1.889999086</v>
      </c>
      <c r="H503" s="4">
        <v>-1.4789999999999999</v>
      </c>
    </row>
    <row r="504" spans="1:8" x14ac:dyDescent="0.25">
      <c r="A504">
        <v>198806</v>
      </c>
      <c r="B504" s="3">
        <v>32295</v>
      </c>
      <c r="C504">
        <v>6.24</v>
      </c>
      <c r="D504" s="5">
        <f t="shared" si="15"/>
        <v>2652.4601843295004</v>
      </c>
      <c r="E504" s="5">
        <f>IF(D504/MAX(D$2:D503)-1&lt;0,D504/MAX(D$2:D503)-1,0)</f>
        <v>0</v>
      </c>
      <c r="F504" s="5">
        <f t="shared" si="14"/>
        <v>0.32016425772753176</v>
      </c>
      <c r="G504" s="4">
        <v>8.8899991360000001</v>
      </c>
      <c r="H504" s="4">
        <v>4.992</v>
      </c>
    </row>
    <row r="505" spans="1:8" x14ac:dyDescent="0.25">
      <c r="A505">
        <v>198807</v>
      </c>
      <c r="B505" s="3">
        <v>32325</v>
      </c>
      <c r="C505">
        <v>-0.14000000000000001</v>
      </c>
      <c r="D505" s="5">
        <f t="shared" si="15"/>
        <v>2648.746740071439</v>
      </c>
      <c r="E505" s="5">
        <f>IF(D505/MAX(D$2:D504)-1&lt;0,D505/MAX(D$2:D504)-1,0)</f>
        <v>-1.4000000000000679E-3</v>
      </c>
      <c r="F505" s="5">
        <f t="shared" si="14"/>
        <v>-0.20754762417838379</v>
      </c>
      <c r="G505" s="4">
        <v>2.0999959389999998</v>
      </c>
      <c r="H505" s="4">
        <v>0.245</v>
      </c>
    </row>
    <row r="506" spans="1:8" x14ac:dyDescent="0.25">
      <c r="A506">
        <v>198808</v>
      </c>
      <c r="B506" s="3">
        <v>32356</v>
      </c>
      <c r="C506">
        <v>-0.17</v>
      </c>
      <c r="D506" s="5">
        <f t="shared" si="15"/>
        <v>2644.2438706133175</v>
      </c>
      <c r="E506" s="5">
        <f>IF(D506/MAX(D$2:D505)-1&lt;0,D506/MAX(D$2:D505)-1,0)</f>
        <v>-3.0976200000000231E-3</v>
      </c>
      <c r="F506" s="5">
        <f t="shared" si="14"/>
        <v>0.99999918999453385</v>
      </c>
      <c r="G506" s="4">
        <v>-0.17000168399999999</v>
      </c>
      <c r="H506" s="4">
        <v>-2.2490000000000001</v>
      </c>
    </row>
    <row r="507" spans="1:8" x14ac:dyDescent="0.25">
      <c r="A507">
        <v>198809</v>
      </c>
      <c r="B507" s="3">
        <v>32387</v>
      </c>
      <c r="C507">
        <v>-4.45</v>
      </c>
      <c r="D507" s="5">
        <f t="shared" si="15"/>
        <v>2526.5750183710247</v>
      </c>
      <c r="E507" s="5">
        <f>IF(D507/MAX(D$2:D506)-1&lt;0,D507/MAX(D$2:D506)-1,0)</f>
        <v>-4.7459775910000057E-2</v>
      </c>
      <c r="F507" s="5">
        <f t="shared" si="14"/>
        <v>-2.98517151314977</v>
      </c>
      <c r="G507" s="4">
        <v>4.1499999580000004</v>
      </c>
      <c r="H507" s="4">
        <v>1.992</v>
      </c>
    </row>
    <row r="508" spans="1:8" x14ac:dyDescent="0.25">
      <c r="A508">
        <v>198810</v>
      </c>
      <c r="B508" s="3">
        <v>32417</v>
      </c>
      <c r="C508">
        <v>1.75</v>
      </c>
      <c r="D508" s="5">
        <f t="shared" si="15"/>
        <v>2570.7900811925178</v>
      </c>
      <c r="E508" s="5">
        <f>IF(D508/MAX(D$2:D507)-1&lt;0,D508/MAX(D$2:D507)-1,0)</f>
        <v>-3.0790321988425018E-2</v>
      </c>
      <c r="F508" s="5">
        <f t="shared" si="14"/>
        <v>0.97752881103088529</v>
      </c>
      <c r="G508" s="4">
        <v>1.819997702</v>
      </c>
      <c r="H508" s="4">
        <v>-1.2950000000000002</v>
      </c>
    </row>
    <row r="509" spans="1:8" x14ac:dyDescent="0.25">
      <c r="A509">
        <v>198811</v>
      </c>
      <c r="B509" s="3">
        <v>32448</v>
      </c>
      <c r="C509">
        <v>-0.2</v>
      </c>
      <c r="D509" s="5">
        <f t="shared" si="15"/>
        <v>2565.6485010301326</v>
      </c>
      <c r="E509" s="5">
        <f>IF(D509/MAX(D$2:D508)-1&lt;0,D509/MAX(D$2:D508)-1,0)</f>
        <v>-3.2728741344448253E-2</v>
      </c>
      <c r="F509" s="5">
        <f t="shared" si="14"/>
        <v>0.99999978015138491</v>
      </c>
      <c r="G509" s="4">
        <v>-0.200000813</v>
      </c>
      <c r="H509" s="4">
        <v>-3.8980000000000001</v>
      </c>
    </row>
    <row r="510" spans="1:8" x14ac:dyDescent="0.25">
      <c r="A510">
        <v>198812</v>
      </c>
      <c r="B510" s="3">
        <v>32478</v>
      </c>
      <c r="C510">
        <v>1.24</v>
      </c>
      <c r="D510" s="5">
        <f t="shared" si="15"/>
        <v>2597.4625424429059</v>
      </c>
      <c r="E510" s="5">
        <f>IF(D510/MAX(D$2:D509)-1&lt;0,D510/MAX(D$2:D509)-1,0)</f>
        <v>-2.0734577737119508E-2</v>
      </c>
      <c r="F510" s="5">
        <f t="shared" si="14"/>
        <v>-0.48919166778663326</v>
      </c>
      <c r="G510" s="4">
        <v>4.9599983930000002</v>
      </c>
      <c r="H510" s="4">
        <v>2.4620000000000002</v>
      </c>
    </row>
    <row r="511" spans="1:8" x14ac:dyDescent="0.25">
      <c r="A511">
        <v>198901</v>
      </c>
      <c r="B511" s="3">
        <v>32509</v>
      </c>
      <c r="C511">
        <v>3.03</v>
      </c>
      <c r="D511" s="5">
        <f t="shared" si="15"/>
        <v>2676.1656574789258</v>
      </c>
      <c r="E511" s="5">
        <f>IF(D511/MAX(D$2:D510)-1&lt;0,D511/MAX(D$2:D510)-1,0)</f>
        <v>0</v>
      </c>
      <c r="F511" s="5">
        <f t="shared" si="14"/>
        <v>-0.866028857306407</v>
      </c>
      <c r="G511" s="4">
        <v>10.829999279999999</v>
      </c>
      <c r="H511" s="4">
        <v>6.6500000000000012</v>
      </c>
    </row>
    <row r="512" spans="1:8" x14ac:dyDescent="0.25">
      <c r="A512">
        <v>198902</v>
      </c>
      <c r="B512" s="3">
        <v>32540</v>
      </c>
      <c r="C512">
        <v>0.9</v>
      </c>
      <c r="D512" s="5">
        <f t="shared" si="15"/>
        <v>2700.2511483962357</v>
      </c>
      <c r="E512" s="5">
        <f>IF(D512/MAX(D$2:D511)-1&lt;0,D512/MAX(D$2:D511)-1,0)</f>
        <v>0</v>
      </c>
      <c r="F512" s="5">
        <f t="shared" si="14"/>
        <v>0.71115596001896741</v>
      </c>
      <c r="G512" s="4">
        <v>1.189999179</v>
      </c>
      <c r="H512" s="4">
        <v>0.186</v>
      </c>
    </row>
    <row r="513" spans="1:8" x14ac:dyDescent="0.25">
      <c r="A513">
        <v>198903</v>
      </c>
      <c r="B513" s="3">
        <v>32568</v>
      </c>
      <c r="C513">
        <v>0.1</v>
      </c>
      <c r="D513" s="5">
        <f t="shared" si="15"/>
        <v>2702.9513995446318</v>
      </c>
      <c r="E513" s="5">
        <f>IF(D513/MAX(D$2:D512)-1&lt;0,D513/MAX(D$2:D512)-1,0)</f>
        <v>0</v>
      </c>
      <c r="F513" s="5">
        <f t="shared" si="14"/>
        <v>-0.65975149549429601</v>
      </c>
      <c r="G513" s="4">
        <v>5.6999976569999999</v>
      </c>
      <c r="H513" s="4">
        <v>2.3260000000000001</v>
      </c>
    </row>
    <row r="514" spans="1:8" x14ac:dyDescent="0.25">
      <c r="A514">
        <v>198904</v>
      </c>
      <c r="B514" s="3">
        <v>32599</v>
      </c>
      <c r="C514">
        <v>3.14</v>
      </c>
      <c r="D514" s="5">
        <f t="shared" si="15"/>
        <v>2787.8240734903334</v>
      </c>
      <c r="E514" s="5">
        <f>IF(D514/MAX(D$2:D513)-1&lt;0,D514/MAX(D$2:D513)-1,0)</f>
        <v>0</v>
      </c>
      <c r="F514" s="5">
        <f t="shared" si="14"/>
        <v>-0.14589489399723732</v>
      </c>
      <c r="G514" s="4">
        <v>8.9599988580000005</v>
      </c>
      <c r="H514" s="4">
        <v>3.8810000000000002</v>
      </c>
    </row>
    <row r="515" spans="1:8" x14ac:dyDescent="0.25">
      <c r="A515">
        <v>198905</v>
      </c>
      <c r="B515" s="3">
        <v>32629</v>
      </c>
      <c r="C515">
        <v>6.63</v>
      </c>
      <c r="D515" s="5">
        <f t="shared" si="15"/>
        <v>2972.6568095627426</v>
      </c>
      <c r="E515" s="5">
        <f>IF(D515/MAX(D$2:D514)-1&lt;0,D515/MAX(D$2:D514)-1,0)</f>
        <v>0</v>
      </c>
      <c r="F515" s="5">
        <f t="shared" ref="F515:F578" si="16">1-IF(C515&lt;0,ABS(C515-G515),G515-C515)/IF($H515&lt;0,ABS($H515-G515),G515-$H515)</f>
        <v>1.0000003282276788</v>
      </c>
      <c r="G515" s="4">
        <v>6.6299989500000001</v>
      </c>
      <c r="H515" s="4">
        <v>3.4310000000000005</v>
      </c>
    </row>
    <row r="516" spans="1:8" x14ac:dyDescent="0.25">
      <c r="A516">
        <v>198906</v>
      </c>
      <c r="B516" s="3">
        <v>32660</v>
      </c>
      <c r="C516">
        <v>-0.13</v>
      </c>
      <c r="D516" s="5">
        <f t="shared" ref="D516:D579" si="17">D515*(1+C516/100)</f>
        <v>2968.7923557103113</v>
      </c>
      <c r="E516" s="5">
        <f>IF(D516/MAX(D$2:D515)-1&lt;0,D516/MAX(D$2:D515)-1,0)</f>
        <v>-1.2999999999999678E-3</v>
      </c>
      <c r="F516" s="5">
        <f t="shared" si="16"/>
        <v>0.33661582950848878</v>
      </c>
      <c r="G516" s="4">
        <v>2.4299985560000001</v>
      </c>
      <c r="H516" s="4">
        <v>-1.429</v>
      </c>
    </row>
    <row r="517" spans="1:8" x14ac:dyDescent="0.25">
      <c r="A517">
        <v>198907</v>
      </c>
      <c r="B517" s="3">
        <v>32690</v>
      </c>
      <c r="C517">
        <v>5.44</v>
      </c>
      <c r="D517" s="5">
        <f t="shared" si="17"/>
        <v>3130.2946598609524</v>
      </c>
      <c r="E517" s="5">
        <f>IF(D517/MAX(D$2:D516)-1&lt;0,D517/MAX(D$2:D516)-1,0)</f>
        <v>0</v>
      </c>
      <c r="F517" s="5">
        <f t="shared" si="16"/>
        <v>0.60761617386686628</v>
      </c>
      <c r="G517" s="4">
        <v>6.4499933650000001</v>
      </c>
      <c r="H517" s="4">
        <v>3.8760000000000003</v>
      </c>
    </row>
    <row r="518" spans="1:8" x14ac:dyDescent="0.25">
      <c r="A518">
        <v>198908</v>
      </c>
      <c r="B518" s="3">
        <v>32721</v>
      </c>
      <c r="C518">
        <v>1.58</v>
      </c>
      <c r="D518" s="5">
        <f t="shared" si="17"/>
        <v>3179.7533154867556</v>
      </c>
      <c r="E518" s="5">
        <f>IF(D518/MAX(D$2:D517)-1&lt;0,D518/MAX(D$2:D517)-1,0)</f>
        <v>0</v>
      </c>
      <c r="F518" s="5">
        <f t="shared" si="16"/>
        <v>-0.21621693079919879</v>
      </c>
      <c r="G518" s="4">
        <v>3.6499943749999999</v>
      </c>
      <c r="H518" s="4">
        <v>1.9480000000000004</v>
      </c>
    </row>
    <row r="519" spans="1:8" x14ac:dyDescent="0.25">
      <c r="A519">
        <v>198909</v>
      </c>
      <c r="B519" s="3">
        <v>32752</v>
      </c>
      <c r="C519">
        <v>1.92</v>
      </c>
      <c r="D519" s="5">
        <f t="shared" si="17"/>
        <v>3240.8045791441018</v>
      </c>
      <c r="E519" s="5">
        <f>IF(D519/MAX(D$2:D518)-1&lt;0,D519/MAX(D$2:D518)-1,0)</f>
        <v>0</v>
      </c>
      <c r="F519" s="5">
        <f t="shared" si="16"/>
        <v>0.6387668420211603</v>
      </c>
      <c r="G519" s="4">
        <v>2.7399988550000001</v>
      </c>
      <c r="H519" s="4">
        <v>0.47000000000000008</v>
      </c>
    </row>
    <row r="520" spans="1:8" x14ac:dyDescent="0.25">
      <c r="A520">
        <v>198910</v>
      </c>
      <c r="B520" s="3">
        <v>32782</v>
      </c>
      <c r="C520">
        <v>-4.72</v>
      </c>
      <c r="D520" s="5">
        <f t="shared" si="17"/>
        <v>3087.8386030085003</v>
      </c>
      <c r="E520" s="5">
        <f>IF(D520/MAX(D$2:D519)-1&lt;0,D520/MAX(D$2:D519)-1,0)</f>
        <v>-4.720000000000002E-2</v>
      </c>
      <c r="F520" s="5">
        <f t="shared" si="16"/>
        <v>6.8158702745038657E-2</v>
      </c>
      <c r="G520" s="4">
        <v>-0.14000035199999999</v>
      </c>
      <c r="H520" s="4">
        <v>-5.0550000000000015</v>
      </c>
    </row>
    <row r="521" spans="1:8" x14ac:dyDescent="0.25">
      <c r="A521">
        <v>198911</v>
      </c>
      <c r="B521" s="3">
        <v>32813</v>
      </c>
      <c r="C521">
        <v>2.97</v>
      </c>
      <c r="D521" s="5">
        <f t="shared" si="17"/>
        <v>3179.5474095178529</v>
      </c>
      <c r="E521" s="5">
        <f>IF(D521/MAX(D$2:D520)-1&lt;0,D521/MAX(D$2:D520)-1,0)</f>
        <v>-1.8901839999999948E-2</v>
      </c>
      <c r="F521" s="5">
        <f t="shared" si="16"/>
        <v>0.9604187725763722</v>
      </c>
      <c r="G521" s="4">
        <v>3.1099987520000001</v>
      </c>
      <c r="H521" s="4">
        <v>-0.42699999999999994</v>
      </c>
    </row>
    <row r="522" spans="1:8" x14ac:dyDescent="0.25">
      <c r="A522">
        <v>198912</v>
      </c>
      <c r="B522" s="3">
        <v>32843</v>
      </c>
      <c r="C522">
        <v>4.3899999999999997</v>
      </c>
      <c r="D522" s="5">
        <f t="shared" si="17"/>
        <v>3319.1295407956868</v>
      </c>
      <c r="E522" s="5">
        <f>IF(D522/MAX(D$2:D521)-1&lt;0,D522/MAX(D$2:D521)-1,0)</f>
        <v>0</v>
      </c>
      <c r="F522" s="5">
        <f t="shared" si="16"/>
        <v>0.68823449978328521</v>
      </c>
      <c r="G522" s="4">
        <v>6.37999882</v>
      </c>
      <c r="H522" s="4">
        <v>-3.0000000000000027E-3</v>
      </c>
    </row>
    <row r="523" spans="1:8" x14ac:dyDescent="0.25">
      <c r="A523">
        <v>199001</v>
      </c>
      <c r="B523" s="3">
        <v>32874</v>
      </c>
      <c r="C523">
        <v>-4.93</v>
      </c>
      <c r="D523" s="5">
        <f t="shared" si="17"/>
        <v>3155.4964544344593</v>
      </c>
      <c r="E523" s="5">
        <f>IF(D523/MAX(D$2:D522)-1&lt;0,D523/MAX(D$2:D522)-1,0)</f>
        <v>-4.930000000000001E-2</v>
      </c>
      <c r="F523" s="5">
        <f t="shared" si="16"/>
        <v>0.10485935099522115</v>
      </c>
      <c r="G523" s="4">
        <v>-0.73000071399999999</v>
      </c>
      <c r="H523" s="4">
        <v>-5.4220000000000006</v>
      </c>
    </row>
    <row r="524" spans="1:8" x14ac:dyDescent="0.25">
      <c r="A524">
        <v>199002</v>
      </c>
      <c r="B524" s="3">
        <v>32905</v>
      </c>
      <c r="C524">
        <v>1.1299999999999999</v>
      </c>
      <c r="D524" s="5">
        <f t="shared" si="17"/>
        <v>3191.1535643695688</v>
      </c>
      <c r="E524" s="5">
        <f>IF(D524/MAX(D$2:D523)-1&lt;0,D524/MAX(D$2:D523)-1,0)</f>
        <v>-3.8557089999999961E-2</v>
      </c>
      <c r="F524" s="5">
        <f t="shared" si="16"/>
        <v>-0.29570473861827673</v>
      </c>
      <c r="G524" s="4">
        <v>4.7799991589999999</v>
      </c>
      <c r="H524" s="4">
        <v>1.9630000000000001</v>
      </c>
    </row>
    <row r="525" spans="1:8" x14ac:dyDescent="0.25">
      <c r="A525">
        <v>199003</v>
      </c>
      <c r="B525" s="3">
        <v>32933</v>
      </c>
      <c r="C525">
        <v>4.3600000000000003</v>
      </c>
      <c r="D525" s="5">
        <f t="shared" si="17"/>
        <v>3330.2878597760823</v>
      </c>
      <c r="E525" s="5">
        <f>IF(D525/MAX(D$2:D524)-1&lt;0,D525/MAX(D$2:D524)-1,0)</f>
        <v>0</v>
      </c>
      <c r="F525" s="5">
        <f t="shared" si="16"/>
        <v>0.79233246835228455</v>
      </c>
      <c r="G525" s="4">
        <v>4.7499995259999999</v>
      </c>
      <c r="H525" s="4">
        <v>2.8719999999999999</v>
      </c>
    </row>
    <row r="526" spans="1:8" x14ac:dyDescent="0.25">
      <c r="A526">
        <v>199004</v>
      </c>
      <c r="B526" s="3">
        <v>32964</v>
      </c>
      <c r="C526">
        <v>-3.42</v>
      </c>
      <c r="D526" s="5">
        <f t="shared" si="17"/>
        <v>3216.3920149717401</v>
      </c>
      <c r="E526" s="5">
        <f>IF(D526/MAX(D$2:D525)-1&lt;0,D526/MAX(D$2:D525)-1,0)</f>
        <v>-3.4200000000000119E-2</v>
      </c>
      <c r="F526" s="5">
        <f t="shared" si="16"/>
        <v>-0.38419619575466424</v>
      </c>
      <c r="G526" s="4">
        <v>-0.88000005000000003</v>
      </c>
      <c r="H526" s="4">
        <v>-2.7150000000000007</v>
      </c>
    </row>
    <row r="527" spans="1:8" x14ac:dyDescent="0.25">
      <c r="A527">
        <v>199005</v>
      </c>
      <c r="B527" s="3">
        <v>32994</v>
      </c>
      <c r="C527">
        <v>3.79</v>
      </c>
      <c r="D527" s="5">
        <f t="shared" si="17"/>
        <v>3338.2932723391691</v>
      </c>
      <c r="E527" s="5">
        <f>IF(D527/MAX(D$2:D526)-1&lt;0,D527/MAX(D$2:D526)-1,0)</f>
        <v>0</v>
      </c>
      <c r="F527" s="5">
        <f t="shared" si="16"/>
        <v>-0.31274137696498827</v>
      </c>
      <c r="G527" s="4">
        <v>9.2299991489999993</v>
      </c>
      <c r="H527" s="4">
        <v>5.0859999999999994</v>
      </c>
    </row>
    <row r="528" spans="1:8" x14ac:dyDescent="0.25">
      <c r="A528">
        <v>199006</v>
      </c>
      <c r="B528" s="3">
        <v>33025</v>
      </c>
      <c r="C528">
        <v>0.6</v>
      </c>
      <c r="D528" s="5">
        <f t="shared" si="17"/>
        <v>3358.3230319732043</v>
      </c>
      <c r="E528" s="5">
        <f>IF(D528/MAX(D$2:D527)-1&lt;0,D528/MAX(D$2:D527)-1,0)</f>
        <v>0</v>
      </c>
      <c r="F528" s="5">
        <f t="shared" si="16"/>
        <v>-5.3364281287786586E-2</v>
      </c>
      <c r="G528" s="4">
        <v>5.1399990190000002</v>
      </c>
      <c r="H528" s="4">
        <v>0.83000000000000018</v>
      </c>
    </row>
    <row r="529" spans="1:8" x14ac:dyDescent="0.25">
      <c r="A529">
        <v>199007</v>
      </c>
      <c r="B529" s="3">
        <v>33055</v>
      </c>
      <c r="C529">
        <v>-7.04</v>
      </c>
      <c r="D529" s="5">
        <f t="shared" si="17"/>
        <v>3121.8970905222905</v>
      </c>
      <c r="E529" s="5">
        <f>IF(D529/MAX(D$2:D528)-1&lt;0,D529/MAX(D$2:D528)-1,0)</f>
        <v>-7.0400000000000018E-2</v>
      </c>
      <c r="F529" s="5">
        <f t="shared" si="16"/>
        <v>-0.62613542266209343</v>
      </c>
      <c r="G529" s="4">
        <v>4.0599993689999998</v>
      </c>
      <c r="H529" s="4">
        <v>-2.7660000000000009</v>
      </c>
    </row>
    <row r="530" spans="1:8" x14ac:dyDescent="0.25">
      <c r="A530">
        <v>199008</v>
      </c>
      <c r="B530" s="3">
        <v>33086</v>
      </c>
      <c r="C530">
        <v>-5.08</v>
      </c>
      <c r="D530" s="5">
        <f t="shared" si="17"/>
        <v>2963.3047183237582</v>
      </c>
      <c r="E530" s="5">
        <f>IF(D530/MAX(D$2:D529)-1&lt;0,D530/MAX(D$2:D529)-1,0)</f>
        <v>-0.11762368000000001</v>
      </c>
      <c r="F530" s="5">
        <f t="shared" si="16"/>
        <v>0.40266742755316709</v>
      </c>
      <c r="G530" s="4">
        <v>3.3399998540000002</v>
      </c>
      <c r="H530" s="4">
        <v>-10.755999999999998</v>
      </c>
    </row>
    <row r="531" spans="1:8" x14ac:dyDescent="0.25">
      <c r="A531">
        <v>199009</v>
      </c>
      <c r="B531" s="3">
        <v>33117</v>
      </c>
      <c r="C531">
        <v>0.72</v>
      </c>
      <c r="D531" s="5">
        <f t="shared" si="17"/>
        <v>2984.6405122956894</v>
      </c>
      <c r="E531" s="5">
        <f>IF(D531/MAX(D$2:D530)-1&lt;0,D531/MAX(D$2:D530)-1,0)</f>
        <v>-0.11127057049599998</v>
      </c>
      <c r="F531" s="5">
        <f t="shared" si="16"/>
        <v>0.96997766317824019</v>
      </c>
      <c r="G531" s="4">
        <v>0.95999851599999997</v>
      </c>
      <c r="H531" s="4">
        <v>-7.0339999999999998</v>
      </c>
    </row>
    <row r="532" spans="1:8" x14ac:dyDescent="0.25">
      <c r="A532">
        <v>199010</v>
      </c>
      <c r="B532" s="3">
        <v>33147</v>
      </c>
      <c r="C532">
        <v>2.39</v>
      </c>
      <c r="D532" s="5">
        <f t="shared" si="17"/>
        <v>3055.9734205395566</v>
      </c>
      <c r="E532" s="5">
        <f>IF(D532/MAX(D$2:D531)-1&lt;0,D532/MAX(D$2:D531)-1,0)</f>
        <v>-9.0029937130854276E-2</v>
      </c>
      <c r="F532" s="5">
        <f t="shared" si="16"/>
        <v>1.0000000088905128</v>
      </c>
      <c r="G532" s="4">
        <v>2.3899999269999999</v>
      </c>
      <c r="H532" s="4">
        <v>-5.8210000000000015</v>
      </c>
    </row>
    <row r="533" spans="1:8" x14ac:dyDescent="0.25">
      <c r="A533">
        <v>199011</v>
      </c>
      <c r="B533" s="3">
        <v>33178</v>
      </c>
      <c r="C533">
        <v>3.58</v>
      </c>
      <c r="D533" s="5">
        <f t="shared" si="17"/>
        <v>3165.3772689948728</v>
      </c>
      <c r="E533" s="5">
        <f>IF(D533/MAX(D$2:D532)-1&lt;0,D533/MAX(D$2:D532)-1,0)</f>
        <v>-5.7453008880138934E-2</v>
      </c>
      <c r="F533" s="5">
        <f t="shared" si="16"/>
        <v>-5.7432464388942117E-2</v>
      </c>
      <c r="G533" s="4">
        <v>6.7099983529999996</v>
      </c>
      <c r="H533" s="4">
        <v>3.75</v>
      </c>
    </row>
    <row r="534" spans="1:8" x14ac:dyDescent="0.25">
      <c r="A534">
        <v>199012</v>
      </c>
      <c r="B534" s="3">
        <v>33208</v>
      </c>
      <c r="C534">
        <v>3.85</v>
      </c>
      <c r="D534" s="5">
        <f t="shared" si="17"/>
        <v>3287.2442938511754</v>
      </c>
      <c r="E534" s="5">
        <f>IF(D534/MAX(D$2:D533)-1&lt;0,D534/MAX(D$2:D533)-1,0)</f>
        <v>-2.1164949722024207E-2</v>
      </c>
      <c r="F534" s="5">
        <f t="shared" si="16"/>
        <v>1.0000003138139124</v>
      </c>
      <c r="G534" s="4">
        <v>3.8499987459999998</v>
      </c>
      <c r="H534" s="4">
        <v>-0.14600000000000002</v>
      </c>
    </row>
    <row r="535" spans="1:8" x14ac:dyDescent="0.25">
      <c r="A535">
        <v>199101</v>
      </c>
      <c r="B535" s="3">
        <v>33239</v>
      </c>
      <c r="C535">
        <v>7.74</v>
      </c>
      <c r="D535" s="5">
        <f t="shared" si="17"/>
        <v>3541.6770021952561</v>
      </c>
      <c r="E535" s="5">
        <f>IF(D535/MAX(D$2:D534)-1&lt;0,D535/MAX(D$2:D534)-1,0)</f>
        <v>0</v>
      </c>
      <c r="F535" s="5">
        <f t="shared" si="16"/>
        <v>1.45941419186707E-2</v>
      </c>
      <c r="G535" s="4">
        <v>15.9099979</v>
      </c>
      <c r="H535" s="4">
        <v>7.6189999999999998</v>
      </c>
    </row>
    <row r="536" spans="1:8" x14ac:dyDescent="0.25">
      <c r="A536">
        <v>199102</v>
      </c>
      <c r="B536" s="3">
        <v>33270</v>
      </c>
      <c r="C536">
        <v>12.79</v>
      </c>
      <c r="D536" s="5">
        <f t="shared" si="17"/>
        <v>3994.6574907760291</v>
      </c>
      <c r="E536" s="5">
        <f>IF(D536/MAX(D$2:D535)-1&lt;0,D536/MAX(D$2:D535)-1,0)</f>
        <v>0</v>
      </c>
      <c r="F536" s="5">
        <f t="shared" si="16"/>
        <v>-6.5750171990794914E-3</v>
      </c>
      <c r="G536" s="4">
        <v>21.209997130000001</v>
      </c>
      <c r="H536" s="4">
        <v>12.845000000000001</v>
      </c>
    </row>
    <row r="537" spans="1:8" x14ac:dyDescent="0.25">
      <c r="A537">
        <v>199103</v>
      </c>
      <c r="B537" s="3">
        <v>33298</v>
      </c>
      <c r="C537">
        <v>15.9</v>
      </c>
      <c r="D537" s="5">
        <f t="shared" si="17"/>
        <v>4629.808031809418</v>
      </c>
      <c r="E537" s="5">
        <f>IF(D537/MAX(D$2:D536)-1&lt;0,D537/MAX(D$2:D536)-1,0)</f>
        <v>0</v>
      </c>
      <c r="F537" s="5">
        <f t="shared" si="16"/>
        <v>1.0000002770996861</v>
      </c>
      <c r="G537" s="4">
        <v>15.899997730000001</v>
      </c>
      <c r="H537" s="4">
        <v>7.7080000000000002</v>
      </c>
    </row>
    <row r="538" spans="1:8" x14ac:dyDescent="0.25">
      <c r="A538">
        <v>199104</v>
      </c>
      <c r="B538" s="3">
        <v>33329</v>
      </c>
      <c r="C538">
        <v>10.8</v>
      </c>
      <c r="D538" s="5">
        <f t="shared" si="17"/>
        <v>5129.8272992448356</v>
      </c>
      <c r="E538" s="5">
        <f>IF(D538/MAX(D$2:D537)-1&lt;0,D538/MAX(D$2:D537)-1,0)</f>
        <v>0</v>
      </c>
      <c r="F538" s="5">
        <f t="shared" si="16"/>
        <v>1.0000004580568571</v>
      </c>
      <c r="G538" s="4">
        <v>10.79999662</v>
      </c>
      <c r="H538" s="4">
        <v>3.4210000000000003</v>
      </c>
    </row>
    <row r="539" spans="1:8" x14ac:dyDescent="0.25">
      <c r="A539">
        <v>199105</v>
      </c>
      <c r="B539" s="3">
        <v>33359</v>
      </c>
      <c r="C539">
        <v>0.32</v>
      </c>
      <c r="D539" s="5">
        <f t="shared" si="17"/>
        <v>5146.2427466024192</v>
      </c>
      <c r="E539" s="5">
        <f>IF(D539/MAX(D$2:D538)-1&lt;0,D539/MAX(D$2:D538)-1,0)</f>
        <v>0</v>
      </c>
      <c r="F539" s="5">
        <f t="shared" si="16"/>
        <v>-0.63667372668650324</v>
      </c>
      <c r="G539" s="4">
        <v>6.1399815100000001</v>
      </c>
      <c r="H539" s="4">
        <v>2.5839999999999996</v>
      </c>
    </row>
    <row r="540" spans="1:8" x14ac:dyDescent="0.25">
      <c r="A540">
        <v>199106</v>
      </c>
      <c r="B540" s="3">
        <v>33390</v>
      </c>
      <c r="C540">
        <v>-5.82</v>
      </c>
      <c r="D540" s="5">
        <f t="shared" si="17"/>
        <v>4846.7314187501579</v>
      </c>
      <c r="E540" s="5">
        <f>IF(D540/MAX(D$2:D539)-1&lt;0,D540/MAX(D$2:D539)-1,0)</f>
        <v>-5.8200000000000141E-2</v>
      </c>
      <c r="F540" s="5">
        <f t="shared" si="16"/>
        <v>-1.1939058098986344</v>
      </c>
      <c r="G540" s="4">
        <v>-1.8599999890000001</v>
      </c>
      <c r="H540" s="4">
        <v>-3.6650000000000005</v>
      </c>
    </row>
    <row r="541" spans="1:8" x14ac:dyDescent="0.25">
      <c r="A541">
        <v>199107</v>
      </c>
      <c r="B541" s="3">
        <v>33420</v>
      </c>
      <c r="C541">
        <v>3.01</v>
      </c>
      <c r="D541" s="5">
        <f t="shared" si="17"/>
        <v>4992.6180344545373</v>
      </c>
      <c r="E541" s="5">
        <f>IF(D541/MAX(D$2:D540)-1&lt;0,D541/MAX(D$2:D540)-1,0)</f>
        <v>-2.9851820000000195E-2</v>
      </c>
      <c r="F541" s="5">
        <f t="shared" si="16"/>
        <v>-0.11829946565441918</v>
      </c>
      <c r="G541" s="4">
        <v>9.0599990770000005</v>
      </c>
      <c r="H541" s="4">
        <v>3.6500000000000004</v>
      </c>
    </row>
    <row r="542" spans="1:8" x14ac:dyDescent="0.25">
      <c r="A542">
        <v>199108</v>
      </c>
      <c r="B542" s="3">
        <v>33451</v>
      </c>
      <c r="C542">
        <v>2.57</v>
      </c>
      <c r="D542" s="5">
        <f t="shared" si="17"/>
        <v>5120.928317940019</v>
      </c>
      <c r="E542" s="5">
        <f>IF(D542/MAX(D$2:D541)-1&lt;0,D542/MAX(D$2:D541)-1,0)</f>
        <v>-4.9190117740001149E-3</v>
      </c>
      <c r="F542" s="5">
        <f t="shared" si="16"/>
        <v>-0.16703373346687811</v>
      </c>
      <c r="G542" s="4">
        <v>6.2799985710000001</v>
      </c>
      <c r="H542" s="4">
        <v>3.1010000000000004</v>
      </c>
    </row>
    <row r="543" spans="1:8" x14ac:dyDescent="0.25">
      <c r="A543">
        <v>199109</v>
      </c>
      <c r="B543" s="3">
        <v>33482</v>
      </c>
      <c r="C543">
        <v>1.19</v>
      </c>
      <c r="D543" s="5">
        <f t="shared" si="17"/>
        <v>5181.8673649235052</v>
      </c>
      <c r="E543" s="5">
        <f>IF(D543/MAX(D$2:D542)-1&lt;0,D543/MAX(D$2:D542)-1,0)</f>
        <v>0</v>
      </c>
      <c r="F543" s="5">
        <f t="shared" si="16"/>
        <v>-0.12718831326939517</v>
      </c>
      <c r="G543" s="4">
        <v>7.4999986029999999</v>
      </c>
      <c r="H543" s="4">
        <v>1.9020000000000001</v>
      </c>
    </row>
    <row r="544" spans="1:8" x14ac:dyDescent="0.25">
      <c r="A544">
        <v>199110</v>
      </c>
      <c r="B544" s="3">
        <v>33512</v>
      </c>
      <c r="C544">
        <v>6.79</v>
      </c>
      <c r="D544" s="5">
        <f t="shared" si="17"/>
        <v>5533.7161590018113</v>
      </c>
      <c r="E544" s="5">
        <f>IF(D544/MAX(D$2:D543)-1&lt;0,D544/MAX(D$2:D543)-1,0)</f>
        <v>0</v>
      </c>
      <c r="F544" s="5">
        <f t="shared" si="16"/>
        <v>0.49087046181611516</v>
      </c>
      <c r="G544" s="4">
        <v>10.609997809999999</v>
      </c>
      <c r="H544" s="4">
        <v>3.1069999999999998</v>
      </c>
    </row>
    <row r="545" spans="1:8" x14ac:dyDescent="0.25">
      <c r="A545">
        <v>199111</v>
      </c>
      <c r="B545" s="3">
        <v>33543</v>
      </c>
      <c r="C545">
        <v>-5.09</v>
      </c>
      <c r="D545" s="5">
        <f t="shared" si="17"/>
        <v>5252.0500065086198</v>
      </c>
      <c r="E545" s="5">
        <f>IF(D545/MAX(D$2:D544)-1&lt;0,D545/MAX(D$2:D544)-1,0)</f>
        <v>-5.0899999999999834E-2</v>
      </c>
      <c r="F545" s="5">
        <f t="shared" si="16"/>
        <v>-0.70751005871991168</v>
      </c>
      <c r="G545" s="4">
        <v>1.389999049</v>
      </c>
      <c r="H545" s="4">
        <v>-2.4050000000000002</v>
      </c>
    </row>
    <row r="546" spans="1:8" x14ac:dyDescent="0.25">
      <c r="A546">
        <v>199112</v>
      </c>
      <c r="B546" s="3">
        <v>33573</v>
      </c>
      <c r="C546">
        <v>3.47</v>
      </c>
      <c r="D546" s="5">
        <f t="shared" si="17"/>
        <v>5434.2961417344686</v>
      </c>
      <c r="E546" s="5">
        <f>IF(D546/MAX(D$2:D545)-1&lt;0,D546/MAX(D$2:D545)-1,0)</f>
        <v>-1.7966229999999972E-2</v>
      </c>
      <c r="F546" s="5">
        <f t="shared" si="16"/>
        <v>3.8916664094792441E-2</v>
      </c>
      <c r="G546" s="4">
        <v>10.779996219999999</v>
      </c>
      <c r="H546" s="4">
        <v>3.1739999999999999</v>
      </c>
    </row>
    <row r="547" spans="1:8" x14ac:dyDescent="0.25">
      <c r="A547">
        <v>199201</v>
      </c>
      <c r="B547" s="3">
        <v>33604</v>
      </c>
      <c r="C547">
        <v>24.78</v>
      </c>
      <c r="D547" s="5">
        <f t="shared" si="17"/>
        <v>6780.9147256562701</v>
      </c>
      <c r="E547" s="5">
        <f>IF(D547/MAX(D$2:D546)-1&lt;0,D547/MAX(D$2:D546)-1,0)</f>
        <v>0</v>
      </c>
      <c r="F547" s="5">
        <f t="shared" si="16"/>
        <v>1.0000003856395889</v>
      </c>
      <c r="G547" s="4">
        <v>24.779995509999999</v>
      </c>
      <c r="H547" s="4">
        <v>13.137</v>
      </c>
    </row>
    <row r="548" spans="1:8" x14ac:dyDescent="0.25">
      <c r="A548">
        <v>199202</v>
      </c>
      <c r="B548" s="3">
        <v>33635</v>
      </c>
      <c r="C548">
        <v>1.33</v>
      </c>
      <c r="D548" s="5">
        <f t="shared" si="17"/>
        <v>6871.100891507499</v>
      </c>
      <c r="E548" s="5">
        <f>IF(D548/MAX(D$2:D547)-1&lt;0,D548/MAX(D$2:D547)-1,0)</f>
        <v>0</v>
      </c>
      <c r="F548" s="5">
        <f t="shared" si="16"/>
        <v>-0.54621055458772316</v>
      </c>
      <c r="G548" s="4">
        <v>10.99999852</v>
      </c>
      <c r="H548" s="4">
        <v>4.7460000000000004</v>
      </c>
    </row>
    <row r="549" spans="1:8" x14ac:dyDescent="0.25">
      <c r="A549">
        <v>199203</v>
      </c>
      <c r="B549" s="3">
        <v>33664</v>
      </c>
      <c r="C549">
        <v>-0.62</v>
      </c>
      <c r="D549" s="5">
        <f t="shared" si="17"/>
        <v>6828.5000659801526</v>
      </c>
      <c r="E549" s="5">
        <f>IF(D549/MAX(D$2:D548)-1&lt;0,D549/MAX(D$2:D548)-1,0)</f>
        <v>-6.1999999999999833E-3</v>
      </c>
      <c r="F549" s="5">
        <f t="shared" si="16"/>
        <v>0.40590432771681595</v>
      </c>
      <c r="G549" s="4">
        <v>0.74996211000000002</v>
      </c>
      <c r="H549" s="4">
        <v>-1.556</v>
      </c>
    </row>
    <row r="550" spans="1:8" x14ac:dyDescent="0.25">
      <c r="A550">
        <v>199204</v>
      </c>
      <c r="B550" s="3">
        <v>33695</v>
      </c>
      <c r="C550">
        <v>0.99</v>
      </c>
      <c r="D550" s="5">
        <f t="shared" si="17"/>
        <v>6896.102216633356</v>
      </c>
      <c r="E550" s="5">
        <f>IF(D550/MAX(D$2:D549)-1&lt;0,D550/MAX(D$2:D549)-1,0)</f>
        <v>0</v>
      </c>
      <c r="F550" s="5">
        <f t="shared" si="16"/>
        <v>1.0000001993127545</v>
      </c>
      <c r="G550" s="4">
        <v>0.98999912999999995</v>
      </c>
      <c r="H550" s="4">
        <v>-3.375</v>
      </c>
    </row>
    <row r="551" spans="1:8" x14ac:dyDescent="0.25">
      <c r="A551">
        <v>199205</v>
      </c>
      <c r="B551" s="3">
        <v>33725</v>
      </c>
      <c r="C551">
        <v>2.9</v>
      </c>
      <c r="D551" s="5">
        <f t="shared" si="17"/>
        <v>7096.0891809157229</v>
      </c>
      <c r="E551" s="5">
        <f>IF(D551/MAX(D$2:D550)-1&lt;0,D551/MAX(D$2:D550)-1,0)</f>
        <v>0</v>
      </c>
      <c r="F551" s="5">
        <f t="shared" si="16"/>
        <v>0.75913639715441761</v>
      </c>
      <c r="G551" s="4">
        <v>3.7699991220000002</v>
      </c>
      <c r="H551" s="4">
        <v>0.15799999999999997</v>
      </c>
    </row>
    <row r="552" spans="1:8" x14ac:dyDescent="0.25">
      <c r="A552">
        <v>199206</v>
      </c>
      <c r="B552" s="3">
        <v>33756</v>
      </c>
      <c r="C552">
        <v>0.25</v>
      </c>
      <c r="D552" s="5">
        <f t="shared" si="17"/>
        <v>7113.8294038680115</v>
      </c>
      <c r="E552" s="5">
        <f>IF(D552/MAX(D$2:D551)-1&lt;0,D552/MAX(D$2:D551)-1,0)</f>
        <v>0</v>
      </c>
      <c r="F552" s="5">
        <f t="shared" si="16"/>
        <v>1.0000001812562149</v>
      </c>
      <c r="G552" s="4">
        <v>0.249999267</v>
      </c>
      <c r="H552" s="4">
        <v>-3.794</v>
      </c>
    </row>
    <row r="553" spans="1:8" x14ac:dyDescent="0.25">
      <c r="A553">
        <v>199207</v>
      </c>
      <c r="B553" s="3">
        <v>33786</v>
      </c>
      <c r="C553">
        <v>6.84</v>
      </c>
      <c r="D553" s="5">
        <f t="shared" si="17"/>
        <v>7600.4153350925835</v>
      </c>
      <c r="E553" s="5">
        <f>IF(D553/MAX(D$2:D552)-1&lt;0,D553/MAX(D$2:D552)-1,0)</f>
        <v>0</v>
      </c>
      <c r="F553" s="5">
        <f t="shared" si="16"/>
        <v>1.0000002062893505</v>
      </c>
      <c r="G553" s="4">
        <v>6.8399991800000004</v>
      </c>
      <c r="H553" s="4">
        <v>2.8650000000000002</v>
      </c>
    </row>
    <row r="554" spans="1:8" x14ac:dyDescent="0.25">
      <c r="A554">
        <v>199208</v>
      </c>
      <c r="B554" s="3">
        <v>33817</v>
      </c>
      <c r="C554">
        <v>-2.56</v>
      </c>
      <c r="D554" s="5">
        <f t="shared" si="17"/>
        <v>7405.8447025142141</v>
      </c>
      <c r="E554" s="5">
        <f>IF(D554/MAX(D$2:D553)-1&lt;0,D554/MAX(D$2:D553)-1,0)</f>
        <v>-2.5599999999999956E-2</v>
      </c>
      <c r="F554" s="5">
        <f t="shared" si="16"/>
        <v>-7.3711133707394128E-2</v>
      </c>
      <c r="G554" s="4">
        <v>2.4799991640000001</v>
      </c>
      <c r="H554" s="4">
        <v>-2.214</v>
      </c>
    </row>
    <row r="555" spans="1:8" x14ac:dyDescent="0.25">
      <c r="A555">
        <v>199209</v>
      </c>
      <c r="B555" s="3">
        <v>33848</v>
      </c>
      <c r="C555">
        <v>6.36</v>
      </c>
      <c r="D555" s="5">
        <f t="shared" si="17"/>
        <v>7876.8564255941192</v>
      </c>
      <c r="E555" s="5">
        <f>IF(D555/MAX(D$2:D554)-1&lt;0,D555/MAX(D$2:D554)-1,0)</f>
        <v>0</v>
      </c>
      <c r="F555" s="5">
        <f t="shared" si="16"/>
        <v>1.0000002830920647</v>
      </c>
      <c r="G555" s="4">
        <v>6.3599986120000001</v>
      </c>
      <c r="H555" s="4">
        <v>1.4570000000000003</v>
      </c>
    </row>
    <row r="556" spans="1:8" x14ac:dyDescent="0.25">
      <c r="A556">
        <v>199210</v>
      </c>
      <c r="B556" s="3">
        <v>33878</v>
      </c>
      <c r="C556">
        <v>3.87</v>
      </c>
      <c r="D556" s="5">
        <f t="shared" si="17"/>
        <v>8181.6907692646109</v>
      </c>
      <c r="E556" s="5">
        <f>IF(D556/MAX(D$2:D555)-1&lt;0,D556/MAX(D$2:D555)-1,0)</f>
        <v>0</v>
      </c>
      <c r="F556" s="5">
        <f t="shared" si="16"/>
        <v>0.7074375562057309</v>
      </c>
      <c r="G556" s="4">
        <v>4.589994592</v>
      </c>
      <c r="H556" s="4">
        <v>2.1290000000000004</v>
      </c>
    </row>
    <row r="557" spans="1:8" x14ac:dyDescent="0.25">
      <c r="A557">
        <v>199211</v>
      </c>
      <c r="B557" s="3">
        <v>33909</v>
      </c>
      <c r="C557">
        <v>10.81</v>
      </c>
      <c r="D557" s="5">
        <f t="shared" si="17"/>
        <v>9066.1315414221153</v>
      </c>
      <c r="E557" s="5">
        <f>IF(D557/MAX(D$2:D556)-1&lt;0,D557/MAX(D$2:D556)-1,0)</f>
        <v>0</v>
      </c>
      <c r="F557" s="5">
        <f t="shared" si="16"/>
        <v>0.72526465226448367</v>
      </c>
      <c r="G557" s="4">
        <v>12.28999906</v>
      </c>
      <c r="H557" s="4">
        <v>6.9030000000000014</v>
      </c>
    </row>
    <row r="558" spans="1:8" x14ac:dyDescent="0.25">
      <c r="A558">
        <v>199212</v>
      </c>
      <c r="B558" s="3">
        <v>33939</v>
      </c>
      <c r="C558">
        <v>6.83</v>
      </c>
      <c r="D558" s="5">
        <f t="shared" si="17"/>
        <v>9685.3483257012467</v>
      </c>
      <c r="E558" s="5">
        <f>IF(D558/MAX(D$2:D557)-1&lt;0,D558/MAX(D$2:D557)-1,0)</f>
        <v>0</v>
      </c>
      <c r="F558" s="5">
        <f t="shared" si="16"/>
        <v>1.0000002283237515</v>
      </c>
      <c r="G558" s="4">
        <v>6.8299992100000004</v>
      </c>
      <c r="H558" s="4">
        <v>3.37</v>
      </c>
    </row>
    <row r="559" spans="1:8" x14ac:dyDescent="0.25">
      <c r="A559">
        <v>199301</v>
      </c>
      <c r="B559" s="3">
        <v>33970</v>
      </c>
      <c r="C559">
        <v>6.64</v>
      </c>
      <c r="D559" s="5">
        <f t="shared" si="17"/>
        <v>10328.45545452781</v>
      </c>
      <c r="E559" s="5">
        <f>IF(D559/MAX(D$2:D558)-1&lt;0,D559/MAX(D$2:D558)-1,0)</f>
        <v>0</v>
      </c>
      <c r="F559" s="5">
        <f t="shared" si="16"/>
        <v>4.7739340051009327E-2</v>
      </c>
      <c r="G559" s="4">
        <v>10.40999901</v>
      </c>
      <c r="H559" s="4">
        <v>6.4510000000000005</v>
      </c>
    </row>
    <row r="560" spans="1:8" x14ac:dyDescent="0.25">
      <c r="A560">
        <v>199302</v>
      </c>
      <c r="B560" s="3">
        <v>34001</v>
      </c>
      <c r="C560">
        <v>-1.63</v>
      </c>
      <c r="D560" s="5">
        <f t="shared" si="17"/>
        <v>10160.101630619007</v>
      </c>
      <c r="E560" s="5">
        <f>IF(D560/MAX(D$2:D559)-1&lt;0,D560/MAX(D$2:D559)-1,0)</f>
        <v>-1.6299999999999981E-2</v>
      </c>
      <c r="F560" s="5">
        <f t="shared" si="16"/>
        <v>-0.13480681924175175</v>
      </c>
      <c r="G560" s="4">
        <v>7.1499973260000003</v>
      </c>
      <c r="H560" s="4">
        <v>-0.58700000000000019</v>
      </c>
    </row>
    <row r="561" spans="1:8" x14ac:dyDescent="0.25">
      <c r="A561">
        <v>199303</v>
      </c>
      <c r="B561" s="3">
        <v>34029</v>
      </c>
      <c r="C561">
        <v>8.9499999999999993</v>
      </c>
      <c r="D561" s="5">
        <f t="shared" si="17"/>
        <v>11069.430726559407</v>
      </c>
      <c r="E561" s="5">
        <f>IF(D561/MAX(D$2:D560)-1&lt;0,D561/MAX(D$2:D560)-1,0)</f>
        <v>0</v>
      </c>
      <c r="F561" s="5">
        <f t="shared" si="16"/>
        <v>1.0000001996208929</v>
      </c>
      <c r="G561" s="4">
        <v>8.9499989469999992</v>
      </c>
      <c r="H561" s="4">
        <v>3.6749999999999998</v>
      </c>
    </row>
    <row r="562" spans="1:8" x14ac:dyDescent="0.25">
      <c r="A562">
        <v>199304</v>
      </c>
      <c r="B562" s="3">
        <v>34060</v>
      </c>
      <c r="C562">
        <v>4.01</v>
      </c>
      <c r="D562" s="5">
        <f t="shared" si="17"/>
        <v>11513.31489869444</v>
      </c>
      <c r="E562" s="5">
        <f>IF(D562/MAX(D$2:D561)-1&lt;0,D562/MAX(D$2:D561)-1,0)</f>
        <v>0</v>
      </c>
      <c r="F562" s="5">
        <f t="shared" si="16"/>
        <v>1.0000001632086224</v>
      </c>
      <c r="G562" s="4">
        <v>4.0099991189999997</v>
      </c>
      <c r="H562" s="4">
        <v>-1.3880000000000001</v>
      </c>
    </row>
    <row r="563" spans="1:8" x14ac:dyDescent="0.25">
      <c r="A563">
        <v>199305</v>
      </c>
      <c r="B563" s="3">
        <v>34090</v>
      </c>
      <c r="C563">
        <v>5.5</v>
      </c>
      <c r="D563" s="5">
        <f t="shared" si="17"/>
        <v>12146.547218122632</v>
      </c>
      <c r="E563" s="5">
        <f>IF(D563/MAX(D$2:D562)-1&lt;0,D563/MAX(D$2:D562)-1,0)</f>
        <v>0</v>
      </c>
      <c r="F563" s="5">
        <f t="shared" si="16"/>
        <v>0.23125402844753828</v>
      </c>
      <c r="G563" s="4">
        <v>7.9399987620000001</v>
      </c>
      <c r="H563" s="4">
        <v>4.7660000000000009</v>
      </c>
    </row>
    <row r="564" spans="1:8" x14ac:dyDescent="0.25">
      <c r="A564">
        <v>199306</v>
      </c>
      <c r="B564" s="3">
        <v>34121</v>
      </c>
      <c r="C564">
        <v>2.0299999999999998</v>
      </c>
      <c r="D564" s="5">
        <f t="shared" si="17"/>
        <v>12393.122126650522</v>
      </c>
      <c r="E564" s="5">
        <f>IF(D564/MAX(D$2:D563)-1&lt;0,D564/MAX(D$2:D563)-1,0)</f>
        <v>0</v>
      </c>
      <c r="F564" s="5">
        <f t="shared" si="16"/>
        <v>-9.2842208817056626E-3</v>
      </c>
      <c r="G564" s="4">
        <v>12.13999563</v>
      </c>
      <c r="H564" s="4">
        <v>2.1230000000000002</v>
      </c>
    </row>
    <row r="565" spans="1:8" x14ac:dyDescent="0.25">
      <c r="A565">
        <v>199307</v>
      </c>
      <c r="B565" s="3">
        <v>34151</v>
      </c>
      <c r="C565">
        <v>7.81</v>
      </c>
      <c r="D565" s="5">
        <f t="shared" si="17"/>
        <v>13361.024964741928</v>
      </c>
      <c r="E565" s="5">
        <f>IF(D565/MAX(D$2:D564)-1&lt;0,D565/MAX(D$2:D564)-1,0)</f>
        <v>0</v>
      </c>
      <c r="F565" s="5">
        <f t="shared" si="16"/>
        <v>1.0000001907224936</v>
      </c>
      <c r="G565" s="4">
        <v>7.8099987830000002</v>
      </c>
      <c r="H565" s="4">
        <v>1.4289999999999998</v>
      </c>
    </row>
    <row r="566" spans="1:8" x14ac:dyDescent="0.25">
      <c r="A566">
        <v>199308</v>
      </c>
      <c r="B566" s="3">
        <v>34182</v>
      </c>
      <c r="C566">
        <v>13.54</v>
      </c>
      <c r="D566" s="5">
        <f t="shared" si="17"/>
        <v>15170.107744967985</v>
      </c>
      <c r="E566" s="5">
        <f>IF(D566/MAX(D$2:D565)-1&lt;0,D566/MAX(D$2:D565)-1,0)</f>
        <v>0</v>
      </c>
      <c r="F566" s="5">
        <f t="shared" si="16"/>
        <v>1.0000003731592579</v>
      </c>
      <c r="G566" s="4">
        <v>13.539996629999999</v>
      </c>
      <c r="H566" s="4">
        <v>4.5090000000000003</v>
      </c>
    </row>
    <row r="567" spans="1:8" x14ac:dyDescent="0.25">
      <c r="A567">
        <v>199309</v>
      </c>
      <c r="B567" s="3">
        <v>34213</v>
      </c>
      <c r="C567">
        <v>3.33</v>
      </c>
      <c r="D567" s="5">
        <f t="shared" si="17"/>
        <v>15675.27233287542</v>
      </c>
      <c r="E567" s="5">
        <f>IF(D567/MAX(D$2:D566)-1&lt;0,D567/MAX(D$2:D566)-1,0)</f>
        <v>0</v>
      </c>
      <c r="F567" s="5">
        <f t="shared" si="16"/>
        <v>8.7993618483104274E-2</v>
      </c>
      <c r="G567" s="4">
        <v>7.8799981519999998</v>
      </c>
      <c r="H567" s="4">
        <v>2.891</v>
      </c>
    </row>
    <row r="568" spans="1:8" x14ac:dyDescent="0.25">
      <c r="A568">
        <v>199310</v>
      </c>
      <c r="B568" s="3">
        <v>34243</v>
      </c>
      <c r="C568">
        <v>5.08</v>
      </c>
      <c r="D568" s="5">
        <f t="shared" si="17"/>
        <v>16471.57616738549</v>
      </c>
      <c r="E568" s="5">
        <f>IF(D568/MAX(D$2:D567)-1&lt;0,D568/MAX(D$2:D567)-1,0)</f>
        <v>0</v>
      </c>
      <c r="F568" s="5">
        <f t="shared" si="16"/>
        <v>9.7948154444226554E-2</v>
      </c>
      <c r="G568" s="4">
        <v>12.06999746</v>
      </c>
      <c r="H568" s="4">
        <v>4.3210000000000006</v>
      </c>
    </row>
    <row r="569" spans="1:8" x14ac:dyDescent="0.25">
      <c r="A569">
        <v>199311</v>
      </c>
      <c r="B569" s="3">
        <v>34274</v>
      </c>
      <c r="C569">
        <v>7.0000000000000007E-2</v>
      </c>
      <c r="D569" s="5">
        <f t="shared" si="17"/>
        <v>16483.106270702658</v>
      </c>
      <c r="E569" s="5">
        <f>IF(D569/MAX(D$2:D568)-1&lt;0,D569/MAX(D$2:D568)-1,0)</f>
        <v>0</v>
      </c>
      <c r="F569" s="5">
        <f t="shared" si="16"/>
        <v>1.0000027161327973</v>
      </c>
      <c r="G569" s="4">
        <v>6.9990298000000006E-2</v>
      </c>
      <c r="H569" s="4">
        <v>-3.5020000000000002</v>
      </c>
    </row>
    <row r="570" spans="1:8" x14ac:dyDescent="0.25">
      <c r="A570">
        <v>199312</v>
      </c>
      <c r="B570" s="3">
        <v>34304</v>
      </c>
      <c r="C570">
        <v>0.74</v>
      </c>
      <c r="D570" s="5">
        <f t="shared" si="17"/>
        <v>16605.08125710586</v>
      </c>
      <c r="E570" s="5">
        <f>IF(D570/MAX(D$2:D569)-1&lt;0,D570/MAX(D$2:D569)-1,0)</f>
        <v>0</v>
      </c>
      <c r="F570" s="5">
        <f t="shared" si="16"/>
        <v>2.8571438775514268E-3</v>
      </c>
      <c r="G570" s="4">
        <v>4.22999875</v>
      </c>
      <c r="H570" s="4">
        <v>0.73000000000000009</v>
      </c>
    </row>
    <row r="571" spans="1:8" x14ac:dyDescent="0.25">
      <c r="A571">
        <v>199401</v>
      </c>
      <c r="B571" s="3">
        <v>34335</v>
      </c>
      <c r="C571">
        <v>4.84</v>
      </c>
      <c r="D571" s="5">
        <f t="shared" si="17"/>
        <v>17408.767189949784</v>
      </c>
      <c r="E571" s="5">
        <f>IF(D571/MAX(D$2:D570)-1&lt;0,D571/MAX(D$2:D570)-1,0)</f>
        <v>0</v>
      </c>
      <c r="F571" s="5">
        <f t="shared" si="16"/>
        <v>0.23110110661368055</v>
      </c>
      <c r="G571" s="4">
        <v>6.6399667219999996</v>
      </c>
      <c r="H571" s="4">
        <v>4.2989999999999995</v>
      </c>
    </row>
    <row r="572" spans="1:8" x14ac:dyDescent="0.25">
      <c r="A572">
        <v>199402</v>
      </c>
      <c r="B572" s="3">
        <v>34366</v>
      </c>
      <c r="C572">
        <v>-1.37</v>
      </c>
      <c r="D572" s="5">
        <f t="shared" si="17"/>
        <v>17170.267079447472</v>
      </c>
      <c r="E572" s="5">
        <f>IF(D572/MAX(D$2:D571)-1&lt;0,D572/MAX(D$2:D571)-1,0)</f>
        <v>-1.3699999999999934E-2</v>
      </c>
      <c r="F572" s="5">
        <f t="shared" si="16"/>
        <v>-0.22059280199765396</v>
      </c>
      <c r="G572" s="4">
        <v>1.1199577679999999</v>
      </c>
      <c r="H572" s="4">
        <v>-0.92000000000000015</v>
      </c>
    </row>
    <row r="573" spans="1:8" x14ac:dyDescent="0.25">
      <c r="A573">
        <v>199403</v>
      </c>
      <c r="B573" s="3">
        <v>34394</v>
      </c>
      <c r="C573">
        <v>-4.08</v>
      </c>
      <c r="D573" s="5">
        <f t="shared" si="17"/>
        <v>16469.720182606015</v>
      </c>
      <c r="E573" s="5">
        <f>IF(D573/MAX(D$2:D572)-1&lt;0,D573/MAX(D$2:D572)-1,0)</f>
        <v>-5.3941039999999996E-2</v>
      </c>
      <c r="F573" s="5">
        <f t="shared" si="16"/>
        <v>0.31617690649389707</v>
      </c>
      <c r="G573" s="4">
        <v>-3.1500018750000001</v>
      </c>
      <c r="H573" s="4">
        <v>-4.5100000000000007</v>
      </c>
    </row>
    <row r="574" spans="1:8" x14ac:dyDescent="0.25">
      <c r="A574">
        <v>199404</v>
      </c>
      <c r="B574" s="3">
        <v>34425</v>
      </c>
      <c r="C574">
        <v>1.55</v>
      </c>
      <c r="D574" s="5">
        <f t="shared" si="17"/>
        <v>16725.000845436411</v>
      </c>
      <c r="E574" s="5">
        <f>IF(D574/MAX(D$2:D573)-1&lt;0,D574/MAX(D$2:D573)-1,0)</f>
        <v>-3.9277126119999894E-2</v>
      </c>
      <c r="F574" s="5">
        <f t="shared" si="16"/>
        <v>0.92174273113554628</v>
      </c>
      <c r="G574" s="4">
        <v>1.7799979530000001</v>
      </c>
      <c r="H574" s="4">
        <v>-1.1589999999999998</v>
      </c>
    </row>
    <row r="575" spans="1:8" x14ac:dyDescent="0.25">
      <c r="A575">
        <v>199405</v>
      </c>
      <c r="B575" s="3">
        <v>34455</v>
      </c>
      <c r="C575">
        <v>-3.68</v>
      </c>
      <c r="D575" s="5">
        <f t="shared" si="17"/>
        <v>16109.520814324351</v>
      </c>
      <c r="E575" s="5">
        <f>IF(D575/MAX(D$2:D574)-1&lt;0,D575/MAX(D$2:D574)-1,0)</f>
        <v>-7.4631727878783805E-2</v>
      </c>
      <c r="F575" s="5">
        <f t="shared" si="16"/>
        <v>-1.503778357228331</v>
      </c>
      <c r="G575" s="4">
        <v>1.2899999740000001</v>
      </c>
      <c r="H575" s="4">
        <v>-0.69500000000000006</v>
      </c>
    </row>
    <row r="576" spans="1:8" x14ac:dyDescent="0.25">
      <c r="A576">
        <v>199406</v>
      </c>
      <c r="B576" s="3">
        <v>34486</v>
      </c>
      <c r="C576">
        <v>-0.9</v>
      </c>
      <c r="D576" s="5">
        <f t="shared" si="17"/>
        <v>15964.535126995432</v>
      </c>
      <c r="E576" s="5">
        <f>IF(D576/MAX(D$2:D575)-1&lt;0,D576/MAX(D$2:D575)-1,0)</f>
        <v>-8.2960042327874794E-2</v>
      </c>
      <c r="F576" s="5">
        <f t="shared" si="16"/>
        <v>0.37366858519757284</v>
      </c>
      <c r="G576" s="4">
        <v>2.039999093</v>
      </c>
      <c r="H576" s="4">
        <v>-2.6539999999999999</v>
      </c>
    </row>
    <row r="577" spans="1:8" x14ac:dyDescent="0.25">
      <c r="A577">
        <v>199407</v>
      </c>
      <c r="B577" s="3">
        <v>34516</v>
      </c>
      <c r="C577">
        <v>0.66</v>
      </c>
      <c r="D577" s="5">
        <f t="shared" si="17"/>
        <v>16069.9010588336</v>
      </c>
      <c r="E577" s="5">
        <f>IF(D577/MAX(D$2:D576)-1&lt;0,D577/MAX(D$2:D576)-1,0)</f>
        <v>-7.6907578607238847E-2</v>
      </c>
      <c r="F577" s="5">
        <f t="shared" si="16"/>
        <v>-0.39266602639827175</v>
      </c>
      <c r="G577" s="4">
        <v>4.0399988640000002</v>
      </c>
      <c r="H577" s="4">
        <v>1.613</v>
      </c>
    </row>
    <row r="578" spans="1:8" x14ac:dyDescent="0.25">
      <c r="A578">
        <v>199408</v>
      </c>
      <c r="B578" s="3">
        <v>34547</v>
      </c>
      <c r="C578">
        <v>6.91</v>
      </c>
      <c r="D578" s="5">
        <f t="shared" si="17"/>
        <v>17180.331221999</v>
      </c>
      <c r="E578" s="5">
        <f>IF(D578/MAX(D$2:D577)-1&lt;0,D578/MAX(D$2:D577)-1,0)</f>
        <v>-1.3121892288999182E-2</v>
      </c>
      <c r="F578" s="5">
        <f t="shared" si="16"/>
        <v>1.0000003691546733</v>
      </c>
      <c r="G578" s="4">
        <v>6.9099988080000001</v>
      </c>
      <c r="H578" s="4">
        <v>3.6809999999999996</v>
      </c>
    </row>
    <row r="579" spans="1:8" x14ac:dyDescent="0.25">
      <c r="A579">
        <v>199409</v>
      </c>
      <c r="B579" s="3">
        <v>34578</v>
      </c>
      <c r="C579">
        <v>-0.45</v>
      </c>
      <c r="D579" s="5">
        <f t="shared" si="17"/>
        <v>17103.019731500004</v>
      </c>
      <c r="E579" s="5">
        <f>IF(D579/MAX(D$2:D578)-1&lt;0,D579/MAX(D$2:D578)-1,0)</f>
        <v>-1.7562843773698655E-2</v>
      </c>
      <c r="F579" s="5">
        <f t="shared" ref="F579:F642" si="18">1-IF(C579&lt;0,ABS(C579-G579),G579-C579)/IF($H579&lt;0,ABS($H579-G579),G579-$H579)</f>
        <v>-0.52400105575732736</v>
      </c>
      <c r="G579" s="4">
        <v>3.3599949630000001</v>
      </c>
      <c r="H579" s="4">
        <v>0.86000000000000021</v>
      </c>
    </row>
    <row r="580" spans="1:8" x14ac:dyDescent="0.25">
      <c r="A580">
        <v>199410</v>
      </c>
      <c r="B580" s="3">
        <v>34608</v>
      </c>
      <c r="C580">
        <v>1.5</v>
      </c>
      <c r="D580" s="5">
        <f t="shared" ref="D580:D643" si="19">D579*(1+C580/100)</f>
        <v>17359.565027472501</v>
      </c>
      <c r="E580" s="5">
        <f>IF(D580/MAX(D$2:D579)-1&lt;0,D580/MAX(D$2:D579)-1,0)</f>
        <v>-2.8262864303043589E-3</v>
      </c>
      <c r="F580" s="5">
        <f t="shared" si="18"/>
        <v>0.29111345831409519</v>
      </c>
      <c r="G580" s="4">
        <v>4.9699986999999997</v>
      </c>
      <c r="H580" s="4">
        <v>7.4999999999999983E-2</v>
      </c>
    </row>
    <row r="581" spans="1:8" x14ac:dyDescent="0.25">
      <c r="A581">
        <v>199411</v>
      </c>
      <c r="B581" s="3">
        <v>34639</v>
      </c>
      <c r="C581">
        <v>-8.35</v>
      </c>
      <c r="D581" s="5">
        <f t="shared" si="19"/>
        <v>15910.041347678547</v>
      </c>
      <c r="E581" s="5">
        <f>IF(D581/MAX(D$2:D580)-1&lt;0,D581/MAX(D$2:D580)-1,0)</f>
        <v>-8.6090291513373995E-2</v>
      </c>
      <c r="F581" s="5">
        <f t="shared" si="18"/>
        <v>-1.3917676943011248</v>
      </c>
      <c r="G581" s="4">
        <v>-1.6100009790000001</v>
      </c>
      <c r="H581" s="4">
        <v>-4.4280000000000008</v>
      </c>
    </row>
    <row r="582" spans="1:8" x14ac:dyDescent="0.25">
      <c r="A582">
        <v>199412</v>
      </c>
      <c r="B582" s="3">
        <v>34669</v>
      </c>
      <c r="C582">
        <v>0.72</v>
      </c>
      <c r="D582" s="5">
        <f t="shared" si="19"/>
        <v>16024.593645381834</v>
      </c>
      <c r="E582" s="5">
        <f>IF(D582/MAX(D$2:D581)-1&lt;0,D582/MAX(D$2:D581)-1,0)</f>
        <v>-7.9510141612270102E-2</v>
      </c>
      <c r="F582" s="5">
        <f t="shared" si="18"/>
        <v>0.80132479942995904</v>
      </c>
      <c r="G582" s="4">
        <v>1.3199988840000001</v>
      </c>
      <c r="H582" s="4">
        <v>-1.7000000000000002</v>
      </c>
    </row>
    <row r="583" spans="1:8" x14ac:dyDescent="0.25">
      <c r="A583">
        <v>199501</v>
      </c>
      <c r="B583" s="3">
        <v>34700</v>
      </c>
      <c r="C583">
        <v>3.87</v>
      </c>
      <c r="D583" s="5">
        <f t="shared" si="19"/>
        <v>16644.745419458111</v>
      </c>
      <c r="E583" s="5">
        <f>IF(D583/MAX(D$2:D582)-1&lt;0,D583/MAX(D$2:D582)-1,0)</f>
        <v>-4.388718409266501E-2</v>
      </c>
      <c r="F583" s="5">
        <f t="shared" si="18"/>
        <v>0.2707898454627008</v>
      </c>
      <c r="G583" s="4">
        <v>7.3599992600000004</v>
      </c>
      <c r="H583" s="4">
        <v>2.5739999999999998</v>
      </c>
    </row>
    <row r="584" spans="1:8" x14ac:dyDescent="0.25">
      <c r="A584">
        <v>199502</v>
      </c>
      <c r="B584" s="3">
        <v>34731</v>
      </c>
      <c r="C584">
        <v>3.55</v>
      </c>
      <c r="D584" s="5">
        <f t="shared" si="19"/>
        <v>17235.633881848877</v>
      </c>
      <c r="E584" s="5">
        <f>IF(D584/MAX(D$2:D583)-1&lt;0,D584/MAX(D$2:D583)-1,0)</f>
        <v>-9.945179127954451E-3</v>
      </c>
      <c r="F584" s="5">
        <f t="shared" si="18"/>
        <v>0.31220095843158335</v>
      </c>
      <c r="G584" s="4">
        <v>4.6999999920000004</v>
      </c>
      <c r="H584" s="4">
        <v>3.028</v>
      </c>
    </row>
    <row r="585" spans="1:8" x14ac:dyDescent="0.25">
      <c r="A585">
        <v>199503</v>
      </c>
      <c r="B585" s="3">
        <v>34759</v>
      </c>
      <c r="C585">
        <v>2.46</v>
      </c>
      <c r="D585" s="5">
        <f t="shared" si="19"/>
        <v>17659.630475342357</v>
      </c>
      <c r="E585" s="5">
        <f>IF(D585/MAX(D$2:D584)-1&lt;0,D585/MAX(D$2:D584)-1,0)</f>
        <v>0</v>
      </c>
      <c r="F585" s="5">
        <f t="shared" si="18"/>
        <v>0.33909180602987221</v>
      </c>
      <c r="G585" s="4">
        <v>4.2199956370000002</v>
      </c>
      <c r="H585" s="4">
        <v>1.5569999999999999</v>
      </c>
    </row>
    <row r="586" spans="1:8" x14ac:dyDescent="0.25">
      <c r="A586">
        <v>199504</v>
      </c>
      <c r="B586" s="3">
        <v>34790</v>
      </c>
      <c r="C586">
        <v>1.23</v>
      </c>
      <c r="D586" s="5">
        <f t="shared" si="19"/>
        <v>17876.843930189068</v>
      </c>
      <c r="E586" s="5">
        <f>IF(D586/MAX(D$2:D585)-1&lt;0,D586/MAX(D$2:D585)-1,0)</f>
        <v>0</v>
      </c>
      <c r="F586" s="5">
        <f t="shared" si="18"/>
        <v>-0.27718476340519671</v>
      </c>
      <c r="G586" s="4">
        <v>4.4599990380000003</v>
      </c>
      <c r="H586" s="4">
        <v>1.9310000000000003</v>
      </c>
    </row>
    <row r="587" spans="1:8" x14ac:dyDescent="0.25">
      <c r="A587">
        <v>199505</v>
      </c>
      <c r="B587" s="3">
        <v>34820</v>
      </c>
      <c r="C587">
        <v>2.16</v>
      </c>
      <c r="D587" s="5">
        <f t="shared" si="19"/>
        <v>18262.983759081155</v>
      </c>
      <c r="E587" s="5">
        <f>IF(D587/MAX(D$2:D586)-1&lt;0,D587/MAX(D$2:D586)-1,0)</f>
        <v>0</v>
      </c>
      <c r="F587" s="5">
        <f t="shared" si="18"/>
        <v>0.23681282376033641</v>
      </c>
      <c r="G587" s="4">
        <v>3.9099501509999999</v>
      </c>
      <c r="H587" s="4">
        <v>1.6170000000000002</v>
      </c>
    </row>
    <row r="588" spans="1:8" x14ac:dyDescent="0.25">
      <c r="A588">
        <v>199506</v>
      </c>
      <c r="B588" s="3">
        <v>34851</v>
      </c>
      <c r="C588">
        <v>9.82</v>
      </c>
      <c r="D588" s="5">
        <f t="shared" si="19"/>
        <v>20056.408764222924</v>
      </c>
      <c r="E588" s="5">
        <f>IF(D588/MAX(D$2:D587)-1&lt;0,D588/MAX(D$2:D587)-1,0)</f>
        <v>0</v>
      </c>
      <c r="F588" s="5">
        <f t="shared" si="18"/>
        <v>0.77912530075416786</v>
      </c>
      <c r="G588" s="4">
        <v>11.349998769999999</v>
      </c>
      <c r="H588" s="4">
        <v>4.4230000000000009</v>
      </c>
    </row>
    <row r="589" spans="1:8" x14ac:dyDescent="0.25">
      <c r="A589">
        <v>199507</v>
      </c>
      <c r="B589" s="3">
        <v>34881</v>
      </c>
      <c r="C589">
        <v>9.85</v>
      </c>
      <c r="D589" s="5">
        <f t="shared" si="19"/>
        <v>22031.965027498882</v>
      </c>
      <c r="E589" s="5">
        <f>IF(D589/MAX(D$2:D588)-1&lt;0,D589/MAX(D$2:D588)-1,0)</f>
        <v>0</v>
      </c>
      <c r="F589" s="5">
        <f t="shared" si="18"/>
        <v>0.9710534192814162</v>
      </c>
      <c r="G589" s="4">
        <v>9.9799990669999996</v>
      </c>
      <c r="H589" s="4">
        <v>5.4890000000000008</v>
      </c>
    </row>
    <row r="590" spans="1:8" x14ac:dyDescent="0.25">
      <c r="A590">
        <v>199508</v>
      </c>
      <c r="B590" s="3">
        <v>34912</v>
      </c>
      <c r="C590">
        <v>5.31</v>
      </c>
      <c r="D590" s="5">
        <f t="shared" si="19"/>
        <v>23201.862370459072</v>
      </c>
      <c r="E590" s="5">
        <f>IF(D590/MAX(D$2:D589)-1&lt;0,D590/MAX(D$2:D589)-1,0)</f>
        <v>0</v>
      </c>
      <c r="F590" s="5">
        <f t="shared" si="18"/>
        <v>0.42880463490760135</v>
      </c>
      <c r="G590" s="4">
        <v>8.1099992529999998</v>
      </c>
      <c r="H590" s="4">
        <v>3.2079999999999997</v>
      </c>
    </row>
    <row r="591" spans="1:8" x14ac:dyDescent="0.25">
      <c r="A591">
        <v>199509</v>
      </c>
      <c r="B591" s="3">
        <v>34943</v>
      </c>
      <c r="C591">
        <v>1.48</v>
      </c>
      <c r="D591" s="5">
        <f t="shared" si="19"/>
        <v>23545.249933541865</v>
      </c>
      <c r="E591" s="5">
        <f>IF(D591/MAX(D$2:D590)-1&lt;0,D591/MAX(D$2:D590)-1,0)</f>
        <v>0</v>
      </c>
      <c r="F591" s="5">
        <f t="shared" si="18"/>
        <v>-0.42762302056764945</v>
      </c>
      <c r="G591" s="4">
        <v>5.7799987420000001</v>
      </c>
      <c r="H591" s="4">
        <v>2.7680000000000007</v>
      </c>
    </row>
    <row r="592" spans="1:8" x14ac:dyDescent="0.25">
      <c r="A592">
        <v>199510</v>
      </c>
      <c r="B592" s="3">
        <v>34973</v>
      </c>
      <c r="C592">
        <v>-5.61</v>
      </c>
      <c r="D592" s="5">
        <f t="shared" si="19"/>
        <v>22224.361412270166</v>
      </c>
      <c r="E592" s="5">
        <f>IF(D592/MAX(D$2:D591)-1&lt;0,D592/MAX(D$2:D591)-1,0)</f>
        <v>-5.6100000000000039E-2</v>
      </c>
      <c r="F592" s="5">
        <f t="shared" si="18"/>
        <v>-0.15089517264496144</v>
      </c>
      <c r="G592" s="4">
        <v>1.1399987570000001</v>
      </c>
      <c r="H592" s="4">
        <v>-4.7250000000000005</v>
      </c>
    </row>
    <row r="593" spans="1:8" x14ac:dyDescent="0.25">
      <c r="A593">
        <v>199511</v>
      </c>
      <c r="B593" s="3">
        <v>35004</v>
      </c>
      <c r="C593">
        <v>2.52</v>
      </c>
      <c r="D593" s="5">
        <f t="shared" si="19"/>
        <v>22784.41531985937</v>
      </c>
      <c r="E593" s="5">
        <f>IF(D593/MAX(D$2:D592)-1&lt;0,D593/MAX(D$2:D592)-1,0)</f>
        <v>-3.2313720000000212E-2</v>
      </c>
      <c r="F593" s="5">
        <f t="shared" si="18"/>
        <v>0.91843821203584319</v>
      </c>
      <c r="G593" s="4">
        <v>2.6199942859999998</v>
      </c>
      <c r="H593" s="4">
        <v>1.3939999999999999</v>
      </c>
    </row>
    <row r="594" spans="1:8" x14ac:dyDescent="0.25">
      <c r="A594">
        <v>199512</v>
      </c>
      <c r="B594" s="3">
        <v>35034</v>
      </c>
      <c r="C594">
        <v>4.3899999999999997</v>
      </c>
      <c r="D594" s="5">
        <f t="shared" si="19"/>
        <v>23784.651152401198</v>
      </c>
      <c r="E594" s="5">
        <f>IF(D594/MAX(D$2:D593)-1&lt;0,D594/MAX(D$2:D593)-1,0)</f>
        <v>0</v>
      </c>
      <c r="F594" s="5">
        <f t="shared" si="18"/>
        <v>0.531378119214445</v>
      </c>
      <c r="G594" s="4">
        <v>7.249998755</v>
      </c>
      <c r="H594" s="4">
        <v>1.147</v>
      </c>
    </row>
    <row r="595" spans="1:8" x14ac:dyDescent="0.25">
      <c r="A595">
        <v>199601</v>
      </c>
      <c r="B595" s="3">
        <v>35065</v>
      </c>
      <c r="C595">
        <v>9.49</v>
      </c>
      <c r="D595" s="5">
        <f t="shared" si="19"/>
        <v>26041.814546764072</v>
      </c>
      <c r="E595" s="5">
        <f>IF(D595/MAX(D$2:D594)-1&lt;0,D595/MAX(D$2:D594)-1,0)</f>
        <v>0</v>
      </c>
      <c r="F595" s="5">
        <f t="shared" si="18"/>
        <v>1.0000001183127714</v>
      </c>
      <c r="G595" s="4">
        <v>9.4899991949999993</v>
      </c>
      <c r="H595" s="4">
        <v>2.6859999999999999</v>
      </c>
    </row>
    <row r="596" spans="1:8" x14ac:dyDescent="0.25">
      <c r="A596">
        <v>199602</v>
      </c>
      <c r="B596" s="3">
        <v>35096</v>
      </c>
      <c r="C596">
        <v>5.26</v>
      </c>
      <c r="D596" s="5">
        <f t="shared" si="19"/>
        <v>27411.613991923859</v>
      </c>
      <c r="E596" s="5">
        <f>IF(D596/MAX(D$2:D595)-1&lt;0,D596/MAX(D$2:D595)-1,0)</f>
        <v>0</v>
      </c>
      <c r="F596" s="5">
        <f t="shared" si="18"/>
        <v>0.37374253726004714</v>
      </c>
      <c r="G596" s="4">
        <v>7.7499991220000002</v>
      </c>
      <c r="H596" s="4">
        <v>3.774</v>
      </c>
    </row>
    <row r="597" spans="1:8" x14ac:dyDescent="0.25">
      <c r="A597">
        <v>199603</v>
      </c>
      <c r="B597" s="3">
        <v>35125</v>
      </c>
      <c r="C597">
        <v>0.5</v>
      </c>
      <c r="D597" s="5">
        <f t="shared" si="19"/>
        <v>27548.672061883477</v>
      </c>
      <c r="E597" s="5">
        <f>IF(D597/MAX(D$2:D596)-1&lt;0,D597/MAX(D$2:D596)-1,0)</f>
        <v>0</v>
      </c>
      <c r="F597" s="5">
        <f t="shared" si="18"/>
        <v>-0.83387942387960678</v>
      </c>
      <c r="G597" s="4">
        <v>6.6599988190000001</v>
      </c>
      <c r="H597" s="4">
        <v>3.3009999999999997</v>
      </c>
    </row>
    <row r="598" spans="1:8" x14ac:dyDescent="0.25">
      <c r="A598">
        <v>199604</v>
      </c>
      <c r="B598" s="3">
        <v>35156</v>
      </c>
      <c r="C598">
        <v>3.39</v>
      </c>
      <c r="D598" s="5">
        <f t="shared" si="19"/>
        <v>28482.572044781329</v>
      </c>
      <c r="E598" s="5">
        <f>IF(D598/MAX(D$2:D597)-1&lt;0,D598/MAX(D$2:D597)-1,0)</f>
        <v>0</v>
      </c>
      <c r="F598" s="5">
        <f t="shared" si="18"/>
        <v>-0.39220487814043414</v>
      </c>
      <c r="G598" s="4">
        <v>13.069998679999999</v>
      </c>
      <c r="H598" s="4">
        <v>6.117</v>
      </c>
    </row>
    <row r="599" spans="1:8" x14ac:dyDescent="0.25">
      <c r="A599">
        <v>199605</v>
      </c>
      <c r="B599" s="3">
        <v>35186</v>
      </c>
      <c r="C599">
        <v>6.83</v>
      </c>
      <c r="D599" s="5">
        <f t="shared" si="19"/>
        <v>30427.931715439896</v>
      </c>
      <c r="E599" s="5">
        <f>IF(D599/MAX(D$2:D598)-1&lt;0,D599/MAX(D$2:D598)-1,0)</f>
        <v>0</v>
      </c>
      <c r="F599" s="5">
        <f t="shared" si="18"/>
        <v>-1.7756607743702579E-2</v>
      </c>
      <c r="G599" s="4">
        <v>11.529999180000001</v>
      </c>
      <c r="H599" s="4">
        <v>6.9119999999999999</v>
      </c>
    </row>
    <row r="600" spans="1:8" x14ac:dyDescent="0.25">
      <c r="A600">
        <v>199606</v>
      </c>
      <c r="B600" s="3">
        <v>35217</v>
      </c>
      <c r="C600">
        <v>-2.39</v>
      </c>
      <c r="D600" s="5">
        <f t="shared" si="19"/>
        <v>29700.70414744088</v>
      </c>
      <c r="E600" s="5">
        <f>IF(D600/MAX(D$2:D599)-1&lt;0,D600/MAX(D$2:D599)-1,0)</f>
        <v>-2.3900000000000032E-2</v>
      </c>
      <c r="F600" s="5">
        <f t="shared" si="18"/>
        <v>3.9662145374161795E-2</v>
      </c>
      <c r="G600" s="4">
        <v>2.8399988980000002</v>
      </c>
      <c r="H600" s="4">
        <v>-2.6060000000000003</v>
      </c>
    </row>
    <row r="601" spans="1:8" x14ac:dyDescent="0.25">
      <c r="A601">
        <v>199607</v>
      </c>
      <c r="B601" s="3">
        <v>35247</v>
      </c>
      <c r="C601">
        <v>-3.2</v>
      </c>
      <c r="D601" s="5">
        <f t="shared" si="19"/>
        <v>28750.281614722771</v>
      </c>
      <c r="E601" s="5">
        <f>IF(D601/MAX(D$2:D600)-1&lt;0,D601/MAX(D$2:D600)-1,0)</f>
        <v>-5.5135200000000051E-2</v>
      </c>
      <c r="F601" s="5">
        <f t="shared" si="18"/>
        <v>0.99999975390470142</v>
      </c>
      <c r="G601" s="4">
        <v>-3.2000012920000001</v>
      </c>
      <c r="H601" s="4">
        <v>-8.4500000000000011</v>
      </c>
    </row>
    <row r="602" spans="1:8" x14ac:dyDescent="0.25">
      <c r="A602">
        <v>199608</v>
      </c>
      <c r="B602" s="3">
        <v>35278</v>
      </c>
      <c r="C602">
        <v>4.1100000000000003</v>
      </c>
      <c r="D602" s="5">
        <f t="shared" si="19"/>
        <v>29931.918189087875</v>
      </c>
      <c r="E602" s="5">
        <f>IF(D602/MAX(D$2:D601)-1&lt;0,D602/MAX(D$2:D601)-1,0)</f>
        <v>-1.6301256720000157E-2</v>
      </c>
      <c r="F602" s="5">
        <f t="shared" si="18"/>
        <v>-0.34548020452352368</v>
      </c>
      <c r="G602" s="4">
        <v>6.0299992710000003</v>
      </c>
      <c r="H602" s="4">
        <v>4.6029999999999998</v>
      </c>
    </row>
    <row r="603" spans="1:8" x14ac:dyDescent="0.25">
      <c r="A603">
        <v>199609</v>
      </c>
      <c r="B603" s="3">
        <v>35309</v>
      </c>
      <c r="C603">
        <v>2.1</v>
      </c>
      <c r="D603" s="5">
        <f t="shared" si="19"/>
        <v>30560.488471058718</v>
      </c>
      <c r="E603" s="5">
        <f>IF(D603/MAX(D$2:D602)-1&lt;0,D603/MAX(D$2:D602)-1,0)</f>
        <v>0</v>
      </c>
      <c r="F603" s="5">
        <f t="shared" si="18"/>
        <v>-0.30102070841606388</v>
      </c>
      <c r="G603" s="4">
        <v>5.1599976539999997</v>
      </c>
      <c r="H603" s="4">
        <v>2.8080000000000003</v>
      </c>
    </row>
    <row r="604" spans="1:8" x14ac:dyDescent="0.25">
      <c r="A604">
        <v>199610</v>
      </c>
      <c r="B604" s="3">
        <v>35339</v>
      </c>
      <c r="C604">
        <v>-7.81</v>
      </c>
      <c r="D604" s="5">
        <f t="shared" si="19"/>
        <v>28173.71432146903</v>
      </c>
      <c r="E604" s="5">
        <f>IF(D604/MAX(D$2:D603)-1&lt;0,D604/MAX(D$2:D603)-1,0)</f>
        <v>-7.8100000000000058E-2</v>
      </c>
      <c r="F604" s="5">
        <f t="shared" si="18"/>
        <v>-0.5955738685702785</v>
      </c>
      <c r="G604" s="4">
        <v>8.0499928579999995</v>
      </c>
      <c r="H604" s="4">
        <v>-1.89</v>
      </c>
    </row>
    <row r="605" spans="1:8" x14ac:dyDescent="0.25">
      <c r="A605">
        <v>199611</v>
      </c>
      <c r="B605" s="3">
        <v>35370</v>
      </c>
      <c r="C605">
        <v>6.52</v>
      </c>
      <c r="D605" s="5">
        <f t="shared" si="19"/>
        <v>30010.640495228807</v>
      </c>
      <c r="E605" s="5">
        <f>IF(D605/MAX(D$2:D604)-1&lt;0,D605/MAX(D$2:D604)-1,0)</f>
        <v>-1.7992120000000167E-2</v>
      </c>
      <c r="F605" s="5">
        <f t="shared" si="18"/>
        <v>1.0000002783291795</v>
      </c>
      <c r="G605" s="4">
        <v>6.5199987940000002</v>
      </c>
      <c r="H605" s="4">
        <v>2.1870000000000003</v>
      </c>
    </row>
    <row r="606" spans="1:8" x14ac:dyDescent="0.25">
      <c r="A606">
        <v>199612</v>
      </c>
      <c r="B606" s="3">
        <v>35400</v>
      </c>
      <c r="C606">
        <v>-0.4</v>
      </c>
      <c r="D606" s="5">
        <f t="shared" si="19"/>
        <v>29890.597933247893</v>
      </c>
      <c r="E606" s="5">
        <f>IF(D606/MAX(D$2:D605)-1&lt;0,D606/MAX(D$2:D605)-1,0)</f>
        <v>-2.1920151520000153E-2</v>
      </c>
      <c r="F606" s="5">
        <f t="shared" si="18"/>
        <v>0.26237850109295058</v>
      </c>
      <c r="G606" s="4">
        <v>1.089982574</v>
      </c>
      <c r="H606" s="4">
        <v>-0.93</v>
      </c>
    </row>
    <row r="607" spans="1:8" x14ac:dyDescent="0.25">
      <c r="A607">
        <v>199701</v>
      </c>
      <c r="B607" s="3">
        <v>35431</v>
      </c>
      <c r="C607">
        <v>7.97</v>
      </c>
      <c r="D607" s="5">
        <f t="shared" si="19"/>
        <v>32272.878588527747</v>
      </c>
      <c r="E607" s="5">
        <f>IF(D607/MAX(D$2:D606)-1&lt;0,D607/MAX(D$2:D606)-1,0)</f>
        <v>0</v>
      </c>
      <c r="F607" s="5">
        <f t="shared" si="18"/>
        <v>0.55589199962134439</v>
      </c>
      <c r="G607" s="4">
        <v>9.4399954689999994</v>
      </c>
      <c r="H607" s="4">
        <v>6.1300000000000008</v>
      </c>
    </row>
    <row r="608" spans="1:8" x14ac:dyDescent="0.25">
      <c r="A608">
        <v>199702</v>
      </c>
      <c r="B608" s="3">
        <v>35462</v>
      </c>
      <c r="C608">
        <v>-9</v>
      </c>
      <c r="D608" s="5">
        <f t="shared" si="19"/>
        <v>29368.319515560252</v>
      </c>
      <c r="E608" s="5">
        <f>IF(D608/MAX(D$2:D607)-1&lt;0,D608/MAX(D$2:D607)-1,0)</f>
        <v>-8.9999999999999969E-2</v>
      </c>
      <c r="F608" s="5">
        <f t="shared" si="18"/>
        <v>-1.7539985632812618</v>
      </c>
      <c r="G608" s="4">
        <v>1.679996335</v>
      </c>
      <c r="H608" s="4">
        <v>-2.1980000000000004</v>
      </c>
    </row>
    <row r="609" spans="1:8" x14ac:dyDescent="0.25">
      <c r="A609">
        <v>199703</v>
      </c>
      <c r="B609" s="3">
        <v>35490</v>
      </c>
      <c r="C609">
        <v>-4.13</v>
      </c>
      <c r="D609" s="5">
        <f t="shared" si="19"/>
        <v>28155.407919567613</v>
      </c>
      <c r="E609" s="5">
        <f>IF(D609/MAX(D$2:D608)-1&lt;0,D609/MAX(D$2:D608)-1,0)</f>
        <v>-0.12758299999999989</v>
      </c>
      <c r="F609" s="5">
        <f t="shared" si="18"/>
        <v>9.7694497599253971E-2</v>
      </c>
      <c r="G609" s="4">
        <v>1.3099987099999999</v>
      </c>
      <c r="H609" s="4">
        <v>-4.7190000000000003</v>
      </c>
    </row>
    <row r="610" spans="1:8" x14ac:dyDescent="0.25">
      <c r="A610">
        <v>199704</v>
      </c>
      <c r="B610" s="3">
        <v>35521</v>
      </c>
      <c r="C610">
        <v>-0.81</v>
      </c>
      <c r="D610" s="5">
        <f t="shared" si="19"/>
        <v>27927.349115419114</v>
      </c>
      <c r="E610" s="5">
        <f>IF(D610/MAX(D$2:D609)-1&lt;0,D610/MAX(D$2:D609)-1,0)</f>
        <v>-0.13464957769999997</v>
      </c>
      <c r="F610" s="5">
        <f t="shared" si="18"/>
        <v>0.83406975868604116</v>
      </c>
      <c r="G610" s="4">
        <v>-0.460063689</v>
      </c>
      <c r="H610" s="4">
        <v>-2.569</v>
      </c>
    </row>
    <row r="611" spans="1:8" x14ac:dyDescent="0.25">
      <c r="A611">
        <v>199705</v>
      </c>
      <c r="B611" s="3">
        <v>35551</v>
      </c>
      <c r="C611">
        <v>3.83</v>
      </c>
      <c r="D611" s="5">
        <f t="shared" si="19"/>
        <v>28996.966586539667</v>
      </c>
      <c r="E611" s="5">
        <f>IF(D611/MAX(D$2:D610)-1&lt;0,D611/MAX(D$2:D610)-1,0)</f>
        <v>-0.10150665652590996</v>
      </c>
      <c r="F611" s="5">
        <f t="shared" si="18"/>
        <v>-0.83136610836092961</v>
      </c>
      <c r="G611" s="4">
        <v>14.689998770000001</v>
      </c>
      <c r="H611" s="4">
        <v>8.76</v>
      </c>
    </row>
    <row r="612" spans="1:8" x14ac:dyDescent="0.25">
      <c r="A612">
        <v>199706</v>
      </c>
      <c r="B612" s="3">
        <v>35582</v>
      </c>
      <c r="C612">
        <v>3.35</v>
      </c>
      <c r="D612" s="5">
        <f t="shared" si="19"/>
        <v>29968.364967188747</v>
      </c>
      <c r="E612" s="5">
        <f>IF(D612/MAX(D$2:D611)-1&lt;0,D612/MAX(D$2:D611)-1,0)</f>
        <v>-7.1407129519527879E-2</v>
      </c>
      <c r="F612" s="5">
        <f t="shared" si="18"/>
        <v>-0.21225199585680077</v>
      </c>
      <c r="G612" s="4">
        <v>8.9699988089999998</v>
      </c>
      <c r="H612" s="4">
        <v>4.3340000000000005</v>
      </c>
    </row>
    <row r="613" spans="1:8" x14ac:dyDescent="0.25">
      <c r="A613">
        <v>199707</v>
      </c>
      <c r="B613" s="3">
        <v>35612</v>
      </c>
      <c r="C613">
        <v>4.54</v>
      </c>
      <c r="D613" s="5">
        <f t="shared" si="19"/>
        <v>31328.928736699119</v>
      </c>
      <c r="E613" s="5">
        <f>IF(D613/MAX(D$2:D612)-1&lt;0,D613/MAX(D$2:D612)-1,0)</f>
        <v>-2.9249013199714402E-2</v>
      </c>
      <c r="F613" s="5">
        <f t="shared" si="18"/>
        <v>0.1016896016208384</v>
      </c>
      <c r="G613" s="4">
        <v>7.0399787460000001</v>
      </c>
      <c r="H613" s="4">
        <v>4.2569999999999997</v>
      </c>
    </row>
    <row r="614" spans="1:8" x14ac:dyDescent="0.25">
      <c r="A614">
        <v>199708</v>
      </c>
      <c r="B614" s="3">
        <v>35643</v>
      </c>
      <c r="C614">
        <v>7.41</v>
      </c>
      <c r="D614" s="5">
        <f t="shared" si="19"/>
        <v>33650.402356088525</v>
      </c>
      <c r="E614" s="5">
        <f>IF(D614/MAX(D$2:D613)-1&lt;0,D614/MAX(D$2:D613)-1,0)</f>
        <v>0</v>
      </c>
      <c r="F614" s="5">
        <f t="shared" si="18"/>
        <v>1.0000001753807415</v>
      </c>
      <c r="G614" s="4">
        <v>7.4099993089999998</v>
      </c>
      <c r="H614" s="4">
        <v>3.4699999999999998</v>
      </c>
    </row>
    <row r="615" spans="1:8" x14ac:dyDescent="0.25">
      <c r="A615">
        <v>199709</v>
      </c>
      <c r="B615" s="3">
        <v>35674</v>
      </c>
      <c r="C615">
        <v>12.56</v>
      </c>
      <c r="D615" s="5">
        <f t="shared" si="19"/>
        <v>37876.892892013238</v>
      </c>
      <c r="E615" s="5">
        <f>IF(D615/MAX(D$2:D614)-1&lt;0,D615/MAX(D$2:D614)-1,0)</f>
        <v>0</v>
      </c>
      <c r="F615" s="5">
        <f t="shared" si="18"/>
        <v>1.0000003566975584</v>
      </c>
      <c r="G615" s="4">
        <v>12.559998569999999</v>
      </c>
      <c r="H615" s="4">
        <v>8.5510000000000002</v>
      </c>
    </row>
    <row r="616" spans="1:8" x14ac:dyDescent="0.25">
      <c r="A616">
        <v>199710</v>
      </c>
      <c r="B616" s="3">
        <v>35704</v>
      </c>
      <c r="C616">
        <v>0.8</v>
      </c>
      <c r="D616" s="5">
        <f t="shared" si="19"/>
        <v>38179.908035149347</v>
      </c>
      <c r="E616" s="5">
        <f>IF(D616/MAX(D$2:D615)-1&lt;0,D616/MAX(D$2:D615)-1,0)</f>
        <v>0</v>
      </c>
      <c r="F616" s="5">
        <f t="shared" si="18"/>
        <v>0.85986692335856274</v>
      </c>
      <c r="G616" s="4">
        <v>1.18998878</v>
      </c>
      <c r="H616" s="4">
        <v>-1.593</v>
      </c>
    </row>
    <row r="617" spans="1:8" x14ac:dyDescent="0.25">
      <c r="A617">
        <v>199711</v>
      </c>
      <c r="B617" s="3">
        <v>35735</v>
      </c>
      <c r="C617">
        <v>5.54</v>
      </c>
      <c r="D617" s="5">
        <f t="shared" si="19"/>
        <v>40295.074940296618</v>
      </c>
      <c r="E617" s="5">
        <f>IF(D617/MAX(D$2:D616)-1&lt;0,D617/MAX(D$2:D616)-1,0)</f>
        <v>0</v>
      </c>
      <c r="F617" s="5">
        <f t="shared" si="18"/>
        <v>1.000000451515753</v>
      </c>
      <c r="G617" s="4">
        <v>5.5399965590000004</v>
      </c>
      <c r="H617" s="4">
        <v>-2.0810000000000008</v>
      </c>
    </row>
    <row r="618" spans="1:8" x14ac:dyDescent="0.25">
      <c r="A618">
        <v>199712</v>
      </c>
      <c r="B618" s="3">
        <v>35765</v>
      </c>
      <c r="C618">
        <v>8.57</v>
      </c>
      <c r="D618" s="5">
        <f t="shared" si="19"/>
        <v>43748.362862680042</v>
      </c>
      <c r="E618" s="5">
        <f>IF(D618/MAX(D$2:D617)-1&lt;0,D618/MAX(D$2:D617)-1,0)</f>
        <v>0</v>
      </c>
      <c r="F618" s="5">
        <f t="shared" si="18"/>
        <v>1.0000011290110375</v>
      </c>
      <c r="G618" s="4">
        <v>8.5699870479999998</v>
      </c>
      <c r="H618" s="4">
        <v>-2.9020000000000006</v>
      </c>
    </row>
    <row r="619" spans="1:8" x14ac:dyDescent="0.25">
      <c r="A619">
        <v>199801</v>
      </c>
      <c r="B619" s="3">
        <v>35796</v>
      </c>
      <c r="C619">
        <v>-4.04</v>
      </c>
      <c r="D619" s="5">
        <f t="shared" si="19"/>
        <v>41980.92900302777</v>
      </c>
      <c r="E619" s="5">
        <f>IF(D619/MAX(D$2:D618)-1&lt;0,D619/MAX(D$2:D618)-1,0)</f>
        <v>-4.0399999999999991E-2</v>
      </c>
      <c r="F619" s="5">
        <f t="shared" si="18"/>
        <v>-1.1047599978672653</v>
      </c>
      <c r="G619" s="4">
        <v>4.759998596</v>
      </c>
      <c r="H619" s="4">
        <v>0.57899999999999996</v>
      </c>
    </row>
    <row r="620" spans="1:8" x14ac:dyDescent="0.25">
      <c r="A620">
        <v>199802</v>
      </c>
      <c r="B620" s="3">
        <v>35827</v>
      </c>
      <c r="C620">
        <v>7.88</v>
      </c>
      <c r="D620" s="5">
        <f t="shared" si="19"/>
        <v>45289.026208466355</v>
      </c>
      <c r="E620" s="5">
        <f>IF(D620/MAX(D$2:D619)-1&lt;0,D620/MAX(D$2:D619)-1,0)</f>
        <v>0</v>
      </c>
      <c r="F620" s="5">
        <f t="shared" si="18"/>
        <v>0.54960659089357666</v>
      </c>
      <c r="G620" s="4">
        <v>9.3099983149999996</v>
      </c>
      <c r="H620" s="4">
        <v>6.1349999999999998</v>
      </c>
    </row>
    <row r="621" spans="1:8" x14ac:dyDescent="0.25">
      <c r="A621">
        <v>199803</v>
      </c>
      <c r="B621" s="3">
        <v>35855</v>
      </c>
      <c r="C621">
        <v>3.82</v>
      </c>
      <c r="D621" s="5">
        <f t="shared" si="19"/>
        <v>47019.067009629769</v>
      </c>
      <c r="E621" s="5">
        <f>IF(D621/MAX(D$2:D620)-1&lt;0,D621/MAX(D$2:D620)-1,0)</f>
        <v>0</v>
      </c>
      <c r="F621" s="5">
        <f t="shared" si="18"/>
        <v>-0.43456480324054203</v>
      </c>
      <c r="G621" s="4">
        <v>7.2399942680000002</v>
      </c>
      <c r="H621" s="4">
        <v>4.8559999999999999</v>
      </c>
    </row>
    <row r="622" spans="1:8" x14ac:dyDescent="0.25">
      <c r="A622">
        <v>199804</v>
      </c>
      <c r="B622" s="3">
        <v>35886</v>
      </c>
      <c r="C622">
        <v>1.91</v>
      </c>
      <c r="D622" s="5">
        <f t="shared" si="19"/>
        <v>47917.13118951369</v>
      </c>
      <c r="E622" s="5">
        <f>IF(D622/MAX(D$2:D621)-1&lt;0,D622/MAX(D$2:D621)-1,0)</f>
        <v>0</v>
      </c>
      <c r="F622" s="5">
        <f t="shared" si="18"/>
        <v>-7.2858799324249102E-2</v>
      </c>
      <c r="G622" s="4">
        <v>4.5899824220000003</v>
      </c>
      <c r="H622" s="4">
        <v>2.0920000000000001</v>
      </c>
    </row>
    <row r="623" spans="1:8" x14ac:dyDescent="0.25">
      <c r="A623">
        <v>199805</v>
      </c>
      <c r="B623" s="3">
        <v>35916</v>
      </c>
      <c r="C623">
        <v>-7.29</v>
      </c>
      <c r="D623" s="5">
        <f t="shared" si="19"/>
        <v>44423.972325798146</v>
      </c>
      <c r="E623" s="5">
        <f>IF(D623/MAX(D$2:D622)-1&lt;0,D623/MAX(D$2:D622)-1,0)</f>
        <v>-7.2899999999999965E-2</v>
      </c>
      <c r="F623" s="5">
        <f t="shared" si="18"/>
        <v>-1.053116575266368</v>
      </c>
      <c r="G623" s="4">
        <v>-1.2600032109999999</v>
      </c>
      <c r="H623" s="4">
        <v>-4.1970000000000001</v>
      </c>
    </row>
    <row r="624" spans="1:8" x14ac:dyDescent="0.25">
      <c r="A624">
        <v>199806</v>
      </c>
      <c r="B624" s="3">
        <v>35947</v>
      </c>
      <c r="C624">
        <v>2.71</v>
      </c>
      <c r="D624" s="5">
        <f t="shared" si="19"/>
        <v>45627.861975827269</v>
      </c>
      <c r="E624" s="5">
        <f>IF(D624/MAX(D$2:D623)-1&lt;0,D624/MAX(D$2:D623)-1,0)</f>
        <v>-4.777559000000009E-2</v>
      </c>
      <c r="F624" s="5">
        <f t="shared" si="18"/>
        <v>1.0000001993847736</v>
      </c>
      <c r="G624" s="4">
        <v>2.7099989629999999</v>
      </c>
      <c r="H624" s="4">
        <v>-2.4910000000000001</v>
      </c>
    </row>
    <row r="625" spans="1:8" x14ac:dyDescent="0.25">
      <c r="A625">
        <v>199807</v>
      </c>
      <c r="B625" s="3">
        <v>35977</v>
      </c>
      <c r="C625">
        <v>-4.4800000000000004</v>
      </c>
      <c r="D625" s="5">
        <f t="shared" si="19"/>
        <v>43583.733759310213</v>
      </c>
      <c r="E625" s="5">
        <f>IF(D625/MAX(D$2:D624)-1&lt;0,D625/MAX(D$2:D624)-1,0)</f>
        <v>-9.0435243567999923E-2</v>
      </c>
      <c r="F625" s="5">
        <f t="shared" si="18"/>
        <v>0.19308749797132096</v>
      </c>
      <c r="G625" s="4">
        <v>1.449999883</v>
      </c>
      <c r="H625" s="4">
        <v>-5.8990000000000009</v>
      </c>
    </row>
    <row r="626" spans="1:8" x14ac:dyDescent="0.25">
      <c r="A626">
        <v>199808</v>
      </c>
      <c r="B626" s="3">
        <v>36008</v>
      </c>
      <c r="C626">
        <v>-24.19</v>
      </c>
      <c r="D626" s="5">
        <f t="shared" si="19"/>
        <v>33040.828562933071</v>
      </c>
      <c r="E626" s="5">
        <f>IF(D626/MAX(D$2:D625)-1&lt;0,D626/MAX(D$2:D625)-1,0)</f>
        <v>-0.31045895814890079</v>
      </c>
      <c r="F626" s="5">
        <f t="shared" si="18"/>
        <v>-0.28100580722098378</v>
      </c>
      <c r="G626" s="4">
        <v>-1.260014054</v>
      </c>
      <c r="H626" s="4">
        <v>-19.160000000000004</v>
      </c>
    </row>
    <row r="627" spans="1:8" x14ac:dyDescent="0.25">
      <c r="A627">
        <v>199809</v>
      </c>
      <c r="B627" s="3">
        <v>36039</v>
      </c>
      <c r="C627">
        <v>8.34</v>
      </c>
      <c r="D627" s="5">
        <f t="shared" si="19"/>
        <v>35796.433665081684</v>
      </c>
      <c r="E627" s="5">
        <f>IF(D627/MAX(D$2:D626)-1&lt;0,D627/MAX(D$2:D626)-1,0)</f>
        <v>-0.25295123525851926</v>
      </c>
      <c r="F627" s="5">
        <f t="shared" si="18"/>
        <v>0.42921307578349144</v>
      </c>
      <c r="G627" s="4">
        <v>13.169997560000001</v>
      </c>
      <c r="H627" s="4">
        <v>4.7080000000000002</v>
      </c>
    </row>
    <row r="628" spans="1:8" x14ac:dyDescent="0.25">
      <c r="A628">
        <v>199810</v>
      </c>
      <c r="B628" s="3">
        <v>36069</v>
      </c>
      <c r="C628">
        <v>6.81</v>
      </c>
      <c r="D628" s="5">
        <f t="shared" si="19"/>
        <v>38234.170797673745</v>
      </c>
      <c r="E628" s="5">
        <f>IF(D628/MAX(D$2:D627)-1&lt;0,D628/MAX(D$2:D627)-1,0)</f>
        <v>-0.20207721437962445</v>
      </c>
      <c r="F628" s="5">
        <f t="shared" si="18"/>
        <v>1.0000002595978734</v>
      </c>
      <c r="G628" s="4">
        <v>6.8099991480000002</v>
      </c>
      <c r="H628" s="4">
        <v>3.5280000000000009</v>
      </c>
    </row>
    <row r="629" spans="1:8" x14ac:dyDescent="0.25">
      <c r="A629">
        <v>199811</v>
      </c>
      <c r="B629" s="3">
        <v>36100</v>
      </c>
      <c r="C629">
        <v>17.28</v>
      </c>
      <c r="D629" s="5">
        <f t="shared" si="19"/>
        <v>44841.035511511771</v>
      </c>
      <c r="E629" s="5">
        <f>IF(D629/MAX(D$2:D628)-1&lt;0,D629/MAX(D$2:D628)-1,0)</f>
        <v>-6.4196157024423495E-2</v>
      </c>
      <c r="F629" s="5">
        <f t="shared" si="18"/>
        <v>1.0000003110747184</v>
      </c>
      <c r="G629" s="4">
        <v>17.27999659</v>
      </c>
      <c r="H629" s="4">
        <v>6.3179999999999996</v>
      </c>
    </row>
    <row r="630" spans="1:8" x14ac:dyDescent="0.25">
      <c r="A630">
        <v>199812</v>
      </c>
      <c r="B630" s="3">
        <v>36130</v>
      </c>
      <c r="C630">
        <v>6.51</v>
      </c>
      <c r="D630" s="5">
        <f t="shared" si="19"/>
        <v>47760.186923311187</v>
      </c>
      <c r="E630" s="5">
        <f>IF(D630/MAX(D$2:D629)-1&lt;0,D630/MAX(D$2:D629)-1,0)</f>
        <v>-3.2753268467133889E-3</v>
      </c>
      <c r="F630" s="5">
        <f t="shared" si="18"/>
        <v>1.0000004914923881</v>
      </c>
      <c r="G630" s="4">
        <v>6.5099977469999999</v>
      </c>
      <c r="H630" s="4">
        <v>1.9259999999999999</v>
      </c>
    </row>
    <row r="631" spans="1:8" x14ac:dyDescent="0.25">
      <c r="A631">
        <v>199901</v>
      </c>
      <c r="B631" s="3">
        <v>36161</v>
      </c>
      <c r="C631">
        <v>18.420000000000002</v>
      </c>
      <c r="D631" s="5">
        <f t="shared" si="19"/>
        <v>56557.613354585112</v>
      </c>
      <c r="E631" s="5">
        <f>IF(D631/MAX(D$2:D630)-1&lt;0,D631/MAX(D$2:D630)-1,0)</f>
        <v>0</v>
      </c>
      <c r="F631" s="5">
        <f t="shared" si="18"/>
        <v>1.000001317737707</v>
      </c>
      <c r="G631" s="4">
        <v>18.419983609999999</v>
      </c>
      <c r="H631" s="4">
        <v>5.982000000000002</v>
      </c>
    </row>
    <row r="632" spans="1:8" x14ac:dyDescent="0.25">
      <c r="A632">
        <v>199902</v>
      </c>
      <c r="B632" s="3">
        <v>36192</v>
      </c>
      <c r="C632">
        <v>-6.32</v>
      </c>
      <c r="D632" s="5">
        <f t="shared" si="19"/>
        <v>52983.172190575329</v>
      </c>
      <c r="E632" s="5">
        <f>IF(D632/MAX(D$2:D631)-1&lt;0,D632/MAX(D$2:D631)-1,0)</f>
        <v>-6.3200000000000034E-2</v>
      </c>
      <c r="F632" s="5">
        <f t="shared" si="18"/>
        <v>-0.31108180634848392</v>
      </c>
      <c r="G632" s="4">
        <v>-2.510011988</v>
      </c>
      <c r="H632" s="4">
        <v>-5.4160000000000004</v>
      </c>
    </row>
    <row r="633" spans="1:8" x14ac:dyDescent="0.25">
      <c r="A633">
        <v>199903</v>
      </c>
      <c r="B633" s="3">
        <v>36220</v>
      </c>
      <c r="C633">
        <v>-0.99</v>
      </c>
      <c r="D633" s="5">
        <f t="shared" si="19"/>
        <v>52458.63878588863</v>
      </c>
      <c r="E633" s="5">
        <f>IF(D633/MAX(D$2:D632)-1&lt;0,D633/MAX(D$2:D632)-1,0)</f>
        <v>-7.2474320000000092E-2</v>
      </c>
      <c r="F633" s="5">
        <f t="shared" si="18"/>
        <v>-8.897219979133375E-2</v>
      </c>
      <c r="G633" s="4">
        <v>21.089996370000001</v>
      </c>
      <c r="H633" s="4">
        <v>0.81399999999999983</v>
      </c>
    </row>
    <row r="634" spans="1:8" x14ac:dyDescent="0.25">
      <c r="A634">
        <v>199904</v>
      </c>
      <c r="B634" s="3">
        <v>36251</v>
      </c>
      <c r="C634">
        <v>14.76</v>
      </c>
      <c r="D634" s="5">
        <f t="shared" si="19"/>
        <v>60201.533870685787</v>
      </c>
      <c r="E634" s="5">
        <f>IF(D634/MAX(D$2:D633)-1&lt;0,D634/MAX(D$2:D633)-1,0)</f>
        <v>0</v>
      </c>
      <c r="F634" s="5">
        <f t="shared" si="18"/>
        <v>0.4137659155768727</v>
      </c>
      <c r="G634" s="4">
        <v>21.309984109999998</v>
      </c>
      <c r="H634" s="4">
        <v>10.137</v>
      </c>
    </row>
    <row r="635" spans="1:8" x14ac:dyDescent="0.25">
      <c r="A635">
        <v>199905</v>
      </c>
      <c r="B635" s="3">
        <v>36281</v>
      </c>
      <c r="C635">
        <v>0.03</v>
      </c>
      <c r="D635" s="5">
        <f t="shared" si="19"/>
        <v>60219.594330846994</v>
      </c>
      <c r="E635" s="5">
        <f>IF(D635/MAX(D$2:D634)-1&lt;0,D635/MAX(D$2:D634)-1,0)</f>
        <v>0</v>
      </c>
      <c r="F635" s="5">
        <f t="shared" si="18"/>
        <v>-1.3317666732567695</v>
      </c>
      <c r="G635" s="4">
        <v>6.9599920759999998</v>
      </c>
      <c r="H635" s="4">
        <v>3.988</v>
      </c>
    </row>
    <row r="636" spans="1:8" x14ac:dyDescent="0.25">
      <c r="A636">
        <v>199906</v>
      </c>
      <c r="B636" s="3">
        <v>36312</v>
      </c>
      <c r="C636">
        <v>3.95</v>
      </c>
      <c r="D636" s="5">
        <f t="shared" si="19"/>
        <v>62598.268306915459</v>
      </c>
      <c r="E636" s="5">
        <f>IF(D636/MAX(D$2:D635)-1&lt;0,D636/MAX(D$2:D635)-1,0)</f>
        <v>0</v>
      </c>
      <c r="F636" s="5">
        <f t="shared" si="18"/>
        <v>4.3891539644341226E-2</v>
      </c>
      <c r="G636" s="4">
        <v>7.3699991499999999</v>
      </c>
      <c r="H636" s="4">
        <v>3.7930000000000001</v>
      </c>
    </row>
    <row r="637" spans="1:8" x14ac:dyDescent="0.25">
      <c r="A637">
        <v>199907</v>
      </c>
      <c r="B637" s="3">
        <v>36342</v>
      </c>
      <c r="C637">
        <v>2.21</v>
      </c>
      <c r="D637" s="5">
        <f t="shared" si="19"/>
        <v>63981.690036498294</v>
      </c>
      <c r="E637" s="5">
        <f>IF(D637/MAX(D$2:D636)-1&lt;0,D637/MAX(D$2:D636)-1,0)</f>
        <v>0</v>
      </c>
      <c r="F637" s="5">
        <f t="shared" si="18"/>
        <v>0.32086632311439456</v>
      </c>
      <c r="G637" s="4">
        <v>4.2799982769999998</v>
      </c>
      <c r="H637" s="4">
        <v>1.232</v>
      </c>
    </row>
    <row r="638" spans="1:8" x14ac:dyDescent="0.25">
      <c r="A638">
        <v>199908</v>
      </c>
      <c r="B638" s="3">
        <v>36373</v>
      </c>
      <c r="C638">
        <v>2.17</v>
      </c>
      <c r="D638" s="5">
        <f t="shared" si="19"/>
        <v>65370.092710290308</v>
      </c>
      <c r="E638" s="5">
        <f>IF(D638/MAX(D$2:D637)-1&lt;0,D638/MAX(D$2:D637)-1,0)</f>
        <v>0</v>
      </c>
      <c r="F638" s="5">
        <f t="shared" si="18"/>
        <v>1.0000002753317427</v>
      </c>
      <c r="G638" s="4">
        <v>2.169998568</v>
      </c>
      <c r="H638" s="4">
        <v>-3.0309999999999997</v>
      </c>
    </row>
    <row r="639" spans="1:8" x14ac:dyDescent="0.25">
      <c r="A639">
        <v>199909</v>
      </c>
      <c r="B639" s="3">
        <v>36404</v>
      </c>
      <c r="C639">
        <v>-2.5299999999999998</v>
      </c>
      <c r="D639" s="5">
        <f t="shared" si="19"/>
        <v>63716.229364719962</v>
      </c>
      <c r="E639" s="5">
        <f>IF(D639/MAX(D$2:D638)-1&lt;0,D639/MAX(D$2:D638)-1,0)</f>
        <v>-2.5299999999999989E-2</v>
      </c>
      <c r="F639" s="5">
        <f t="shared" si="18"/>
        <v>-0.16315382983305859</v>
      </c>
      <c r="G639" s="4">
        <v>1.93999897</v>
      </c>
      <c r="H639" s="4">
        <v>-1.903</v>
      </c>
    </row>
    <row r="640" spans="1:8" x14ac:dyDescent="0.25">
      <c r="A640">
        <v>199910</v>
      </c>
      <c r="B640" s="3">
        <v>36434</v>
      </c>
      <c r="C640">
        <v>2.02</v>
      </c>
      <c r="D640" s="5">
        <f t="shared" si="19"/>
        <v>65003.297197887303</v>
      </c>
      <c r="E640" s="5">
        <f>IF(D640/MAX(D$2:D639)-1&lt;0,D640/MAX(D$2:D639)-1,0)</f>
        <v>-5.611060000000001E-3</v>
      </c>
      <c r="F640" s="5">
        <f t="shared" si="18"/>
        <v>0.26797972926927038</v>
      </c>
      <c r="G640" s="4">
        <v>8.8599903340000008</v>
      </c>
      <c r="H640" s="4">
        <v>-0.48400000000000004</v>
      </c>
    </row>
    <row r="641" spans="1:8" x14ac:dyDescent="0.25">
      <c r="A641">
        <v>199911</v>
      </c>
      <c r="B641" s="3">
        <v>36465</v>
      </c>
      <c r="C641">
        <v>14.4</v>
      </c>
      <c r="D641" s="5">
        <f t="shared" si="19"/>
        <v>74363.771994383089</v>
      </c>
      <c r="E641" s="5">
        <f>IF(D641/MAX(D$2:D640)-1&lt;0,D641/MAX(D$2:D640)-1,0)</f>
        <v>0</v>
      </c>
      <c r="F641" s="5">
        <f t="shared" si="18"/>
        <v>0.34014542005990256</v>
      </c>
      <c r="G641" s="4">
        <v>28.929993679999999</v>
      </c>
      <c r="H641" s="4">
        <v>6.910000000000001</v>
      </c>
    </row>
    <row r="642" spans="1:8" x14ac:dyDescent="0.25">
      <c r="A642">
        <v>199912</v>
      </c>
      <c r="B642" s="3">
        <v>36495</v>
      </c>
      <c r="C642">
        <v>25.3</v>
      </c>
      <c r="D642" s="5">
        <f t="shared" si="19"/>
        <v>93177.806308962012</v>
      </c>
      <c r="E642" s="5">
        <f>IF(D642/MAX(D$2:D641)-1&lt;0,D642/MAX(D$2:D641)-1,0)</f>
        <v>0</v>
      </c>
      <c r="F642" s="5">
        <f t="shared" si="18"/>
        <v>1.0000027199410448</v>
      </c>
      <c r="G642" s="4">
        <v>25.299950809999999</v>
      </c>
      <c r="H642" s="4">
        <v>7.214999999999999</v>
      </c>
    </row>
    <row r="643" spans="1:8" x14ac:dyDescent="0.25">
      <c r="A643">
        <v>200001</v>
      </c>
      <c r="B643" s="3">
        <v>36526</v>
      </c>
      <c r="C643">
        <v>12.27</v>
      </c>
      <c r="D643" s="5">
        <f t="shared" si="19"/>
        <v>104610.72314307165</v>
      </c>
      <c r="E643" s="5">
        <f>IF(D643/MAX(D$2:D642)-1&lt;0,D643/MAX(D$2:D642)-1,0)</f>
        <v>0</v>
      </c>
      <c r="F643" s="5">
        <f t="shared" ref="F643:F706" si="20">1-IF(C643&lt;0,ABS(C643-G643),G643-C643)/IF($H643&lt;0,ABS($H643-G643),G643-$H643)</f>
        <v>0.35011891401580664</v>
      </c>
      <c r="G643" s="4">
        <v>24.039989569999999</v>
      </c>
      <c r="H643" s="4">
        <v>5.9290000000000003</v>
      </c>
    </row>
    <row r="644" spans="1:8" x14ac:dyDescent="0.25">
      <c r="A644">
        <v>200002</v>
      </c>
      <c r="B644" s="3">
        <v>36557</v>
      </c>
      <c r="C644">
        <v>4.59</v>
      </c>
      <c r="D644" s="5">
        <f t="shared" ref="D644:D707" si="21">D643*(1+C644/100)</f>
        <v>109412.35533533864</v>
      </c>
      <c r="E644" s="5">
        <f>IF(D644/MAX(D$2:D643)-1&lt;0,D644/MAX(D$2:D643)-1,0)</f>
        <v>0</v>
      </c>
      <c r="F644" s="5">
        <f t="shared" si="20"/>
        <v>-0.23207698588008197</v>
      </c>
      <c r="G644" s="4">
        <v>42.999999850000002</v>
      </c>
      <c r="H644" s="4">
        <v>11.825000000000001</v>
      </c>
    </row>
    <row r="645" spans="1:8" x14ac:dyDescent="0.25">
      <c r="A645">
        <v>200003</v>
      </c>
      <c r="B645" s="3">
        <v>36586</v>
      </c>
      <c r="C645">
        <v>-9.0500000000000007</v>
      </c>
      <c r="D645" s="5">
        <f t="shared" si="21"/>
        <v>99510.537177490492</v>
      </c>
      <c r="E645" s="5">
        <f>IF(D645/MAX(D$2:D644)-1&lt;0,D645/MAX(D$2:D644)-1,0)</f>
        <v>-9.0500000000000025E-2</v>
      </c>
      <c r="F645" s="5">
        <f t="shared" si="20"/>
        <v>-0.8421622779052147</v>
      </c>
      <c r="G645" s="4">
        <v>16.859985229999999</v>
      </c>
      <c r="H645" s="4">
        <v>2.7950000000000004</v>
      </c>
    </row>
    <row r="646" spans="1:8" x14ac:dyDescent="0.25">
      <c r="A646">
        <v>200004</v>
      </c>
      <c r="B646" s="3">
        <v>36617</v>
      </c>
      <c r="C646">
        <v>-2.78</v>
      </c>
      <c r="D646" s="5">
        <f t="shared" si="21"/>
        <v>96744.144243956252</v>
      </c>
      <c r="E646" s="5">
        <f>IF(D646/MAX(D$2:D645)-1&lt;0,D646/MAX(D$2:D645)-1,0)</f>
        <v>-0.11578410000000006</v>
      </c>
      <c r="F646" s="5">
        <f t="shared" si="20"/>
        <v>0.3516500642645124</v>
      </c>
      <c r="G646" s="4">
        <v>5.549999927</v>
      </c>
      <c r="H646" s="4">
        <v>-7.298</v>
      </c>
    </row>
    <row r="647" spans="1:8" x14ac:dyDescent="0.25">
      <c r="A647">
        <v>200005</v>
      </c>
      <c r="B647" s="3">
        <v>36647</v>
      </c>
      <c r="C647">
        <v>2.2999999999999998</v>
      </c>
      <c r="D647" s="5">
        <f t="shared" si="21"/>
        <v>98969.259561567233</v>
      </c>
      <c r="E647" s="5">
        <f>IF(D647/MAX(D$2:D646)-1&lt;0,D647/MAX(D$2:D646)-1,0)</f>
        <v>-9.544713430000018E-2</v>
      </c>
      <c r="F647" s="5">
        <f t="shared" si="20"/>
        <v>0.3126752604969758</v>
      </c>
      <c r="G647" s="4">
        <v>16.029996789999998</v>
      </c>
      <c r="H647" s="4">
        <v>-3.9460000000000002</v>
      </c>
    </row>
    <row r="648" spans="1:8" x14ac:dyDescent="0.25">
      <c r="A648">
        <v>200006</v>
      </c>
      <c r="B648" s="3">
        <v>36678</v>
      </c>
      <c r="C648">
        <v>3.54</v>
      </c>
      <c r="D648" s="5">
        <f t="shared" si="21"/>
        <v>102472.77135004672</v>
      </c>
      <c r="E648" s="5">
        <f>IF(D648/MAX(D$2:D647)-1&lt;0,D648/MAX(D$2:D647)-1,0)</f>
        <v>-6.3425962854220086E-2</v>
      </c>
      <c r="F648" s="5">
        <f t="shared" si="20"/>
        <v>-0.18858716581730572</v>
      </c>
      <c r="G648" s="4">
        <v>19.11999698</v>
      </c>
      <c r="H648" s="4">
        <v>6.0119999999999996</v>
      </c>
    </row>
    <row r="649" spans="1:8" x14ac:dyDescent="0.25">
      <c r="A649">
        <v>200007</v>
      </c>
      <c r="B649" s="3">
        <v>36708</v>
      </c>
      <c r="C649">
        <v>-8.23</v>
      </c>
      <c r="D649" s="5">
        <f t="shared" si="21"/>
        <v>94039.262267937869</v>
      </c>
      <c r="E649" s="5">
        <f>IF(D649/MAX(D$2:D648)-1&lt;0,D649/MAX(D$2:D648)-1,0)</f>
        <v>-0.1405060061113178</v>
      </c>
      <c r="F649" s="5">
        <f t="shared" si="20"/>
        <v>-0.7650912501681193</v>
      </c>
      <c r="G649" s="4">
        <v>5.2499975460000003</v>
      </c>
      <c r="H649" s="4">
        <v>-2.3870000000000005</v>
      </c>
    </row>
    <row r="650" spans="1:8" x14ac:dyDescent="0.25">
      <c r="A650">
        <v>200008</v>
      </c>
      <c r="B650" s="3">
        <v>36739</v>
      </c>
      <c r="C650">
        <v>4.1399999999999997</v>
      </c>
      <c r="D650" s="5">
        <f t="shared" si="21"/>
        <v>97932.487725830506</v>
      </c>
      <c r="E650" s="5">
        <f>IF(D650/MAX(D$2:D649)-1&lt;0,D650/MAX(D$2:D649)-1,0)</f>
        <v>-0.10492295476432634</v>
      </c>
      <c r="F650" s="5">
        <f t="shared" si="20"/>
        <v>-0.23981440333207393</v>
      </c>
      <c r="G650" s="4">
        <v>16.159997329999999</v>
      </c>
      <c r="H650" s="4">
        <v>6.4649999999999999</v>
      </c>
    </row>
    <row r="651" spans="1:8" x14ac:dyDescent="0.25">
      <c r="A651">
        <v>200009</v>
      </c>
      <c r="B651" s="3">
        <v>36770</v>
      </c>
      <c r="C651">
        <v>-0.14000000000000001</v>
      </c>
      <c r="D651" s="5">
        <f t="shared" si="21"/>
        <v>97795.382243014348</v>
      </c>
      <c r="E651" s="5">
        <f>IF(D651/MAX(D$2:D650)-1&lt;0,D651/MAX(D$2:D650)-1,0)</f>
        <v>-0.10617606262765622</v>
      </c>
      <c r="F651" s="5">
        <f t="shared" si="20"/>
        <v>0.32152255166317445</v>
      </c>
      <c r="G651" s="4">
        <v>6.8299963510000001</v>
      </c>
      <c r="H651" s="4">
        <v>-3.4430000000000005</v>
      </c>
    </row>
    <row r="652" spans="1:8" x14ac:dyDescent="0.25">
      <c r="A652">
        <v>200010</v>
      </c>
      <c r="B652" s="3">
        <v>36800</v>
      </c>
      <c r="C652">
        <v>-7.29</v>
      </c>
      <c r="D652" s="5">
        <f t="shared" si="21"/>
        <v>90666.098877498604</v>
      </c>
      <c r="E652" s="5">
        <f>IF(D652/MAX(D$2:D651)-1&lt;0,D652/MAX(D$2:D651)-1,0)</f>
        <v>-0.17133582766210009</v>
      </c>
      <c r="F652" s="5">
        <f t="shared" si="20"/>
        <v>-0.18306119818631683</v>
      </c>
      <c r="G652" s="4">
        <v>-1.060001473</v>
      </c>
      <c r="H652" s="4">
        <v>-6.3260000000000005</v>
      </c>
    </row>
    <row r="653" spans="1:8" x14ac:dyDescent="0.25">
      <c r="A653">
        <v>200011</v>
      </c>
      <c r="B653" s="3">
        <v>36831</v>
      </c>
      <c r="C653">
        <v>3.81</v>
      </c>
      <c r="D653" s="5">
        <f t="shared" si="21"/>
        <v>94120.477244731301</v>
      </c>
      <c r="E653" s="5">
        <f>IF(D653/MAX(D$2:D652)-1&lt;0,D653/MAX(D$2:D652)-1,0)</f>
        <v>-0.1397637226960261</v>
      </c>
      <c r="F653" s="5">
        <f t="shared" si="20"/>
        <v>1.0000000083084082</v>
      </c>
      <c r="G653" s="4">
        <v>3.8099998749999999</v>
      </c>
      <c r="H653" s="4">
        <v>-11.235000000000001</v>
      </c>
    </row>
    <row r="654" spans="1:8" x14ac:dyDescent="0.25">
      <c r="A654">
        <v>200012</v>
      </c>
      <c r="B654" s="3">
        <v>36861</v>
      </c>
      <c r="C654">
        <v>8.24</v>
      </c>
      <c r="D654" s="5">
        <f t="shared" si="21"/>
        <v>101876.00456969716</v>
      </c>
      <c r="E654" s="5">
        <f>IF(D654/MAX(D$2:D653)-1&lt;0,D654/MAX(D$2:D653)-1,0)</f>
        <v>-6.8880253446178541E-2</v>
      </c>
      <c r="F654" s="5">
        <f t="shared" si="20"/>
        <v>0.29598856317739453</v>
      </c>
      <c r="G654" s="4">
        <v>24.929997069999999</v>
      </c>
      <c r="H654" s="4">
        <v>1.2230000000000003</v>
      </c>
    </row>
    <row r="655" spans="1:8" x14ac:dyDescent="0.25">
      <c r="A655">
        <v>200101</v>
      </c>
      <c r="B655" s="3">
        <v>36892</v>
      </c>
      <c r="C655">
        <v>0.46</v>
      </c>
      <c r="D655" s="5">
        <f t="shared" si="21"/>
        <v>102344.63419071777</v>
      </c>
      <c r="E655" s="5">
        <f>IF(D655/MAX(D$2:D654)-1&lt;0,D655/MAX(D$2:D654)-1,0)</f>
        <v>-6.4597102612030999E-2</v>
      </c>
      <c r="F655" s="5">
        <f t="shared" si="20"/>
        <v>-0.66167152253157036</v>
      </c>
      <c r="G655" s="4">
        <v>53.129996599999998</v>
      </c>
      <c r="H655" s="4">
        <v>21.433000000000003</v>
      </c>
    </row>
    <row r="656" spans="1:8" x14ac:dyDescent="0.25">
      <c r="A656">
        <v>200102</v>
      </c>
      <c r="B656" s="3">
        <v>36923</v>
      </c>
      <c r="C656">
        <v>-21.72</v>
      </c>
      <c r="D656" s="5">
        <f t="shared" si="21"/>
        <v>80115.379644493878</v>
      </c>
      <c r="E656" s="5">
        <f>IF(D656/MAX(D$2:D655)-1&lt;0,D656/MAX(D$2:D655)-1,0)</f>
        <v>-0.26776661192469775</v>
      </c>
      <c r="F656" s="5">
        <f t="shared" si="20"/>
        <v>-1.8419962363507265</v>
      </c>
      <c r="G656" s="4">
        <v>2.939999271</v>
      </c>
      <c r="H656" s="4">
        <v>-5.737000000000001</v>
      </c>
    </row>
    <row r="657" spans="1:8" x14ac:dyDescent="0.25">
      <c r="A657">
        <v>200103</v>
      </c>
      <c r="B657" s="3">
        <v>36951</v>
      </c>
      <c r="C657">
        <v>0.51</v>
      </c>
      <c r="D657" s="5">
        <f t="shared" si="21"/>
        <v>80523.968080680803</v>
      </c>
      <c r="E657" s="5">
        <f>IF(D657/MAX(D$2:D656)-1&lt;0,D657/MAX(D$2:D656)-1,0)</f>
        <v>-0.26403222164551365</v>
      </c>
      <c r="F657" s="5">
        <f t="shared" si="20"/>
        <v>0.77425554789324613</v>
      </c>
      <c r="G657" s="4">
        <v>2.3899997380000002</v>
      </c>
      <c r="H657" s="4">
        <v>-5.9380000000000006</v>
      </c>
    </row>
    <row r="658" spans="1:8" x14ac:dyDescent="0.25">
      <c r="A658">
        <v>200104</v>
      </c>
      <c r="B658" s="3">
        <v>36982</v>
      </c>
      <c r="C658">
        <v>7.77</v>
      </c>
      <c r="D658" s="5">
        <f t="shared" si="21"/>
        <v>86780.680400549711</v>
      </c>
      <c r="E658" s="5">
        <f>IF(D658/MAX(D$2:D657)-1&lt;0,D658/MAX(D$2:D657)-1,0)</f>
        <v>-0.20684752526737005</v>
      </c>
      <c r="F658" s="5">
        <f t="shared" si="20"/>
        <v>0.10837712967418656</v>
      </c>
      <c r="G658" s="4">
        <v>14.219998560000001</v>
      </c>
      <c r="H658" s="4">
        <v>6.9860000000000007</v>
      </c>
    </row>
    <row r="659" spans="1:8" x14ac:dyDescent="0.25">
      <c r="A659">
        <v>200105</v>
      </c>
      <c r="B659" s="3">
        <v>37012</v>
      </c>
      <c r="C659">
        <v>4.3</v>
      </c>
      <c r="D659" s="5">
        <f t="shared" si="21"/>
        <v>90512.24965777334</v>
      </c>
      <c r="E659" s="5">
        <f>IF(D659/MAX(D$2:D658)-1&lt;0,D659/MAX(D$2:D658)-1,0)</f>
        <v>-0.17274196885386706</v>
      </c>
      <c r="F659" s="5">
        <f t="shared" si="20"/>
        <v>-0.24028938363892571</v>
      </c>
      <c r="G659" s="4">
        <v>13.55999776</v>
      </c>
      <c r="H659" s="4">
        <v>6.0939999999999994</v>
      </c>
    </row>
    <row r="660" spans="1:8" x14ac:dyDescent="0.25">
      <c r="A660">
        <v>200106</v>
      </c>
      <c r="B660" s="3">
        <v>37043</v>
      </c>
      <c r="C660">
        <v>7.27</v>
      </c>
      <c r="D660" s="5">
        <f t="shared" si="21"/>
        <v>97092.490207893454</v>
      </c>
      <c r="E660" s="5">
        <f>IF(D660/MAX(D$2:D659)-1&lt;0,D660/MAX(D$2:D659)-1,0)</f>
        <v>-0.11260030998954318</v>
      </c>
      <c r="F660" s="5">
        <f t="shared" si="20"/>
        <v>1.0000004108139926</v>
      </c>
      <c r="G660" s="4">
        <v>7.2699970519999999</v>
      </c>
      <c r="H660" s="4">
        <v>9.3999999999999972E-2</v>
      </c>
    </row>
    <row r="661" spans="1:8" x14ac:dyDescent="0.25">
      <c r="A661">
        <v>200107</v>
      </c>
      <c r="B661" s="3">
        <v>37073</v>
      </c>
      <c r="C661">
        <v>-9.77</v>
      </c>
      <c r="D661" s="5">
        <f t="shared" si="21"/>
        <v>87606.553914582269</v>
      </c>
      <c r="E661" s="5">
        <f>IF(D661/MAX(D$2:D660)-1&lt;0,D661/MAX(D$2:D660)-1,0)</f>
        <v>-0.19929925970356477</v>
      </c>
      <c r="F661" s="5">
        <f t="shared" si="20"/>
        <v>-1.4194982676844323</v>
      </c>
      <c r="G661" s="4">
        <v>1.199996375</v>
      </c>
      <c r="H661" s="4">
        <v>-3.3340000000000005</v>
      </c>
    </row>
    <row r="662" spans="1:8" x14ac:dyDescent="0.25">
      <c r="A662">
        <v>200108</v>
      </c>
      <c r="B662" s="3">
        <v>37104</v>
      </c>
      <c r="C662">
        <v>-5.92</v>
      </c>
      <c r="D662" s="5">
        <f t="shared" si="21"/>
        <v>82420.245922838993</v>
      </c>
      <c r="E662" s="5">
        <f>IF(D662/MAX(D$2:D661)-1&lt;0,D662/MAX(D$2:D661)-1,0)</f>
        <v>-0.24670074352911386</v>
      </c>
      <c r="F662" s="5">
        <f t="shared" si="20"/>
        <v>-0.443209698220699</v>
      </c>
      <c r="G662" s="4">
        <v>0.69999348900000002</v>
      </c>
      <c r="H662" s="4">
        <v>-3.8869999999999996</v>
      </c>
    </row>
    <row r="663" spans="1:8" x14ac:dyDescent="0.25">
      <c r="A663">
        <v>200109</v>
      </c>
      <c r="B663" s="3">
        <v>37135</v>
      </c>
      <c r="C663">
        <v>-13.68</v>
      </c>
      <c r="D663" s="5">
        <f t="shared" si="21"/>
        <v>71145.156280594616</v>
      </c>
      <c r="E663" s="5">
        <f>IF(D663/MAX(D$2:D662)-1&lt;0,D663/MAX(D$2:D662)-1,0)</f>
        <v>-0.34975208181433104</v>
      </c>
      <c r="F663" s="5">
        <f t="shared" si="20"/>
        <v>-2.5904371151858951E-2</v>
      </c>
      <c r="G663" s="4">
        <v>-4.6900001700000002</v>
      </c>
      <c r="H663" s="4">
        <v>-13.453000000000001</v>
      </c>
    </row>
    <row r="664" spans="1:8" x14ac:dyDescent="0.25">
      <c r="A664">
        <v>200110</v>
      </c>
      <c r="B664" s="3">
        <v>37165</v>
      </c>
      <c r="C664">
        <v>0.14000000000000001</v>
      </c>
      <c r="D664" s="5">
        <f t="shared" si="21"/>
        <v>71244.759499387452</v>
      </c>
      <c r="E664" s="5">
        <f>IF(D664/MAX(D$2:D663)-1&lt;0,D664/MAX(D$2:D663)-1,0)</f>
        <v>-0.34884173472887114</v>
      </c>
      <c r="F664" s="5">
        <f t="shared" si="20"/>
        <v>-0.4928853917894207</v>
      </c>
      <c r="G664" s="4">
        <v>20.699964260000002</v>
      </c>
      <c r="H664" s="4">
        <v>6.9280000000000008</v>
      </c>
    </row>
    <row r="665" spans="1:8" x14ac:dyDescent="0.25">
      <c r="A665">
        <v>200111</v>
      </c>
      <c r="B665" s="3">
        <v>37196</v>
      </c>
      <c r="C665">
        <v>15.23</v>
      </c>
      <c r="D665" s="5">
        <f t="shared" si="21"/>
        <v>82095.336371144149</v>
      </c>
      <c r="E665" s="5">
        <f>IF(D665/MAX(D$2:D664)-1&lt;0,D665/MAX(D$2:D664)-1,0)</f>
        <v>-0.24967033092807833</v>
      </c>
      <c r="F665" s="5">
        <f t="shared" si="20"/>
        <v>0.96787153314676899</v>
      </c>
      <c r="G665" s="4">
        <v>15.50996638</v>
      </c>
      <c r="H665" s="4">
        <v>6.7960000000000003</v>
      </c>
    </row>
    <row r="666" spans="1:8" x14ac:dyDescent="0.25">
      <c r="A666">
        <v>200112</v>
      </c>
      <c r="B666" s="3">
        <v>37226</v>
      </c>
      <c r="C666">
        <v>6.77</v>
      </c>
      <c r="D666" s="5">
        <f t="shared" si="21"/>
        <v>87653.190643470618</v>
      </c>
      <c r="E666" s="5">
        <f>IF(D666/MAX(D$2:D665)-1&lt;0,D666/MAX(D$2:D665)-1,0)</f>
        <v>-0.19887301233190913</v>
      </c>
      <c r="F666" s="5">
        <f t="shared" si="20"/>
        <v>0.24429493885993303</v>
      </c>
      <c r="G666" s="4">
        <v>8.7899984789999994</v>
      </c>
      <c r="H666" s="4">
        <v>6.1170000000000009</v>
      </c>
    </row>
    <row r="667" spans="1:8" x14ac:dyDescent="0.25">
      <c r="A667">
        <v>200201</v>
      </c>
      <c r="B667" s="3">
        <v>37257</v>
      </c>
      <c r="C667">
        <v>3.53</v>
      </c>
      <c r="D667" s="5">
        <f t="shared" si="21"/>
        <v>90747.348273185125</v>
      </c>
      <c r="E667" s="5">
        <f>IF(D667/MAX(D$2:D666)-1&lt;0,D667/MAX(D$2:D666)-1,0)</f>
        <v>-0.17059322966722557</v>
      </c>
      <c r="F667" s="5">
        <f t="shared" si="20"/>
        <v>0.62528528980605391</v>
      </c>
      <c r="G667" s="4">
        <v>5.6699931389999998</v>
      </c>
      <c r="H667" s="4">
        <v>-4.1000000000000092E-2</v>
      </c>
    </row>
    <row r="668" spans="1:8" x14ac:dyDescent="0.25">
      <c r="A668">
        <v>200202</v>
      </c>
      <c r="B668" s="3">
        <v>37288</v>
      </c>
      <c r="C668">
        <v>0.14000000000000001</v>
      </c>
      <c r="D668" s="5">
        <f t="shared" si="21"/>
        <v>90874.394560767585</v>
      </c>
      <c r="E668" s="5">
        <f>IF(D668/MAX(D$2:D667)-1&lt;0,D668/MAX(D$2:D667)-1,0)</f>
        <v>-0.16943206018875967</v>
      </c>
      <c r="F668" s="5">
        <f t="shared" si="20"/>
        <v>0.68629981696321996</v>
      </c>
      <c r="G668" s="4">
        <v>1.609998627</v>
      </c>
      <c r="H668" s="4">
        <v>-3.0760000000000001</v>
      </c>
    </row>
    <row r="669" spans="1:8" x14ac:dyDescent="0.25">
      <c r="A669">
        <v>200203</v>
      </c>
      <c r="B669" s="3">
        <v>37316</v>
      </c>
      <c r="C669">
        <v>14.33</v>
      </c>
      <c r="D669" s="5">
        <f t="shared" si="21"/>
        <v>103896.69530132558</v>
      </c>
      <c r="E669" s="5">
        <f>IF(D669/MAX(D$2:D668)-1&lt;0,D669/MAX(D$2:D668)-1,0)</f>
        <v>-5.0411674413808893E-2</v>
      </c>
      <c r="F669" s="5">
        <f t="shared" si="20"/>
        <v>1.0000003589485618</v>
      </c>
      <c r="G669" s="4">
        <v>14.32999787</v>
      </c>
      <c r="H669" s="4">
        <v>8.3960000000000008</v>
      </c>
    </row>
    <row r="670" spans="1:8" x14ac:dyDescent="0.25">
      <c r="A670">
        <v>200204</v>
      </c>
      <c r="B670" s="3">
        <v>37347</v>
      </c>
      <c r="C670">
        <v>-6.47</v>
      </c>
      <c r="D670" s="5">
        <f t="shared" si="21"/>
        <v>97174.57911532982</v>
      </c>
      <c r="E670" s="5">
        <f>IF(D670/MAX(D$2:D669)-1&lt;0,D670/MAX(D$2:D669)-1,0)</f>
        <v>-0.11185003907923541</v>
      </c>
      <c r="F670" s="5">
        <f t="shared" si="20"/>
        <v>-1.2648962358914702</v>
      </c>
      <c r="G670" s="4">
        <v>5.6199872659999999</v>
      </c>
      <c r="H670" s="4">
        <v>0.28200000000000014</v>
      </c>
    </row>
    <row r="671" spans="1:8" x14ac:dyDescent="0.25">
      <c r="A671">
        <v>200205</v>
      </c>
      <c r="B671" s="3">
        <v>37377</v>
      </c>
      <c r="C671">
        <v>-2.2400000000000002</v>
      </c>
      <c r="D671" s="5">
        <f t="shared" si="21"/>
        <v>94997.86854314644</v>
      </c>
      <c r="E671" s="5">
        <f>IF(D671/MAX(D$2:D670)-1&lt;0,D671/MAX(D$2:D670)-1,0)</f>
        <v>-0.13174459820386042</v>
      </c>
      <c r="F671" s="5">
        <f t="shared" si="20"/>
        <v>0.1386420761904068</v>
      </c>
      <c r="G671" s="4">
        <v>1.7299904129999999</v>
      </c>
      <c r="H671" s="4">
        <v>-2.8790000000000009</v>
      </c>
    </row>
    <row r="672" spans="1:8" x14ac:dyDescent="0.25">
      <c r="A672">
        <v>200206</v>
      </c>
      <c r="B672" s="3">
        <v>37408</v>
      </c>
      <c r="C672">
        <v>-5.7</v>
      </c>
      <c r="D672" s="5">
        <f t="shared" si="21"/>
        <v>89582.990036187082</v>
      </c>
      <c r="E672" s="5">
        <f>IF(D672/MAX(D$2:D671)-1&lt;0,D672/MAX(D$2:D671)-1,0)</f>
        <v>-0.18123515610624052</v>
      </c>
      <c r="F672" s="5">
        <f t="shared" si="20"/>
        <v>0.35584204574876876</v>
      </c>
      <c r="G672" s="4">
        <v>-2.8000025009999998</v>
      </c>
      <c r="H672" s="4">
        <v>-7.3020000000000014</v>
      </c>
    </row>
    <row r="673" spans="1:8" x14ac:dyDescent="0.25">
      <c r="A673">
        <v>200207</v>
      </c>
      <c r="B673" s="3">
        <v>37438</v>
      </c>
      <c r="C673">
        <v>-14.98</v>
      </c>
      <c r="D673" s="5">
        <f t="shared" si="21"/>
        <v>76163.458128766259</v>
      </c>
      <c r="E673" s="5">
        <f>IF(D673/MAX(D$2:D672)-1&lt;0,D673/MAX(D$2:D672)-1,0)</f>
        <v>-0.30388612972152562</v>
      </c>
      <c r="F673" s="5">
        <f t="shared" si="20"/>
        <v>-0.85054607593356479</v>
      </c>
      <c r="G673" s="4">
        <v>-9.2100031330000007</v>
      </c>
      <c r="H673" s="4">
        <v>-12.328000000000001</v>
      </c>
    </row>
    <row r="674" spans="1:8" x14ac:dyDescent="0.25">
      <c r="A674">
        <v>200208</v>
      </c>
      <c r="B674" s="3">
        <v>37469</v>
      </c>
      <c r="C674">
        <v>3.17</v>
      </c>
      <c r="D674" s="5">
        <f t="shared" si="21"/>
        <v>78577.839751448148</v>
      </c>
      <c r="E674" s="5">
        <f>IF(D674/MAX(D$2:D673)-1&lt;0,D674/MAX(D$2:D673)-1,0)</f>
        <v>-0.28181932003369803</v>
      </c>
      <c r="F674" s="5">
        <f t="shared" si="20"/>
        <v>0.60674178468061235</v>
      </c>
      <c r="G674" s="4">
        <v>4.7099986339999997</v>
      </c>
      <c r="H674" s="4">
        <v>0.79399999999999993</v>
      </c>
    </row>
    <row r="675" spans="1:8" x14ac:dyDescent="0.25">
      <c r="A675">
        <v>200209</v>
      </c>
      <c r="B675" s="3">
        <v>37500</v>
      </c>
      <c r="C675">
        <v>-11.02</v>
      </c>
      <c r="D675" s="5">
        <f t="shared" si="21"/>
        <v>69918.561810838568</v>
      </c>
      <c r="E675" s="5">
        <f>IF(D675/MAX(D$2:D674)-1&lt;0,D675/MAX(D$2:D674)-1,0)</f>
        <v>-0.36096283096598447</v>
      </c>
      <c r="F675" s="5">
        <f t="shared" si="20"/>
        <v>-0.74466880428536886</v>
      </c>
      <c r="G675" s="4">
        <v>-5.1300025290000004</v>
      </c>
      <c r="H675" s="4">
        <v>-8.5060000000000002</v>
      </c>
    </row>
    <row r="676" spans="1:8" x14ac:dyDescent="0.25">
      <c r="A676">
        <v>200210</v>
      </c>
      <c r="B676" s="3">
        <v>37530</v>
      </c>
      <c r="C676">
        <v>1.57</v>
      </c>
      <c r="D676" s="5">
        <f t="shared" si="21"/>
        <v>71016.283231268739</v>
      </c>
      <c r="E676" s="5">
        <f>IF(D676/MAX(D$2:D675)-1&lt;0,D676/MAX(D$2:D675)-1,0)</f>
        <v>-0.35092994741215033</v>
      </c>
      <c r="F676" s="5">
        <f t="shared" si="20"/>
        <v>-0.24691360768175885</v>
      </c>
      <c r="G676" s="4">
        <v>12.67999901</v>
      </c>
      <c r="H676" s="4">
        <v>3.7700000000000005</v>
      </c>
    </row>
    <row r="677" spans="1:8" x14ac:dyDescent="0.25">
      <c r="A677">
        <v>200211</v>
      </c>
      <c r="B677" s="3">
        <v>37561</v>
      </c>
      <c r="C677">
        <v>26.98</v>
      </c>
      <c r="D677" s="5">
        <f t="shared" si="21"/>
        <v>90176.476447065041</v>
      </c>
      <c r="E677" s="5">
        <f>IF(D677/MAX(D$2:D676)-1&lt;0,D677/MAX(D$2:D676)-1,0)</f>
        <v>-0.17581084722394857</v>
      </c>
      <c r="F677" s="5">
        <f t="shared" si="20"/>
        <v>1.0000001703665753</v>
      </c>
      <c r="G677" s="4">
        <v>26.979997359999999</v>
      </c>
      <c r="H677" s="4">
        <v>11.484</v>
      </c>
    </row>
    <row r="678" spans="1:8" x14ac:dyDescent="0.25">
      <c r="A678">
        <v>200212</v>
      </c>
      <c r="B678" s="3">
        <v>37591</v>
      </c>
      <c r="C678">
        <v>-11.41</v>
      </c>
      <c r="D678" s="5">
        <f t="shared" si="21"/>
        <v>79887.340484454922</v>
      </c>
      <c r="E678" s="5">
        <f>IF(D678/MAX(D$2:D677)-1&lt;0,D678/MAX(D$2:D677)-1,0)</f>
        <v>-0.26985082955569606</v>
      </c>
      <c r="F678" s="5">
        <f t="shared" si="20"/>
        <v>-1.1837616773926127</v>
      </c>
      <c r="G678" s="4">
        <v>2.2799983479999999</v>
      </c>
      <c r="H678" s="4">
        <v>-3.9890000000000012</v>
      </c>
    </row>
    <row r="679" spans="1:8" x14ac:dyDescent="0.25">
      <c r="A679">
        <v>200301</v>
      </c>
      <c r="B679" s="3">
        <v>37622</v>
      </c>
      <c r="C679">
        <v>1.94</v>
      </c>
      <c r="D679" s="5">
        <f t="shared" si="21"/>
        <v>81437.154889853351</v>
      </c>
      <c r="E679" s="5">
        <f>IF(D679/MAX(D$2:D678)-1&lt;0,D679/MAX(D$2:D678)-1,0)</f>
        <v>-0.25568593564907649</v>
      </c>
      <c r="F679" s="5">
        <f t="shared" si="20"/>
        <v>0.78253551947326372</v>
      </c>
      <c r="G679" s="4">
        <v>2.579997401</v>
      </c>
      <c r="H679" s="4">
        <v>-0.36300000000000004</v>
      </c>
    </row>
    <row r="680" spans="1:8" x14ac:dyDescent="0.25">
      <c r="A680">
        <v>200302</v>
      </c>
      <c r="B680" s="3">
        <v>37653</v>
      </c>
      <c r="C680">
        <v>-5.49</v>
      </c>
      <c r="D680" s="5">
        <f t="shared" si="21"/>
        <v>76966.255086400401</v>
      </c>
      <c r="E680" s="5">
        <f>IF(D680/MAX(D$2:D679)-1&lt;0,D680/MAX(D$2:D679)-1,0)</f>
        <v>-0.29654877778194222</v>
      </c>
      <c r="F680" s="5">
        <f t="shared" si="20"/>
        <v>-0.37432196807436147</v>
      </c>
      <c r="G680" s="4">
        <v>4.3899983210000002</v>
      </c>
      <c r="H680" s="4">
        <v>-2.7990000000000004</v>
      </c>
    </row>
    <row r="681" spans="1:8" x14ac:dyDescent="0.25">
      <c r="A681">
        <v>200303</v>
      </c>
      <c r="B681" s="3">
        <v>37681</v>
      </c>
      <c r="C681">
        <v>1</v>
      </c>
      <c r="D681" s="5">
        <f t="shared" si="21"/>
        <v>77735.9176372644</v>
      </c>
      <c r="E681" s="5">
        <f>IF(D681/MAX(D$2:D680)-1&lt;0,D681/MAX(D$2:D680)-1,0)</f>
        <v>-0.28951426555976167</v>
      </c>
      <c r="F681" s="5">
        <f t="shared" si="20"/>
        <v>6.3340685255693363E-2</v>
      </c>
      <c r="G681" s="4">
        <v>4.8299990209999999</v>
      </c>
      <c r="H681" s="4">
        <v>0.74100000000000021</v>
      </c>
    </row>
    <row r="682" spans="1:8" x14ac:dyDescent="0.25">
      <c r="A682">
        <v>200304</v>
      </c>
      <c r="B682" s="3">
        <v>37712</v>
      </c>
      <c r="C682">
        <v>15.04</v>
      </c>
      <c r="D682" s="5">
        <f t="shared" si="21"/>
        <v>89427.399649908955</v>
      </c>
      <c r="E682" s="5">
        <f>IF(D682/MAX(D$2:D681)-1&lt;0,D682/MAX(D$2:D681)-1,0)</f>
        <v>-0.18265721109994992</v>
      </c>
      <c r="F682" s="5">
        <f t="shared" si="20"/>
        <v>0.92533346987142751</v>
      </c>
      <c r="G682" s="4">
        <v>15.45999917</v>
      </c>
      <c r="H682" s="4">
        <v>9.8350000000000009</v>
      </c>
    </row>
    <row r="683" spans="1:8" x14ac:dyDescent="0.25">
      <c r="A683">
        <v>200305</v>
      </c>
      <c r="B683" s="3">
        <v>37742</v>
      </c>
      <c r="C683">
        <v>23.38</v>
      </c>
      <c r="D683" s="5">
        <f t="shared" si="21"/>
        <v>110335.52568805766</v>
      </c>
      <c r="E683" s="5">
        <f>IF(D683/MAX(D$2:D682)-1&lt;0,D683/MAX(D$2:D682)-1,0)</f>
        <v>0</v>
      </c>
      <c r="F683" s="5">
        <f t="shared" si="20"/>
        <v>0.97060925253250729</v>
      </c>
      <c r="G683" s="4">
        <v>23.669998459999999</v>
      </c>
      <c r="H683" s="4">
        <v>13.802999999999999</v>
      </c>
    </row>
    <row r="684" spans="1:8" x14ac:dyDescent="0.25">
      <c r="A684">
        <v>200306</v>
      </c>
      <c r="B684" s="3">
        <v>37773</v>
      </c>
      <c r="C684">
        <v>5.64</v>
      </c>
      <c r="D684" s="5">
        <f t="shared" si="21"/>
        <v>116558.44933686411</v>
      </c>
      <c r="E684" s="5">
        <f>IF(D684/MAX(D$2:D683)-1&lt;0,D684/MAX(D$2:D683)-1,0)</f>
        <v>0</v>
      </c>
      <c r="F684" s="5">
        <f t="shared" si="20"/>
        <v>0.15407863398704869</v>
      </c>
      <c r="G684" s="4">
        <v>8.9999978309999999</v>
      </c>
      <c r="H684" s="4">
        <v>5.0279999999999996</v>
      </c>
    </row>
    <row r="685" spans="1:8" x14ac:dyDescent="0.25">
      <c r="A685">
        <v>200307</v>
      </c>
      <c r="B685" s="3">
        <v>37803</v>
      </c>
      <c r="C685">
        <v>6.76</v>
      </c>
      <c r="D685" s="5">
        <f t="shared" si="21"/>
        <v>124437.80051203613</v>
      </c>
      <c r="E685" s="5">
        <f>IF(D685/MAX(D$2:D684)-1&lt;0,D685/MAX(D$2:D684)-1,0)</f>
        <v>0</v>
      </c>
      <c r="F685" s="5">
        <f t="shared" si="20"/>
        <v>0.20989744271766975</v>
      </c>
      <c r="G685" s="4">
        <v>12.37999757</v>
      </c>
      <c r="H685" s="4">
        <v>5.2670000000000012</v>
      </c>
    </row>
    <row r="686" spans="1:8" x14ac:dyDescent="0.25">
      <c r="A686">
        <v>200308</v>
      </c>
      <c r="B686" s="3">
        <v>37834</v>
      </c>
      <c r="C686">
        <v>2.12</v>
      </c>
      <c r="D686" s="5">
        <f t="shared" si="21"/>
        <v>127075.88188289131</v>
      </c>
      <c r="E686" s="5">
        <f>IF(D686/MAX(D$2:D685)-1&lt;0,D686/MAX(D$2:D685)-1,0)</f>
        <v>0</v>
      </c>
      <c r="F686" s="5">
        <f t="shared" si="20"/>
        <v>-0.95887283868323769</v>
      </c>
      <c r="G686" s="4">
        <v>7.7399935610000004</v>
      </c>
      <c r="H686" s="4">
        <v>4.8710000000000004</v>
      </c>
    </row>
    <row r="687" spans="1:8" x14ac:dyDescent="0.25">
      <c r="A687">
        <v>200309</v>
      </c>
      <c r="B687" s="3">
        <v>37865</v>
      </c>
      <c r="C687">
        <v>0.63</v>
      </c>
      <c r="D687" s="5">
        <f t="shared" si="21"/>
        <v>127876.45993875351</v>
      </c>
      <c r="E687" s="5">
        <f>IF(D687/MAX(D$2:D686)-1&lt;0,D687/MAX(D$2:D686)-1,0)</f>
        <v>0</v>
      </c>
      <c r="F687" s="5">
        <f t="shared" si="20"/>
        <v>-0.20556984013918922</v>
      </c>
      <c r="G687" s="4">
        <v>7.209999088</v>
      </c>
      <c r="H687" s="4">
        <v>1.7520000000000002</v>
      </c>
    </row>
    <row r="688" spans="1:8" x14ac:dyDescent="0.25">
      <c r="A688">
        <v>200310</v>
      </c>
      <c r="B688" s="3">
        <v>37895</v>
      </c>
      <c r="C688">
        <v>5.05</v>
      </c>
      <c r="D688" s="5">
        <f t="shared" si="21"/>
        <v>134334.22116566057</v>
      </c>
      <c r="E688" s="5">
        <f>IF(D688/MAX(D$2:D687)-1&lt;0,D688/MAX(D$2:D687)-1,0)</f>
        <v>0</v>
      </c>
      <c r="F688" s="5">
        <f t="shared" si="20"/>
        <v>-0.46168593961850224</v>
      </c>
      <c r="G688" s="4">
        <v>12.67999869</v>
      </c>
      <c r="H688" s="4">
        <v>7.46</v>
      </c>
    </row>
    <row r="689" spans="1:8" x14ac:dyDescent="0.25">
      <c r="A689">
        <v>200311</v>
      </c>
      <c r="B689" s="3">
        <v>37926</v>
      </c>
      <c r="C689">
        <v>3.89</v>
      </c>
      <c r="D689" s="5">
        <f t="shared" si="21"/>
        <v>139559.82236900475</v>
      </c>
      <c r="E689" s="5">
        <f>IF(D689/MAX(D$2:D688)-1&lt;0,D689/MAX(D$2:D688)-1,0)</f>
        <v>0</v>
      </c>
      <c r="F689" s="5">
        <f t="shared" si="20"/>
        <v>0.28528645778692541</v>
      </c>
      <c r="G689" s="4">
        <v>5.0799931569999996</v>
      </c>
      <c r="H689" s="4">
        <v>3.415</v>
      </c>
    </row>
    <row r="690" spans="1:8" x14ac:dyDescent="0.25">
      <c r="A690">
        <v>200312</v>
      </c>
      <c r="B690" s="3">
        <v>37956</v>
      </c>
      <c r="C690">
        <v>3.89</v>
      </c>
      <c r="D690" s="5">
        <f t="shared" si="21"/>
        <v>144988.69945915902</v>
      </c>
      <c r="E690" s="5">
        <f>IF(D690/MAX(D$2:D689)-1&lt;0,D690/MAX(D$2:D689)-1,0)</f>
        <v>0</v>
      </c>
      <c r="F690" s="5">
        <f t="shared" si="20"/>
        <v>-8.5409289902626417E-2</v>
      </c>
      <c r="G690" s="4">
        <v>17.30999461</v>
      </c>
      <c r="H690" s="4">
        <v>4.9460000000000006</v>
      </c>
    </row>
    <row r="691" spans="1:8" x14ac:dyDescent="0.25">
      <c r="A691">
        <v>200401</v>
      </c>
      <c r="B691" s="3">
        <v>37987</v>
      </c>
      <c r="C691">
        <v>5.45</v>
      </c>
      <c r="D691" s="5">
        <f t="shared" si="21"/>
        <v>152890.58357968318</v>
      </c>
      <c r="E691" s="5">
        <f>IF(D691/MAX(D$2:D690)-1&lt;0,D691/MAX(D$2:D690)-1,0)</f>
        <v>0</v>
      </c>
      <c r="F691" s="5">
        <f t="shared" si="20"/>
        <v>-0.14735103167899344</v>
      </c>
      <c r="G691" s="4">
        <v>12.379998430000001</v>
      </c>
      <c r="H691" s="4">
        <v>6.3400000000000007</v>
      </c>
    </row>
    <row r="692" spans="1:8" x14ac:dyDescent="0.25">
      <c r="A692">
        <v>200402</v>
      </c>
      <c r="B692" s="3">
        <v>38018</v>
      </c>
      <c r="C692">
        <v>-2.5499999999999998</v>
      </c>
      <c r="D692" s="5">
        <f t="shared" si="21"/>
        <v>148991.87369840126</v>
      </c>
      <c r="E692" s="5">
        <f>IF(D692/MAX(D$2:D691)-1&lt;0,D692/MAX(D$2:D691)-1,0)</f>
        <v>-2.5499999999999967E-2</v>
      </c>
      <c r="F692" s="5">
        <f t="shared" si="20"/>
        <v>-1.1901907181637572</v>
      </c>
      <c r="G692" s="4">
        <v>4.5899817330000001</v>
      </c>
      <c r="H692" s="4">
        <v>1.3300000000000003</v>
      </c>
    </row>
    <row r="693" spans="1:8" x14ac:dyDescent="0.25">
      <c r="A693">
        <v>200403</v>
      </c>
      <c r="B693" s="3">
        <v>38047</v>
      </c>
      <c r="C693">
        <v>3.01</v>
      </c>
      <c r="D693" s="5">
        <f t="shared" si="21"/>
        <v>153476.52909672316</v>
      </c>
      <c r="E693" s="5">
        <f>IF(D693/MAX(D$2:D692)-1&lt;0,D693/MAX(D$2:D692)-1,0)</f>
        <v>0</v>
      </c>
      <c r="F693" s="5">
        <f t="shared" si="20"/>
        <v>0.94749006825452609</v>
      </c>
      <c r="G693" s="4">
        <v>3.1699976379999999</v>
      </c>
      <c r="H693" s="4">
        <v>0.12300000000000004</v>
      </c>
    </row>
    <row r="694" spans="1:8" x14ac:dyDescent="0.25">
      <c r="A694">
        <v>200404</v>
      </c>
      <c r="B694" s="3">
        <v>38078</v>
      </c>
      <c r="C694">
        <v>3.06</v>
      </c>
      <c r="D694" s="5">
        <f t="shared" si="21"/>
        <v>158172.91088708286</v>
      </c>
      <c r="E694" s="5">
        <f>IF(D694/MAX(D$2:D693)-1&lt;0,D694/MAX(D$2:D693)-1,0)</f>
        <v>0</v>
      </c>
      <c r="F694" s="5">
        <f t="shared" si="20"/>
        <v>1.0000002768579896</v>
      </c>
      <c r="G694" s="4">
        <v>3.0599985620000001</v>
      </c>
      <c r="H694" s="4">
        <v>-2.1340000000000003</v>
      </c>
    </row>
    <row r="695" spans="1:8" x14ac:dyDescent="0.25">
      <c r="A695">
        <v>200405</v>
      </c>
      <c r="B695" s="3">
        <v>38108</v>
      </c>
      <c r="C695">
        <v>-1.1000000000000001</v>
      </c>
      <c r="D695" s="5">
        <f t="shared" si="21"/>
        <v>156433.00886732494</v>
      </c>
      <c r="E695" s="5">
        <f>IF(D695/MAX(D$2:D694)-1&lt;0,D695/MAX(D$2:D694)-1,0)</f>
        <v>-1.1000000000000121E-2</v>
      </c>
      <c r="F695" s="5">
        <f t="shared" si="20"/>
        <v>-0.16450383576662952</v>
      </c>
      <c r="G695" s="4">
        <v>2.219997351</v>
      </c>
      <c r="H695" s="4">
        <v>-0.63100000000000001</v>
      </c>
    </row>
    <row r="696" spans="1:8" x14ac:dyDescent="0.25">
      <c r="A696">
        <v>200406</v>
      </c>
      <c r="B696" s="3">
        <v>38139</v>
      </c>
      <c r="C696">
        <v>2.68</v>
      </c>
      <c r="D696" s="5">
        <f t="shared" si="21"/>
        <v>160625.41350496924</v>
      </c>
      <c r="E696" s="5">
        <f>IF(D696/MAX(D$2:D695)-1&lt;0,D696/MAX(D$2:D695)-1,0)</f>
        <v>0</v>
      </c>
      <c r="F696" s="5">
        <f t="shared" si="20"/>
        <v>-4.0327305442731332E-2</v>
      </c>
      <c r="G696" s="4">
        <v>8.0199985409999996</v>
      </c>
      <c r="H696" s="4">
        <v>2.8870000000000005</v>
      </c>
    </row>
    <row r="697" spans="1:8" x14ac:dyDescent="0.25">
      <c r="A697">
        <v>200407</v>
      </c>
      <c r="B697" s="3">
        <v>38169</v>
      </c>
      <c r="C697">
        <v>-5.47</v>
      </c>
      <c r="D697" s="5">
        <f t="shared" si="21"/>
        <v>151839.20338624742</v>
      </c>
      <c r="E697" s="5">
        <f>IF(D697/MAX(D$2:D696)-1&lt;0,D697/MAX(D$2:D696)-1,0)</f>
        <v>-5.4699999999999971E-2</v>
      </c>
      <c r="F697" s="5">
        <f t="shared" si="20"/>
        <v>2.1426291355944316E-2</v>
      </c>
      <c r="G697" s="4">
        <v>0.64999878</v>
      </c>
      <c r="H697" s="4">
        <v>-5.6040000000000001</v>
      </c>
    </row>
    <row r="698" spans="1:8" x14ac:dyDescent="0.25">
      <c r="A698">
        <v>200408</v>
      </c>
      <c r="B698" s="3">
        <v>38200</v>
      </c>
      <c r="C698">
        <v>-5.0199999999999996</v>
      </c>
      <c r="D698" s="5">
        <f t="shared" si="21"/>
        <v>144216.87537625778</v>
      </c>
      <c r="E698" s="5">
        <f>IF(D698/MAX(D$2:D697)-1&lt;0,D698/MAX(D$2:D697)-1,0)</f>
        <v>-0.10215406000000016</v>
      </c>
      <c r="F698" s="5">
        <f t="shared" si="20"/>
        <v>-0.67151780149336249</v>
      </c>
      <c r="G698" s="4">
        <v>3.0199990689999998</v>
      </c>
      <c r="H698" s="4">
        <v>-1.79</v>
      </c>
    </row>
    <row r="699" spans="1:8" x14ac:dyDescent="0.25">
      <c r="A699">
        <v>200409</v>
      </c>
      <c r="B699" s="3">
        <v>38231</v>
      </c>
      <c r="C699">
        <v>4.22</v>
      </c>
      <c r="D699" s="5">
        <f t="shared" si="21"/>
        <v>150302.82751713585</v>
      </c>
      <c r="E699" s="5">
        <f>IF(D699/MAX(D$2:D698)-1&lt;0,D699/MAX(D$2:D698)-1,0)</f>
        <v>-6.4264961332000214E-2</v>
      </c>
      <c r="F699" s="5">
        <f t="shared" si="20"/>
        <v>3.4419043005905703E-2</v>
      </c>
      <c r="G699" s="4">
        <v>12.579997840000001</v>
      </c>
      <c r="H699" s="4">
        <v>3.9220000000000006</v>
      </c>
    </row>
    <row r="700" spans="1:8" x14ac:dyDescent="0.25">
      <c r="A700">
        <v>200410</v>
      </c>
      <c r="B700" s="3">
        <v>38261</v>
      </c>
      <c r="C700">
        <v>-0.34</v>
      </c>
      <c r="D700" s="5">
        <f t="shared" si="21"/>
        <v>149791.79790357759</v>
      </c>
      <c r="E700" s="5">
        <f>IF(D700/MAX(D$2:D699)-1&lt;0,D700/MAX(D$2:D699)-1,0)</f>
        <v>-6.7446460463471358E-2</v>
      </c>
      <c r="F700" s="5">
        <f t="shared" si="20"/>
        <v>-1.047244122524646</v>
      </c>
      <c r="G700" s="4">
        <v>3.5599999489999998</v>
      </c>
      <c r="H700" s="4">
        <v>1.6550000000000002</v>
      </c>
    </row>
    <row r="701" spans="1:8" x14ac:dyDescent="0.25">
      <c r="A701">
        <v>200411</v>
      </c>
      <c r="B701" s="3">
        <v>38292</v>
      </c>
      <c r="C701">
        <v>12.65</v>
      </c>
      <c r="D701" s="5">
        <f t="shared" si="21"/>
        <v>168740.46033838016</v>
      </c>
      <c r="E701" s="5">
        <f>IF(D701/MAX(D$2:D700)-1&lt;0,D701/MAX(D$2:D700)-1,0)</f>
        <v>0</v>
      </c>
      <c r="F701" s="5">
        <f t="shared" si="20"/>
        <v>1.0000004397707478</v>
      </c>
      <c r="G701" s="4">
        <v>12.64999839</v>
      </c>
      <c r="H701" s="4">
        <v>8.9890000000000025</v>
      </c>
    </row>
    <row r="702" spans="1:8" x14ac:dyDescent="0.25">
      <c r="A702">
        <v>200412</v>
      </c>
      <c r="B702" s="3">
        <v>38322</v>
      </c>
      <c r="C702">
        <v>8.7200000000000006</v>
      </c>
      <c r="D702" s="5">
        <f t="shared" si="21"/>
        <v>183454.62847988689</v>
      </c>
      <c r="E702" s="5">
        <f>IF(D702/MAX(D$2:D701)-1&lt;0,D702/MAX(D$2:D701)-1,0)</f>
        <v>0</v>
      </c>
      <c r="F702" s="5">
        <f t="shared" si="20"/>
        <v>0.90350209183618235</v>
      </c>
      <c r="G702" s="4">
        <v>9.0699976899999992</v>
      </c>
      <c r="H702" s="4">
        <v>5.4430000000000014</v>
      </c>
    </row>
    <row r="703" spans="1:8" x14ac:dyDescent="0.25">
      <c r="A703">
        <v>200501</v>
      </c>
      <c r="B703" s="3">
        <v>38353</v>
      </c>
      <c r="C703">
        <v>-7.75</v>
      </c>
      <c r="D703" s="5">
        <f t="shared" si="21"/>
        <v>169236.89477269564</v>
      </c>
      <c r="E703" s="5">
        <f>IF(D703/MAX(D$2:D702)-1&lt;0,D703/MAX(D$2:D702)-1,0)</f>
        <v>-7.7500000000000124E-2</v>
      </c>
      <c r="F703" s="5">
        <f t="shared" si="20"/>
        <v>-0.83935225795095914</v>
      </c>
      <c r="G703" s="4">
        <v>3.1499982360000001</v>
      </c>
      <c r="H703" s="4">
        <v>-2.7760000000000002</v>
      </c>
    </row>
    <row r="704" spans="1:8" x14ac:dyDescent="0.25">
      <c r="A704">
        <v>200502</v>
      </c>
      <c r="B704" s="3">
        <v>38384</v>
      </c>
      <c r="C704">
        <v>16.59</v>
      </c>
      <c r="D704" s="5">
        <f t="shared" si="21"/>
        <v>197313.29561548584</v>
      </c>
      <c r="E704" s="5">
        <f>IF(D704/MAX(D$2:D703)-1&lt;0,D704/MAX(D$2:D703)-1,0)</f>
        <v>0</v>
      </c>
      <c r="F704" s="5">
        <f t="shared" si="20"/>
        <v>1.0000002380461521</v>
      </c>
      <c r="G704" s="4">
        <v>16.589996540000001</v>
      </c>
      <c r="H704" s="4">
        <v>2.0550000000000002</v>
      </c>
    </row>
    <row r="705" spans="1:8" x14ac:dyDescent="0.25">
      <c r="A705">
        <v>200503</v>
      </c>
      <c r="B705" s="3">
        <v>38412</v>
      </c>
      <c r="C705">
        <v>-0.01</v>
      </c>
      <c r="D705" s="5">
        <f t="shared" si="21"/>
        <v>197293.56428592428</v>
      </c>
      <c r="E705" s="5">
        <f>IF(D705/MAX(D$2:D704)-1&lt;0,D705/MAX(D$2:D704)-1,0)</f>
        <v>-1.0000000000010001E-4</v>
      </c>
      <c r="F705" s="5">
        <f t="shared" si="20"/>
        <v>0.83168082806262267</v>
      </c>
      <c r="G705" s="4">
        <v>0.54999745700000002</v>
      </c>
      <c r="H705" s="4">
        <v>-2.7770000000000006</v>
      </c>
    </row>
    <row r="706" spans="1:8" x14ac:dyDescent="0.25">
      <c r="A706">
        <v>200504</v>
      </c>
      <c r="B706" s="3">
        <v>38443</v>
      </c>
      <c r="C706">
        <v>-7.58</v>
      </c>
      <c r="D706" s="5">
        <f t="shared" si="21"/>
        <v>182338.71211305121</v>
      </c>
      <c r="E706" s="5">
        <f>IF(D706/MAX(D$2:D705)-1&lt;0,D706/MAX(D$2:D705)-1,0)</f>
        <v>-7.5892420000000071E-2</v>
      </c>
      <c r="F706" s="5">
        <f t="shared" si="20"/>
        <v>-0.31795143477360877</v>
      </c>
      <c r="G706" s="4">
        <v>-4.0000498000000002E-2</v>
      </c>
      <c r="H706" s="4">
        <v>-5.7609999999999992</v>
      </c>
    </row>
    <row r="707" spans="1:8" x14ac:dyDescent="0.25">
      <c r="A707">
        <v>200505</v>
      </c>
      <c r="B707" s="3">
        <v>38473</v>
      </c>
      <c r="C707">
        <v>4.72</v>
      </c>
      <c r="D707" s="5">
        <f t="shared" si="21"/>
        <v>190945.09932478721</v>
      </c>
      <c r="E707" s="5">
        <f>IF(D707/MAX(D$2:D706)-1&lt;0,D707/MAX(D$2:D706)-1,0)</f>
        <v>-3.2274542224000169E-2</v>
      </c>
      <c r="F707" s="5">
        <f t="shared" ref="F707:F770" si="22">1-IF(C707&lt;0,ABS(C707-G707),G707-C707)/IF($H707&lt;0,ABS($H707-G707),G707-$H707)</f>
        <v>-7.1251290317270621E-2</v>
      </c>
      <c r="G707" s="4">
        <v>6.8699811979999996</v>
      </c>
      <c r="H707" s="4">
        <v>4.8630000000000013</v>
      </c>
    </row>
    <row r="708" spans="1:8" x14ac:dyDescent="0.25">
      <c r="A708">
        <v>200506</v>
      </c>
      <c r="B708" s="3">
        <v>38504</v>
      </c>
      <c r="C708">
        <v>3.3</v>
      </c>
      <c r="D708" s="5">
        <f t="shared" ref="D708:D771" si="23">D707*(1+C708/100)</f>
        <v>197246.28760250518</v>
      </c>
      <c r="E708" s="5">
        <f>IF(D708/MAX(D$2:D707)-1&lt;0,D708/MAX(D$2:D707)-1,0)</f>
        <v>-3.3960211739225699E-4</v>
      </c>
      <c r="F708" s="5">
        <f t="shared" si="22"/>
        <v>-0.13754818575523564</v>
      </c>
      <c r="G708" s="4">
        <v>13.339997909999999</v>
      </c>
      <c r="H708" s="4">
        <v>4.5140000000000002</v>
      </c>
    </row>
    <row r="709" spans="1:8" x14ac:dyDescent="0.25">
      <c r="A709">
        <v>200507</v>
      </c>
      <c r="B709" s="3">
        <v>38534</v>
      </c>
      <c r="C709">
        <v>8.39</v>
      </c>
      <c r="D709" s="5">
        <f t="shared" si="23"/>
        <v>213795.25113235539</v>
      </c>
      <c r="E709" s="5">
        <f>IF(D709/MAX(D$2:D708)-1&lt;0,D709/MAX(D$2:D708)-1,0)</f>
        <v>0</v>
      </c>
      <c r="F709" s="5">
        <f t="shared" si="22"/>
        <v>0.43677183550534793</v>
      </c>
      <c r="G709" s="4">
        <v>10.99999843</v>
      </c>
      <c r="H709" s="4">
        <v>6.3660000000000005</v>
      </c>
    </row>
    <row r="710" spans="1:8" x14ac:dyDescent="0.25">
      <c r="A710">
        <v>200508</v>
      </c>
      <c r="B710" s="3">
        <v>38565</v>
      </c>
      <c r="C710">
        <v>-0.99</v>
      </c>
      <c r="D710" s="5">
        <f t="shared" si="23"/>
        <v>211678.67814614507</v>
      </c>
      <c r="E710" s="5">
        <f>IF(D710/MAX(D$2:D709)-1&lt;0,D710/MAX(D$2:D709)-1,0)</f>
        <v>-9.9000000000000199E-3</v>
      </c>
      <c r="F710" s="5">
        <f t="shared" si="22"/>
        <v>-3.4614900627250034E-2</v>
      </c>
      <c r="G710" s="4">
        <v>7.1099983529999999</v>
      </c>
      <c r="H710" s="4">
        <v>-0.71899999999999997</v>
      </c>
    </row>
    <row r="711" spans="1:8" x14ac:dyDescent="0.25">
      <c r="A711">
        <v>200509</v>
      </c>
      <c r="B711" s="3">
        <v>38596</v>
      </c>
      <c r="C711">
        <v>1.36</v>
      </c>
      <c r="D711" s="5">
        <f t="shared" si="23"/>
        <v>214557.50816893266</v>
      </c>
      <c r="E711" s="5">
        <f>IF(D711/MAX(D$2:D710)-1&lt;0,D711/MAX(D$2:D710)-1,0)</f>
        <v>0</v>
      </c>
      <c r="F711" s="5">
        <f t="shared" si="22"/>
        <v>3.2876464285369944E-2</v>
      </c>
      <c r="G711" s="4">
        <v>11.449995380000001</v>
      </c>
      <c r="H711" s="4">
        <v>1.0170000000000001</v>
      </c>
    </row>
    <row r="712" spans="1:8" x14ac:dyDescent="0.25">
      <c r="A712">
        <v>200510</v>
      </c>
      <c r="B712" s="3">
        <v>38626</v>
      </c>
      <c r="C712">
        <v>-3.09</v>
      </c>
      <c r="D712" s="5">
        <f t="shared" si="23"/>
        <v>207927.68116651263</v>
      </c>
      <c r="E712" s="5">
        <f>IF(D712/MAX(D$2:D711)-1&lt;0,D712/MAX(D$2:D711)-1,0)</f>
        <v>-3.0900000000000039E-2</v>
      </c>
      <c r="F712" s="5">
        <f t="shared" si="22"/>
        <v>0.44812371577028398</v>
      </c>
      <c r="G712" s="4">
        <v>-1.090000772</v>
      </c>
      <c r="H712" s="4">
        <v>-4.7140000000000004</v>
      </c>
    </row>
    <row r="713" spans="1:8" x14ac:dyDescent="0.25">
      <c r="A713">
        <v>200511</v>
      </c>
      <c r="B713" s="3">
        <v>38657</v>
      </c>
      <c r="C713">
        <v>0.59</v>
      </c>
      <c r="D713" s="5">
        <f t="shared" si="23"/>
        <v>209154.45448539505</v>
      </c>
      <c r="E713" s="5">
        <f>IF(D713/MAX(D$2:D712)-1&lt;0,D713/MAX(D$2:D712)-1,0)</f>
        <v>-2.5182310000000041E-2</v>
      </c>
      <c r="F713" s="5">
        <f t="shared" si="22"/>
        <v>-1.0070344098387713</v>
      </c>
      <c r="G713" s="4">
        <v>5.1599827700000001</v>
      </c>
      <c r="H713" s="4">
        <v>2.8830000000000005</v>
      </c>
    </row>
    <row r="714" spans="1:8" x14ac:dyDescent="0.25">
      <c r="A714">
        <v>200512</v>
      </c>
      <c r="B714" s="3">
        <v>38687</v>
      </c>
      <c r="C714">
        <v>0.72</v>
      </c>
      <c r="D714" s="5">
        <f t="shared" si="23"/>
        <v>210660.36655768991</v>
      </c>
      <c r="E714" s="5">
        <f>IF(D714/MAX(D$2:D713)-1&lt;0,D714/MAX(D$2:D713)-1,0)</f>
        <v>-1.8163622631999998E-2</v>
      </c>
      <c r="F714" s="5">
        <f t="shared" si="22"/>
        <v>1.8083193221918314E-3</v>
      </c>
      <c r="G714" s="4">
        <v>3.4799983819999998</v>
      </c>
      <c r="H714" s="4">
        <v>0.71499999999999986</v>
      </c>
    </row>
    <row r="715" spans="1:8" x14ac:dyDescent="0.25">
      <c r="A715">
        <v>200601</v>
      </c>
      <c r="B715" s="3">
        <v>38718</v>
      </c>
      <c r="C715">
        <v>3.82</v>
      </c>
      <c r="D715" s="5">
        <f t="shared" si="23"/>
        <v>218707.59256019368</v>
      </c>
      <c r="E715" s="5">
        <f>IF(D715/MAX(D$2:D714)-1&lt;0,D715/MAX(D$2:D714)-1,0)</f>
        <v>0</v>
      </c>
      <c r="F715" s="5">
        <f t="shared" si="22"/>
        <v>-0.42900995732417835</v>
      </c>
      <c r="G715" s="4">
        <v>17.78999687</v>
      </c>
      <c r="H715" s="4">
        <v>8.0140000000000011</v>
      </c>
    </row>
    <row r="716" spans="1:8" x14ac:dyDescent="0.25">
      <c r="A716">
        <v>200602</v>
      </c>
      <c r="B716" s="3">
        <v>38749</v>
      </c>
      <c r="C716">
        <v>0.93</v>
      </c>
      <c r="D716" s="5">
        <f t="shared" si="23"/>
        <v>220741.57317100349</v>
      </c>
      <c r="E716" s="5">
        <f>IF(D716/MAX(D$2:D715)-1&lt;0,D716/MAX(D$2:D715)-1,0)</f>
        <v>0</v>
      </c>
      <c r="F716" s="5">
        <f t="shared" si="22"/>
        <v>0.49078797860845746</v>
      </c>
      <c r="G716" s="4">
        <v>2.1999486159999999</v>
      </c>
      <c r="H716" s="4">
        <v>-0.29400000000000009</v>
      </c>
    </row>
    <row r="717" spans="1:8" x14ac:dyDescent="0.25">
      <c r="A717">
        <v>200603</v>
      </c>
      <c r="B717" s="3">
        <v>38777</v>
      </c>
      <c r="C717">
        <v>5.9</v>
      </c>
      <c r="D717" s="5">
        <f t="shared" si="23"/>
        <v>233765.32598809269</v>
      </c>
      <c r="E717" s="5">
        <f>IF(D717/MAX(D$2:D716)-1&lt;0,D717/MAX(D$2:D716)-1,0)</f>
        <v>0</v>
      </c>
      <c r="F717" s="5">
        <f t="shared" si="22"/>
        <v>0.72036578408457774</v>
      </c>
      <c r="G717" s="4">
        <v>6.609987887</v>
      </c>
      <c r="H717" s="4">
        <v>4.0710000000000006</v>
      </c>
    </row>
    <row r="718" spans="1:8" x14ac:dyDescent="0.25">
      <c r="A718">
        <v>200604</v>
      </c>
      <c r="B718" s="3">
        <v>38808</v>
      </c>
      <c r="C718">
        <v>2.16</v>
      </c>
      <c r="D718" s="5">
        <f t="shared" si="23"/>
        <v>238814.6570294355</v>
      </c>
      <c r="E718" s="5">
        <f>IF(D718/MAX(D$2:D717)-1&lt;0,D718/MAX(D$2:D717)-1,0)</f>
        <v>0</v>
      </c>
      <c r="F718" s="5">
        <f t="shared" si="22"/>
        <v>0.21166559420031505</v>
      </c>
      <c r="G718" s="4">
        <v>5.6199986160000002</v>
      </c>
      <c r="H718" s="4">
        <v>1.2310000000000003</v>
      </c>
    </row>
    <row r="719" spans="1:8" x14ac:dyDescent="0.25">
      <c r="A719">
        <v>200605</v>
      </c>
      <c r="B719" s="3">
        <v>38838</v>
      </c>
      <c r="C719">
        <v>-5.53</v>
      </c>
      <c r="D719" s="5">
        <f t="shared" si="23"/>
        <v>225608.20649570771</v>
      </c>
      <c r="E719" s="5">
        <f>IF(D719/MAX(D$2:D718)-1&lt;0,D719/MAX(D$2:D718)-1,0)</f>
        <v>-5.5300000000000016E-2</v>
      </c>
      <c r="F719" s="5">
        <f t="shared" si="22"/>
        <v>-0.30591269430881884</v>
      </c>
      <c r="G719" s="4">
        <v>-0.45000124499999999</v>
      </c>
      <c r="H719" s="4">
        <v>-4.34</v>
      </c>
    </row>
    <row r="720" spans="1:8" x14ac:dyDescent="0.25">
      <c r="A720">
        <v>200606</v>
      </c>
      <c r="B720" s="3">
        <v>38869</v>
      </c>
      <c r="C720">
        <v>3.16</v>
      </c>
      <c r="D720" s="5">
        <f t="shared" si="23"/>
        <v>232737.4258209721</v>
      </c>
      <c r="E720" s="5">
        <f>IF(D720/MAX(D$2:D719)-1&lt;0,D720/MAX(D$2:D719)-1,0)</f>
        <v>-2.5447479999999967E-2</v>
      </c>
      <c r="F720" s="5">
        <f t="shared" si="22"/>
        <v>1.0000004875804778</v>
      </c>
      <c r="G720" s="4">
        <v>3.1599982529999999</v>
      </c>
      <c r="H720" s="4">
        <v>-0.42299999999999993</v>
      </c>
    </row>
    <row r="721" spans="1:8" x14ac:dyDescent="0.25">
      <c r="A721">
        <v>200607</v>
      </c>
      <c r="B721" s="3">
        <v>38899</v>
      </c>
      <c r="C721">
        <v>5.57</v>
      </c>
      <c r="D721" s="5">
        <f t="shared" si="23"/>
        <v>245700.90043920025</v>
      </c>
      <c r="E721" s="5">
        <f>IF(D721/MAX(D$2:D720)-1&lt;0,D721/MAX(D$2:D720)-1,0)</f>
        <v>0</v>
      </c>
      <c r="F721" s="5">
        <f t="shared" si="22"/>
        <v>1.000000599856077</v>
      </c>
      <c r="G721" s="4">
        <v>5.5699950109999996</v>
      </c>
      <c r="H721" s="4">
        <v>-2.7470000000000003</v>
      </c>
    </row>
    <row r="722" spans="1:8" x14ac:dyDescent="0.25">
      <c r="A722">
        <v>200608</v>
      </c>
      <c r="B722" s="3">
        <v>38930</v>
      </c>
      <c r="C722">
        <v>-3.72</v>
      </c>
      <c r="D722" s="5">
        <f t="shared" si="23"/>
        <v>236560.82694286201</v>
      </c>
      <c r="E722" s="5">
        <f>IF(D722/MAX(D$2:D721)-1&lt;0,D722/MAX(D$2:D721)-1,0)</f>
        <v>-3.7200000000000011E-2</v>
      </c>
      <c r="F722" s="5">
        <f t="shared" si="22"/>
        <v>-1.8321701178961476</v>
      </c>
      <c r="G722" s="4">
        <v>4.3799964320000004</v>
      </c>
      <c r="H722" s="4">
        <v>1.5200000000000002</v>
      </c>
    </row>
    <row r="723" spans="1:8" x14ac:dyDescent="0.25">
      <c r="A723">
        <v>200609</v>
      </c>
      <c r="B723" s="3">
        <v>38961</v>
      </c>
      <c r="C723">
        <v>2.14</v>
      </c>
      <c r="D723" s="5">
        <f t="shared" si="23"/>
        <v>241623.22863943927</v>
      </c>
      <c r="E723" s="5">
        <f>IF(D723/MAX(D$2:D722)-1&lt;0,D723/MAX(D$2:D722)-1,0)</f>
        <v>-1.6596079999999902E-2</v>
      </c>
      <c r="F723" s="5">
        <f t="shared" si="22"/>
        <v>0.41774505880383128</v>
      </c>
      <c r="G723" s="4">
        <v>4.6599985290000001</v>
      </c>
      <c r="H723" s="4">
        <v>0.33200000000000007</v>
      </c>
    </row>
    <row r="724" spans="1:8" x14ac:dyDescent="0.25">
      <c r="A724">
        <v>200610</v>
      </c>
      <c r="B724" s="3">
        <v>38991</v>
      </c>
      <c r="C724">
        <v>6.14</v>
      </c>
      <c r="D724" s="5">
        <f t="shared" si="23"/>
        <v>256458.89487790081</v>
      </c>
      <c r="E724" s="5">
        <f>IF(D724/MAX(D$2:D723)-1&lt;0,D724/MAX(D$2:D723)-1,0)</f>
        <v>0</v>
      </c>
      <c r="F724" s="5">
        <f t="shared" si="22"/>
        <v>0.61771634274190035</v>
      </c>
      <c r="G724" s="4">
        <v>6.5199837389999997</v>
      </c>
      <c r="H724" s="4">
        <v>5.5260000000000007</v>
      </c>
    </row>
    <row r="725" spans="1:8" x14ac:dyDescent="0.25">
      <c r="A725">
        <v>200611</v>
      </c>
      <c r="B725" s="3">
        <v>39022</v>
      </c>
      <c r="C725">
        <v>0.41</v>
      </c>
      <c r="D725" s="5">
        <f t="shared" si="23"/>
        <v>257510.37634690019</v>
      </c>
      <c r="E725" s="5">
        <f>IF(D725/MAX(D$2:D724)-1&lt;0,D725/MAX(D$2:D724)-1,0)</f>
        <v>0</v>
      </c>
      <c r="F725" s="5">
        <f t="shared" si="22"/>
        <v>-0.56427030432980962</v>
      </c>
      <c r="G725" s="4">
        <v>7.5899987649999998</v>
      </c>
      <c r="H725" s="4">
        <v>3</v>
      </c>
    </row>
    <row r="726" spans="1:8" x14ac:dyDescent="0.25">
      <c r="A726">
        <v>200612</v>
      </c>
      <c r="B726" s="3">
        <v>39052</v>
      </c>
      <c r="C726">
        <v>-5.0599999999999996</v>
      </c>
      <c r="D726" s="5">
        <f t="shared" si="23"/>
        <v>244480.35130374704</v>
      </c>
      <c r="E726" s="5">
        <f>IF(D726/MAX(D$2:D725)-1&lt;0,D726/MAX(D$2:D725)-1,0)</f>
        <v>-5.0599999999999978E-2</v>
      </c>
      <c r="F726" s="5">
        <f t="shared" si="22"/>
        <v>-2.6169859122849419</v>
      </c>
      <c r="G726" s="4">
        <v>3.5699509410000001</v>
      </c>
      <c r="H726" s="4">
        <v>1.1840000000000002</v>
      </c>
    </row>
    <row r="727" spans="1:8" x14ac:dyDescent="0.25">
      <c r="A727">
        <v>200701</v>
      </c>
      <c r="B727" s="3">
        <v>39083</v>
      </c>
      <c r="C727">
        <v>5.42</v>
      </c>
      <c r="D727" s="5">
        <f t="shared" si="23"/>
        <v>257731.18634441015</v>
      </c>
      <c r="E727" s="5">
        <f>IF(D727/MAX(D$2:D726)-1&lt;0,D727/MAX(D$2:D726)-1,0)</f>
        <v>0</v>
      </c>
      <c r="F727" s="5">
        <f t="shared" si="22"/>
        <v>1.0000005580908695</v>
      </c>
      <c r="G727" s="4">
        <v>5.4199984099999998</v>
      </c>
      <c r="H727" s="4">
        <v>2.5710000000000006</v>
      </c>
    </row>
    <row r="728" spans="1:8" x14ac:dyDescent="0.25">
      <c r="A728">
        <v>200702</v>
      </c>
      <c r="B728" s="3">
        <v>39114</v>
      </c>
      <c r="C728">
        <v>2.17</v>
      </c>
      <c r="D728" s="5">
        <f t="shared" si="23"/>
        <v>263323.95308808389</v>
      </c>
      <c r="E728" s="5">
        <f>IF(D728/MAX(D$2:D727)-1&lt;0,D728/MAX(D$2:D727)-1,0)</f>
        <v>0</v>
      </c>
      <c r="F728" s="5">
        <f t="shared" si="22"/>
        <v>0.78146900759082016</v>
      </c>
      <c r="G728" s="4">
        <v>2.6699986060000001</v>
      </c>
      <c r="H728" s="4">
        <v>0.38200000000000006</v>
      </c>
    </row>
    <row r="729" spans="1:8" x14ac:dyDescent="0.25">
      <c r="A729">
        <v>200703</v>
      </c>
      <c r="B729" s="3">
        <v>39142</v>
      </c>
      <c r="C729">
        <v>4.07</v>
      </c>
      <c r="D729" s="5">
        <f t="shared" si="23"/>
        <v>274041.23797876888</v>
      </c>
      <c r="E729" s="5">
        <f>IF(D729/MAX(D$2:D728)-1&lt;0,D729/MAX(D$2:D728)-1,0)</f>
        <v>0</v>
      </c>
      <c r="F729" s="5">
        <f t="shared" si="22"/>
        <v>0.92442606322404941</v>
      </c>
      <c r="G729" s="4">
        <v>4.3199984669999996</v>
      </c>
      <c r="H729" s="4">
        <v>1.0120000000000002</v>
      </c>
    </row>
    <row r="730" spans="1:8" x14ac:dyDescent="0.25">
      <c r="A730">
        <v>200704</v>
      </c>
      <c r="B730" s="3">
        <v>39173</v>
      </c>
      <c r="C730">
        <v>4.29</v>
      </c>
      <c r="D730" s="5">
        <f t="shared" si="23"/>
        <v>285797.60708805808</v>
      </c>
      <c r="E730" s="5">
        <f>IF(D730/MAX(D$2:D729)-1&lt;0,D730/MAX(D$2:D729)-1,0)</f>
        <v>0</v>
      </c>
      <c r="F730" s="5">
        <f t="shared" si="22"/>
        <v>0.38286067958395953</v>
      </c>
      <c r="G730" s="4">
        <v>6.399998267</v>
      </c>
      <c r="H730" s="4">
        <v>2.9810000000000003</v>
      </c>
    </row>
    <row r="731" spans="1:8" x14ac:dyDescent="0.25">
      <c r="A731">
        <v>200705</v>
      </c>
      <c r="B731" s="3">
        <v>39203</v>
      </c>
      <c r="C731">
        <v>2.4500000000000002</v>
      </c>
      <c r="D731" s="5">
        <f t="shared" si="23"/>
        <v>292799.64846171549</v>
      </c>
      <c r="E731" s="5">
        <f>IF(D731/MAX(D$2:D730)-1&lt;0,D731/MAX(D$2:D730)-1,0)</f>
        <v>0</v>
      </c>
      <c r="F731" s="5">
        <f t="shared" si="22"/>
        <v>-0.15674882320244699</v>
      </c>
      <c r="G731" s="4">
        <v>5.209982825</v>
      </c>
      <c r="H731" s="4">
        <v>2.8240000000000003</v>
      </c>
    </row>
    <row r="732" spans="1:8" x14ac:dyDescent="0.25">
      <c r="A732">
        <v>200706</v>
      </c>
      <c r="B732" s="3">
        <v>39234</v>
      </c>
      <c r="C732">
        <v>-1.19</v>
      </c>
      <c r="D732" s="5">
        <f t="shared" si="23"/>
        <v>289315.33264502109</v>
      </c>
      <c r="E732" s="5">
        <f>IF(D732/MAX(D$2:D731)-1&lt;0,D732/MAX(D$2:D731)-1,0)</f>
        <v>-1.1900000000000022E-2</v>
      </c>
      <c r="F732" s="5">
        <f t="shared" si="22"/>
        <v>-0.16909458168694669</v>
      </c>
      <c r="G732" s="4">
        <v>1.69998932</v>
      </c>
      <c r="H732" s="4">
        <v>-0.77200000000000013</v>
      </c>
    </row>
    <row r="733" spans="1:8" x14ac:dyDescent="0.25">
      <c r="A733">
        <v>200707</v>
      </c>
      <c r="B733" s="3">
        <v>39264</v>
      </c>
      <c r="C733">
        <v>-6.89</v>
      </c>
      <c r="D733" s="5">
        <f t="shared" si="23"/>
        <v>269381.50622577913</v>
      </c>
      <c r="E733" s="5">
        <f>IF(D733/MAX(D$2:D732)-1&lt;0,D733/MAX(D$2:D732)-1,0)</f>
        <v>-7.9980089999999948E-2</v>
      </c>
      <c r="F733" s="5">
        <f t="shared" si="22"/>
        <v>-0.79143319511815835</v>
      </c>
      <c r="G733" s="4">
        <v>-2.7500026709999998</v>
      </c>
      <c r="H733" s="4">
        <v>-5.0609999999999999</v>
      </c>
    </row>
    <row r="734" spans="1:8" x14ac:dyDescent="0.25">
      <c r="A734">
        <v>200708</v>
      </c>
      <c r="B734" s="3">
        <v>39295</v>
      </c>
      <c r="C734">
        <v>2.29</v>
      </c>
      <c r="D734" s="5">
        <f t="shared" si="23"/>
        <v>275550.34271834942</v>
      </c>
      <c r="E734" s="5">
        <f>IF(D734/MAX(D$2:D733)-1&lt;0,D734/MAX(D$2:D733)-1,0)</f>
        <v>-5.8911634061000195E-2</v>
      </c>
      <c r="F734" s="5">
        <f t="shared" si="22"/>
        <v>1.0000001915515777</v>
      </c>
      <c r="G734" s="4">
        <v>2.2899992789999999</v>
      </c>
      <c r="H734" s="4">
        <v>-1.4739999999999995</v>
      </c>
    </row>
    <row r="735" spans="1:8" x14ac:dyDescent="0.25">
      <c r="A735">
        <v>200709</v>
      </c>
      <c r="B735" s="3">
        <v>39326</v>
      </c>
      <c r="C735">
        <v>0.44</v>
      </c>
      <c r="D735" s="5">
        <f t="shared" si="23"/>
        <v>276762.76422631013</v>
      </c>
      <c r="E735" s="5">
        <f>IF(D735/MAX(D$2:D734)-1&lt;0,D735/MAX(D$2:D734)-1,0)</f>
        <v>-5.4770845250868616E-2</v>
      </c>
      <c r="F735" s="5">
        <f t="shared" si="22"/>
        <v>-0.30160411509117413</v>
      </c>
      <c r="G735" s="4">
        <v>5.3899985089999998</v>
      </c>
      <c r="H735" s="4">
        <v>1.587</v>
      </c>
    </row>
    <row r="736" spans="1:8" x14ac:dyDescent="0.25">
      <c r="A736">
        <v>200710</v>
      </c>
      <c r="B736" s="3">
        <v>39356</v>
      </c>
      <c r="C736">
        <v>2.6</v>
      </c>
      <c r="D736" s="5">
        <f t="shared" si="23"/>
        <v>283958.59609619417</v>
      </c>
      <c r="E736" s="5">
        <f>IF(D736/MAX(D$2:D735)-1&lt;0,D736/MAX(D$2:D735)-1,0)</f>
        <v>-3.0194887227391276E-2</v>
      </c>
      <c r="F736" s="5">
        <f t="shared" si="22"/>
        <v>0.28096232487777251</v>
      </c>
      <c r="G736" s="4">
        <v>5.4099972750000003</v>
      </c>
      <c r="H736" s="4">
        <v>1.5020000000000002</v>
      </c>
    </row>
    <row r="737" spans="1:8" x14ac:dyDescent="0.25">
      <c r="A737">
        <v>200711</v>
      </c>
      <c r="B737" s="3">
        <v>39387</v>
      </c>
      <c r="C737">
        <v>-9.8000000000000007</v>
      </c>
      <c r="D737" s="5">
        <f t="shared" si="23"/>
        <v>256130.65367876715</v>
      </c>
      <c r="E737" s="5">
        <f>IF(D737/MAX(D$2:D736)-1&lt;0,D737/MAX(D$2:D736)-1,0)</f>
        <v>-0.12523578827910697</v>
      </c>
      <c r="F737" s="5">
        <f t="shared" si="22"/>
        <v>-0.21137742031553564</v>
      </c>
      <c r="G737" s="4">
        <v>-1.4100000619999999</v>
      </c>
      <c r="H737" s="4">
        <v>-8.3360000000000003</v>
      </c>
    </row>
    <row r="738" spans="1:8" x14ac:dyDescent="0.25">
      <c r="A738">
        <v>200712</v>
      </c>
      <c r="B738" s="3">
        <v>39417</v>
      </c>
      <c r="C738">
        <v>0.53</v>
      </c>
      <c r="D738" s="5">
        <f t="shared" si="23"/>
        <v>257488.14614326463</v>
      </c>
      <c r="E738" s="5">
        <f>IF(D738/MAX(D$2:D737)-1&lt;0,D738/MAX(D$2:D737)-1,0)</f>
        <v>-0.12059953795698619</v>
      </c>
      <c r="F738" s="5">
        <f t="shared" si="22"/>
        <v>0.20096855028280713</v>
      </c>
      <c r="G738" s="4">
        <v>5.809999103</v>
      </c>
      <c r="H738" s="4">
        <v>-0.79800000000000004</v>
      </c>
    </row>
    <row r="739" spans="1:8" x14ac:dyDescent="0.25">
      <c r="A739">
        <v>200801</v>
      </c>
      <c r="B739" s="3">
        <v>39448</v>
      </c>
      <c r="C739">
        <v>-7.68</v>
      </c>
      <c r="D739" s="5">
        <f t="shared" si="23"/>
        <v>237713.05651946191</v>
      </c>
      <c r="E739" s="5">
        <f>IF(D739/MAX(D$2:D738)-1&lt;0,D739/MAX(D$2:D738)-1,0)</f>
        <v>-0.18813749344188957</v>
      </c>
      <c r="F739" s="5">
        <f t="shared" si="22"/>
        <v>-0.35206686282488331</v>
      </c>
      <c r="G739" s="4">
        <v>-1.0400010319999999</v>
      </c>
      <c r="H739" s="4">
        <v>-5.9510000000000005</v>
      </c>
    </row>
    <row r="740" spans="1:8" x14ac:dyDescent="0.25">
      <c r="A740">
        <v>200802</v>
      </c>
      <c r="B740" s="3">
        <v>39479</v>
      </c>
      <c r="C740">
        <v>-4.3899999999999997</v>
      </c>
      <c r="D740" s="5">
        <f t="shared" si="23"/>
        <v>227277.45333825753</v>
      </c>
      <c r="E740" s="5">
        <f>IF(D740/MAX(D$2:D739)-1&lt;0,D740/MAX(D$2:D739)-1,0)</f>
        <v>-0.22377825747979063</v>
      </c>
      <c r="F740" s="5">
        <f t="shared" si="22"/>
        <v>-0.20677425351812162</v>
      </c>
      <c r="G740" s="4">
        <v>7.50999558</v>
      </c>
      <c r="H740" s="4">
        <v>-2.351</v>
      </c>
    </row>
    <row r="741" spans="1:8" x14ac:dyDescent="0.25">
      <c r="A741">
        <v>200803</v>
      </c>
      <c r="B741" s="3">
        <v>39508</v>
      </c>
      <c r="C741">
        <v>-2.17</v>
      </c>
      <c r="D741" s="5">
        <f t="shared" si="23"/>
        <v>222345.53260081733</v>
      </c>
      <c r="E741" s="5">
        <f>IF(D741/MAX(D$2:D740)-1&lt;0,D741/MAX(D$2:D740)-1,0)</f>
        <v>-0.24062226929247921</v>
      </c>
      <c r="F741" s="5">
        <f t="shared" si="22"/>
        <v>1.112485251062012E-2</v>
      </c>
      <c r="G741" s="4">
        <v>0.22999846800000001</v>
      </c>
      <c r="H741" s="4">
        <v>-2.1970000000000005</v>
      </c>
    </row>
    <row r="742" spans="1:8" x14ac:dyDescent="0.25">
      <c r="A742">
        <v>200804</v>
      </c>
      <c r="B742" s="3">
        <v>39539</v>
      </c>
      <c r="C742">
        <v>-0.13</v>
      </c>
      <c r="D742" s="5">
        <f t="shared" si="23"/>
        <v>222056.48340843627</v>
      </c>
      <c r="E742" s="5">
        <f>IF(D742/MAX(D$2:D741)-1&lt;0,D742/MAX(D$2:D741)-1,0)</f>
        <v>-0.24160946034239905</v>
      </c>
      <c r="F742" s="5">
        <f t="shared" si="22"/>
        <v>-0.43409849378388321</v>
      </c>
      <c r="G742" s="4">
        <v>10.61999468</v>
      </c>
      <c r="H742" s="4">
        <v>3.1240000000000006</v>
      </c>
    </row>
    <row r="743" spans="1:8" x14ac:dyDescent="0.25">
      <c r="A743">
        <v>200805</v>
      </c>
      <c r="B743" s="3">
        <v>39569</v>
      </c>
      <c r="C743">
        <v>5.45</v>
      </c>
      <c r="D743" s="5">
        <f t="shared" si="23"/>
        <v>234158.56175419604</v>
      </c>
      <c r="E743" s="5">
        <f>IF(D743/MAX(D$2:D742)-1&lt;0,D743/MAX(D$2:D742)-1,0)</f>
        <v>-0.20027717593105976</v>
      </c>
      <c r="F743" s="5">
        <f t="shared" si="22"/>
        <v>4.1424447324798552E-2</v>
      </c>
      <c r="G743" s="4">
        <v>18.63999046</v>
      </c>
      <c r="H743" s="4">
        <v>4.879999999999999</v>
      </c>
    </row>
    <row r="744" spans="1:8" x14ac:dyDescent="0.25">
      <c r="A744">
        <v>200806</v>
      </c>
      <c r="B744" s="3">
        <v>39600</v>
      </c>
      <c r="C744">
        <v>-8.44</v>
      </c>
      <c r="D744" s="5">
        <f t="shared" si="23"/>
        <v>214395.57914214188</v>
      </c>
      <c r="E744" s="5">
        <f>IF(D744/MAX(D$2:D743)-1&lt;0,D744/MAX(D$2:D743)-1,0)</f>
        <v>-0.26777378228247839</v>
      </c>
      <c r="F744" s="5">
        <f t="shared" si="22"/>
        <v>-3.3379972300349614E-2</v>
      </c>
      <c r="G744" s="4">
        <v>12.23999983</v>
      </c>
      <c r="H744" s="4">
        <v>-7.7720000000000002</v>
      </c>
    </row>
    <row r="745" spans="1:8" x14ac:dyDescent="0.25">
      <c r="A745">
        <v>200807</v>
      </c>
      <c r="B745" s="3">
        <v>39630</v>
      </c>
      <c r="C745">
        <v>-0.81</v>
      </c>
      <c r="D745" s="5">
        <f t="shared" si="23"/>
        <v>212658.97495109052</v>
      </c>
      <c r="E745" s="5">
        <f>IF(D745/MAX(D$2:D744)-1&lt;0,D745/MAX(D$2:D744)-1,0)</f>
        <v>-0.27370481464599039</v>
      </c>
      <c r="F745" s="5">
        <f t="shared" si="22"/>
        <v>6.9352403563537335E-2</v>
      </c>
      <c r="G745" s="4">
        <v>6.4899963439999997</v>
      </c>
      <c r="H745" s="4">
        <v>-1.3540000000000001</v>
      </c>
    </row>
    <row r="746" spans="1:8" x14ac:dyDescent="0.25">
      <c r="A746">
        <v>200808</v>
      </c>
      <c r="B746" s="3">
        <v>39661</v>
      </c>
      <c r="C746">
        <v>-0.05</v>
      </c>
      <c r="D746" s="5">
        <f t="shared" si="23"/>
        <v>212552.64546361499</v>
      </c>
      <c r="E746" s="5">
        <f>IF(D746/MAX(D$2:D745)-1&lt;0,D746/MAX(D$2:D745)-1,0)</f>
        <v>-0.27406796223866736</v>
      </c>
      <c r="F746" s="5">
        <f t="shared" si="22"/>
        <v>-0.56385773940824691</v>
      </c>
      <c r="G746" s="4">
        <v>5.3499986269999997</v>
      </c>
      <c r="H746" s="4">
        <v>1.897</v>
      </c>
    </row>
    <row r="747" spans="1:8" x14ac:dyDescent="0.25">
      <c r="A747">
        <v>200809</v>
      </c>
      <c r="B747" s="3">
        <v>39692</v>
      </c>
      <c r="C747">
        <v>-16.05</v>
      </c>
      <c r="D747" s="5">
        <f t="shared" si="23"/>
        <v>178437.94586670477</v>
      </c>
      <c r="E747" s="5">
        <f>IF(D747/MAX(D$2:D746)-1&lt;0,D747/MAX(D$2:D746)-1,0)</f>
        <v>-0.39058005429936127</v>
      </c>
      <c r="F747" s="5">
        <f t="shared" si="22"/>
        <v>-0.5621158046923258</v>
      </c>
      <c r="G747" s="4">
        <v>-5.9400239949999998</v>
      </c>
      <c r="H747" s="4">
        <v>-12.412000000000001</v>
      </c>
    </row>
    <row r="748" spans="1:8" x14ac:dyDescent="0.25">
      <c r="A748">
        <v>200810</v>
      </c>
      <c r="B748" s="3">
        <v>39722</v>
      </c>
      <c r="C748">
        <v>-10.18</v>
      </c>
      <c r="D748" s="5">
        <f t="shared" si="23"/>
        <v>160272.96297747424</v>
      </c>
      <c r="E748" s="5">
        <f>IF(D748/MAX(D$2:D747)-1&lt;0,D748/MAX(D$2:D747)-1,0)</f>
        <v>-0.45261900477168626</v>
      </c>
      <c r="F748" s="5">
        <f t="shared" si="22"/>
        <v>0.99999999456099453</v>
      </c>
      <c r="G748" s="4">
        <v>-10.18000007</v>
      </c>
      <c r="H748" s="4">
        <v>-23.05</v>
      </c>
    </row>
    <row r="749" spans="1:8" x14ac:dyDescent="0.25">
      <c r="A749">
        <v>200811</v>
      </c>
      <c r="B749" s="3">
        <v>39753</v>
      </c>
      <c r="C749">
        <v>-1.08</v>
      </c>
      <c r="D749" s="5">
        <f t="shared" si="23"/>
        <v>158542.01497731751</v>
      </c>
      <c r="E749" s="5">
        <f>IF(D749/MAX(D$2:D748)-1&lt;0,D749/MAX(D$2:D748)-1,0)</f>
        <v>-0.45853071952015201</v>
      </c>
      <c r="F749" s="5">
        <f t="shared" si="22"/>
        <v>0.99999905409267253</v>
      </c>
      <c r="G749" s="4">
        <v>-1.080012293</v>
      </c>
      <c r="H749" s="4">
        <v>-14.076000000000001</v>
      </c>
    </row>
    <row r="750" spans="1:8" x14ac:dyDescent="0.25">
      <c r="A750">
        <v>200812</v>
      </c>
      <c r="B750" s="3">
        <v>39783</v>
      </c>
      <c r="C750">
        <v>-0.21</v>
      </c>
      <c r="D750" s="5">
        <f t="shared" si="23"/>
        <v>158209.07674586514</v>
      </c>
      <c r="E750" s="5">
        <f>IF(D750/MAX(D$2:D749)-1&lt;0,D750/MAX(D$2:D749)-1,0)</f>
        <v>-0.45966780500915971</v>
      </c>
      <c r="F750" s="5">
        <f t="shared" si="22"/>
        <v>-0.33459249986366402</v>
      </c>
      <c r="G750" s="4">
        <v>8.2699977760000003</v>
      </c>
      <c r="H750" s="4">
        <v>1.9160000000000001</v>
      </c>
    </row>
    <row r="751" spans="1:8" x14ac:dyDescent="0.25">
      <c r="A751">
        <v>200901</v>
      </c>
      <c r="B751" s="3">
        <v>39814</v>
      </c>
      <c r="C751">
        <v>-4.74</v>
      </c>
      <c r="D751" s="5">
        <f t="shared" si="23"/>
        <v>150709.96650811113</v>
      </c>
      <c r="E751" s="5">
        <f>IF(D751/MAX(D$2:D750)-1&lt;0,D751/MAX(D$2:D750)-1,0)</f>
        <v>-0.4852795510517256</v>
      </c>
      <c r="F751" s="5">
        <f t="shared" si="22"/>
        <v>-0.11650494180178761</v>
      </c>
      <c r="G751" s="4">
        <v>6.0699927340000004</v>
      </c>
      <c r="H751" s="4">
        <v>-3.6120000000000001</v>
      </c>
    </row>
    <row r="752" spans="1:8" x14ac:dyDescent="0.25">
      <c r="A752">
        <v>200902</v>
      </c>
      <c r="B752" s="3">
        <v>39845</v>
      </c>
      <c r="C752">
        <v>-11.71</v>
      </c>
      <c r="D752" s="5">
        <f t="shared" si="23"/>
        <v>133061.82943001133</v>
      </c>
      <c r="E752" s="5">
        <f>IF(D752/MAX(D$2:D751)-1&lt;0,D752/MAX(D$2:D751)-1,0)</f>
        <v>-0.54555331562356846</v>
      </c>
      <c r="F752" s="5">
        <f t="shared" si="22"/>
        <v>0.15090775587778926</v>
      </c>
      <c r="G752" s="4">
        <v>-7.2200014120000002</v>
      </c>
      <c r="H752" s="4">
        <v>-12.507999999999999</v>
      </c>
    </row>
    <row r="753" spans="1:8" x14ac:dyDescent="0.25">
      <c r="A753">
        <v>200903</v>
      </c>
      <c r="B753" s="3">
        <v>39873</v>
      </c>
      <c r="C753">
        <v>3.32</v>
      </c>
      <c r="D753" s="5">
        <f t="shared" si="23"/>
        <v>137479.4821670877</v>
      </c>
      <c r="E753" s="5">
        <f>IF(D753/MAX(D$2:D752)-1&lt;0,D753/MAX(D$2:D752)-1,0)</f>
        <v>-0.53046568570227093</v>
      </c>
      <c r="F753" s="5">
        <f t="shared" si="22"/>
        <v>-1.1581399027181889</v>
      </c>
      <c r="G753" s="4">
        <v>19.55999761</v>
      </c>
      <c r="H753" s="4">
        <v>12.035000000000002</v>
      </c>
    </row>
    <row r="754" spans="1:8" x14ac:dyDescent="0.25">
      <c r="A754">
        <v>200904</v>
      </c>
      <c r="B754" s="3">
        <v>39904</v>
      </c>
      <c r="C754">
        <v>34.840000000000003</v>
      </c>
      <c r="D754" s="5">
        <f t="shared" si="23"/>
        <v>185377.33375410107</v>
      </c>
      <c r="E754" s="5">
        <f>IF(D754/MAX(D$2:D753)-1&lt;0,D754/MAX(D$2:D753)-1,0)</f>
        <v>-0.36687993060094215</v>
      </c>
      <c r="F754" s="5">
        <f t="shared" si="22"/>
        <v>0.76620429440123905</v>
      </c>
      <c r="G754" s="4">
        <v>38.309994600000003</v>
      </c>
      <c r="H754" s="4">
        <v>23.468000000000004</v>
      </c>
    </row>
    <row r="755" spans="1:8" x14ac:dyDescent="0.25">
      <c r="A755">
        <v>200905</v>
      </c>
      <c r="B755" s="3">
        <v>39934</v>
      </c>
      <c r="C755">
        <v>7.19</v>
      </c>
      <c r="D755" s="5">
        <f t="shared" si="23"/>
        <v>198705.96405102094</v>
      </c>
      <c r="E755" s="5">
        <f>IF(D755/MAX(D$2:D754)-1&lt;0,D755/MAX(D$2:D754)-1,0)</f>
        <v>-0.32135859761114982</v>
      </c>
      <c r="F755" s="5">
        <f t="shared" si="22"/>
        <v>-0.20560910895072149</v>
      </c>
      <c r="G755" s="4">
        <v>28.339997090000001</v>
      </c>
      <c r="H755" s="4">
        <v>10.797000000000001</v>
      </c>
    </row>
    <row r="756" spans="1:8" x14ac:dyDescent="0.25">
      <c r="A756">
        <v>200906</v>
      </c>
      <c r="B756" s="3">
        <v>39965</v>
      </c>
      <c r="C756">
        <v>-8.11</v>
      </c>
      <c r="D756" s="5">
        <f t="shared" si="23"/>
        <v>182590.91036648315</v>
      </c>
      <c r="E756" s="5">
        <f>IF(D756/MAX(D$2:D755)-1&lt;0,D756/MAX(D$2:D755)-1,0)</f>
        <v>-0.37639641534488555</v>
      </c>
      <c r="F756" s="5">
        <f t="shared" si="22"/>
        <v>-1.5146437455940145</v>
      </c>
      <c r="G756" s="4">
        <v>10.77999748</v>
      </c>
      <c r="H756" s="4">
        <v>3.2680000000000002</v>
      </c>
    </row>
    <row r="757" spans="1:8" x14ac:dyDescent="0.25">
      <c r="A757">
        <v>200907</v>
      </c>
      <c r="B757" s="3">
        <v>39995</v>
      </c>
      <c r="C757">
        <v>8.6999999999999993</v>
      </c>
      <c r="D757" s="5">
        <f t="shared" si="23"/>
        <v>198476.31956836718</v>
      </c>
      <c r="E757" s="5">
        <f>IF(D757/MAX(D$2:D756)-1&lt;0,D757/MAX(D$2:D756)-1,0)</f>
        <v>-0.32214290347989061</v>
      </c>
      <c r="F757" s="5">
        <f t="shared" si="22"/>
        <v>-0.12486169152932591</v>
      </c>
      <c r="G757" s="4">
        <v>19.87999718</v>
      </c>
      <c r="H757" s="4">
        <v>9.9409999999999989</v>
      </c>
    </row>
    <row r="758" spans="1:8" x14ac:dyDescent="0.25">
      <c r="A758">
        <v>200908</v>
      </c>
      <c r="B758" s="3">
        <v>40026</v>
      </c>
      <c r="C758">
        <v>3.68</v>
      </c>
      <c r="D758" s="5">
        <f t="shared" si="23"/>
        <v>205780.24812848307</v>
      </c>
      <c r="E758" s="5">
        <f>IF(D758/MAX(D$2:D757)-1&lt;0,D758/MAX(D$2:D757)-1,0)</f>
        <v>-0.2971977623279507</v>
      </c>
      <c r="F758" s="5">
        <f t="shared" si="22"/>
        <v>-0.3122032783691302</v>
      </c>
      <c r="G758" s="4">
        <v>20.239982789999999</v>
      </c>
      <c r="H758" s="4">
        <v>7.62</v>
      </c>
    </row>
    <row r="759" spans="1:8" x14ac:dyDescent="0.25">
      <c r="A759">
        <v>200909</v>
      </c>
      <c r="B759" s="3">
        <v>40057</v>
      </c>
      <c r="C759">
        <v>11.57</v>
      </c>
      <c r="D759" s="5">
        <f t="shared" si="23"/>
        <v>229589.02283694854</v>
      </c>
      <c r="E759" s="5">
        <f>IF(D759/MAX(D$2:D758)-1&lt;0,D759/MAX(D$2:D758)-1,0)</f>
        <v>-0.21588354342929461</v>
      </c>
      <c r="F759" s="5">
        <f t="shared" si="22"/>
        <v>0.34140081704904535</v>
      </c>
      <c r="G759" s="4">
        <v>17.71999757</v>
      </c>
      <c r="H759" s="4">
        <v>8.3819999999999997</v>
      </c>
    </row>
    <row r="760" spans="1:8" x14ac:dyDescent="0.25">
      <c r="A760">
        <v>200910</v>
      </c>
      <c r="B760" s="3">
        <v>40087</v>
      </c>
      <c r="C760">
        <v>-6.59</v>
      </c>
      <c r="D760" s="5">
        <f t="shared" si="23"/>
        <v>214459.10623199365</v>
      </c>
      <c r="E760" s="5">
        <f>IF(D760/MAX(D$2:D759)-1&lt;0,D760/MAX(D$2:D759)-1,0)</f>
        <v>-0.26755681791730401</v>
      </c>
      <c r="F760" s="5">
        <f t="shared" si="22"/>
        <v>-0.49141632254615808</v>
      </c>
      <c r="G760" s="4">
        <v>-2.4200000770000001</v>
      </c>
      <c r="H760" s="4">
        <v>-5.2159999999999993</v>
      </c>
    </row>
    <row r="761" spans="1:8" x14ac:dyDescent="0.25">
      <c r="A761">
        <v>200911</v>
      </c>
      <c r="B761" s="3">
        <v>40118</v>
      </c>
      <c r="C761">
        <v>4.0599999999999996</v>
      </c>
      <c r="D761" s="5">
        <f t="shared" si="23"/>
        <v>223166.14594501257</v>
      </c>
      <c r="E761" s="5">
        <f>IF(D761/MAX(D$2:D760)-1&lt;0,D761/MAX(D$2:D760)-1,0)</f>
        <v>-0.2378196247247466</v>
      </c>
      <c r="F761" s="5">
        <f t="shared" si="22"/>
        <v>0.47973227912968253</v>
      </c>
      <c r="G761" s="4">
        <v>5.6899974350000004</v>
      </c>
      <c r="H761" s="4">
        <v>2.5569999999999999</v>
      </c>
    </row>
    <row r="762" spans="1:8" x14ac:dyDescent="0.25">
      <c r="A762">
        <v>200912</v>
      </c>
      <c r="B762" s="3">
        <v>40148</v>
      </c>
      <c r="C762">
        <v>8.59</v>
      </c>
      <c r="D762" s="5">
        <f t="shared" si="23"/>
        <v>242336.11788168916</v>
      </c>
      <c r="E762" s="5">
        <f>IF(D762/MAX(D$2:D761)-1&lt;0,D762/MAX(D$2:D761)-1,0)</f>
        <v>-0.17234833048860232</v>
      </c>
      <c r="F762" s="5">
        <f t="shared" si="22"/>
        <v>0.39645458248932242</v>
      </c>
      <c r="G762" s="4">
        <v>10.189997229999999</v>
      </c>
      <c r="H762" s="4">
        <v>7.5389999999999997</v>
      </c>
    </row>
    <row r="763" spans="1:8" x14ac:dyDescent="0.25">
      <c r="A763">
        <v>201001</v>
      </c>
      <c r="B763" s="3">
        <v>40179</v>
      </c>
      <c r="C763">
        <v>-4.03</v>
      </c>
      <c r="D763" s="5">
        <f t="shared" si="23"/>
        <v>232569.9723310571</v>
      </c>
      <c r="E763" s="5">
        <f>IF(D763/MAX(D$2:D762)-1&lt;0,D763/MAX(D$2:D762)-1,0)</f>
        <v>-0.2057026927699116</v>
      </c>
      <c r="F763" s="5">
        <f t="shared" si="22"/>
        <v>-0.68095133551836406</v>
      </c>
      <c r="G763" s="4">
        <v>2.0499985600000001</v>
      </c>
      <c r="H763" s="4">
        <v>-1.5670000000000002</v>
      </c>
    </row>
    <row r="764" spans="1:8" x14ac:dyDescent="0.25">
      <c r="A764">
        <v>201002</v>
      </c>
      <c r="B764" s="3">
        <v>40210</v>
      </c>
      <c r="C764">
        <v>2.46</v>
      </c>
      <c r="D764" s="5">
        <f t="shared" si="23"/>
        <v>238291.19365040108</v>
      </c>
      <c r="E764" s="5">
        <f>IF(D764/MAX(D$2:D763)-1&lt;0,D764/MAX(D$2:D763)-1,0)</f>
        <v>-0.18616297901205159</v>
      </c>
      <c r="F764" s="5">
        <f t="shared" si="22"/>
        <v>-0.80470809662850695</v>
      </c>
      <c r="G764" s="4">
        <v>5.9765326500000002</v>
      </c>
      <c r="H764" s="4">
        <v>4.0280000000000005</v>
      </c>
    </row>
    <row r="765" spans="1:8" x14ac:dyDescent="0.25">
      <c r="A765">
        <v>201003</v>
      </c>
      <c r="B765" s="3">
        <v>40238</v>
      </c>
      <c r="C765">
        <v>10.34</v>
      </c>
      <c r="D765" s="5">
        <f t="shared" si="23"/>
        <v>262930.50307385251</v>
      </c>
      <c r="E765" s="5">
        <f>IF(D765/MAX(D$2:D764)-1&lt;0,D765/MAX(D$2:D764)-1,0)</f>
        <v>-0.10201223104189783</v>
      </c>
      <c r="F765" s="5">
        <f t="shared" si="22"/>
        <v>0.68446644513234611</v>
      </c>
      <c r="G765" s="4">
        <v>11.37999795</v>
      </c>
      <c r="H765" s="4">
        <v>8.0839999999999996</v>
      </c>
    </row>
    <row r="766" spans="1:8" x14ac:dyDescent="0.25">
      <c r="A766">
        <v>201004</v>
      </c>
      <c r="B766" s="3">
        <v>40269</v>
      </c>
      <c r="C766">
        <v>11.37</v>
      </c>
      <c r="D766" s="5">
        <f t="shared" si="23"/>
        <v>292825.70127334952</v>
      </c>
      <c r="E766" s="5">
        <f>IF(D766/MAX(D$2:D765)-1&lt;0,D766/MAX(D$2:D765)-1,0)</f>
        <v>0</v>
      </c>
      <c r="F766" s="5">
        <f t="shared" si="22"/>
        <v>1.0000005976760626</v>
      </c>
      <c r="G766" s="4">
        <v>11.36999784</v>
      </c>
      <c r="H766" s="4">
        <v>7.7560000000000002</v>
      </c>
    </row>
    <row r="767" spans="1:8" x14ac:dyDescent="0.25">
      <c r="A767">
        <v>201005</v>
      </c>
      <c r="B767" s="3">
        <v>40299</v>
      </c>
      <c r="C767">
        <v>-7.53</v>
      </c>
      <c r="D767" s="5">
        <f t="shared" si="23"/>
        <v>270775.92596746632</v>
      </c>
      <c r="E767" s="5">
        <f>IF(D767/MAX(D$2:D766)-1&lt;0,D767/MAX(D$2:D766)-1,0)</f>
        <v>-7.5299999999999923E-2</v>
      </c>
      <c r="F767" s="5">
        <f t="shared" si="22"/>
        <v>0.39752837965787269</v>
      </c>
      <c r="G767" s="4">
        <v>-6.3600002849999999</v>
      </c>
      <c r="H767" s="4">
        <v>-8.3020000000000014</v>
      </c>
    </row>
    <row r="768" spans="1:8" x14ac:dyDescent="0.25">
      <c r="A768">
        <v>201006</v>
      </c>
      <c r="B768" s="3">
        <v>40330</v>
      </c>
      <c r="C768">
        <v>-7.66</v>
      </c>
      <c r="D768" s="5">
        <f t="shared" si="23"/>
        <v>250034.4900383584</v>
      </c>
      <c r="E768" s="5">
        <f>IF(D768/MAX(D$2:D767)-1&lt;0,D768/MAX(D$2:D767)-1,0)</f>
        <v>-0.14613201999999992</v>
      </c>
      <c r="F768" s="5">
        <f t="shared" si="22"/>
        <v>-6.2137533560444602E-2</v>
      </c>
      <c r="G768" s="4">
        <v>-1.250000242</v>
      </c>
      <c r="H768" s="4">
        <v>-7.2849999999999993</v>
      </c>
    </row>
    <row r="769" spans="1:8" x14ac:dyDescent="0.25">
      <c r="A769">
        <v>201007</v>
      </c>
      <c r="B769" s="3">
        <v>40360</v>
      </c>
      <c r="C769">
        <v>5.65</v>
      </c>
      <c r="D769" s="5">
        <f t="shared" si="23"/>
        <v>264161.43872552563</v>
      </c>
      <c r="E769" s="5">
        <f>IF(D769/MAX(D$2:D768)-1&lt;0,D769/MAX(D$2:D768)-1,0)</f>
        <v>-9.7888479129999983E-2</v>
      </c>
      <c r="F769" s="5">
        <f t="shared" si="22"/>
        <v>-0.27303275145441952</v>
      </c>
      <c r="G769" s="4">
        <v>8.6899919039999993</v>
      </c>
      <c r="H769" s="4">
        <v>6.3019999999999987</v>
      </c>
    </row>
    <row r="770" spans="1:8" x14ac:dyDescent="0.25">
      <c r="A770">
        <v>201008</v>
      </c>
      <c r="B770" s="3">
        <v>40391</v>
      </c>
      <c r="C770">
        <v>-9.17</v>
      </c>
      <c r="D770" s="5">
        <f t="shared" si="23"/>
        <v>239937.83479439493</v>
      </c>
      <c r="E770" s="5">
        <f>IF(D770/MAX(D$2:D769)-1&lt;0,D770/MAX(D$2:D769)-1,0)</f>
        <v>-0.18061210559377894</v>
      </c>
      <c r="F770" s="5">
        <f t="shared" si="22"/>
        <v>-0.45734165679745309</v>
      </c>
      <c r="G770" s="4">
        <v>-1.2100002830000001</v>
      </c>
      <c r="H770" s="4">
        <v>-6.6719999999999997</v>
      </c>
    </row>
    <row r="771" spans="1:8" x14ac:dyDescent="0.25">
      <c r="A771">
        <v>201009</v>
      </c>
      <c r="B771" s="3">
        <v>40422</v>
      </c>
      <c r="C771">
        <v>5.29</v>
      </c>
      <c r="D771" s="5">
        <f t="shared" si="23"/>
        <v>252630.54625501842</v>
      </c>
      <c r="E771" s="5">
        <f>IF(D771/MAX(D$2:D770)-1&lt;0,D771/MAX(D$2:D770)-1,0)</f>
        <v>-0.13726648597968993</v>
      </c>
      <c r="F771" s="5">
        <f t="shared" ref="F771:F834" si="24">1-IF(C771&lt;0,ABS(C771-G771),G771-C771)/IF($H771&lt;0,ABS($H771-G771),G771-$H771)</f>
        <v>-1.8963103573261657</v>
      </c>
      <c r="G771" s="4">
        <v>14.059985360000001</v>
      </c>
      <c r="H771" s="4">
        <v>11.032</v>
      </c>
    </row>
    <row r="772" spans="1:8" x14ac:dyDescent="0.25">
      <c r="A772">
        <v>201010</v>
      </c>
      <c r="B772" s="3">
        <v>40452</v>
      </c>
      <c r="C772">
        <v>6</v>
      </c>
      <c r="D772" s="5">
        <f t="shared" ref="D772:D835" si="25">D771*(1+C772/100)</f>
        <v>267788.37903031951</v>
      </c>
      <c r="E772" s="5">
        <f>IF(D772/MAX(D$2:D771)-1&lt;0,D772/MAX(D$2:D771)-1,0)</f>
        <v>-8.5502475138471312E-2</v>
      </c>
      <c r="F772" s="5">
        <f t="shared" si="24"/>
        <v>0.44690285247063544</v>
      </c>
      <c r="G772" s="4">
        <v>7.7499986009999997</v>
      </c>
      <c r="H772" s="4">
        <v>4.5860000000000003</v>
      </c>
    </row>
    <row r="773" spans="1:8" x14ac:dyDescent="0.25">
      <c r="A773">
        <v>201011</v>
      </c>
      <c r="B773" s="3">
        <v>40483</v>
      </c>
      <c r="C773">
        <v>1.61</v>
      </c>
      <c r="D773" s="5">
        <f t="shared" si="25"/>
        <v>272099.77193270763</v>
      </c>
      <c r="E773" s="5">
        <f>IF(D773/MAX(D$2:D772)-1&lt;0,D773/MAX(D$2:D772)-1,0)</f>
        <v>-7.0779064988200857E-2</v>
      </c>
      <c r="F773" s="5">
        <f t="shared" si="24"/>
        <v>-0.18087490919573845</v>
      </c>
      <c r="G773" s="4">
        <v>10.59999622</v>
      </c>
      <c r="H773" s="4">
        <v>2.9870000000000001</v>
      </c>
    </row>
    <row r="774" spans="1:8" x14ac:dyDescent="0.25">
      <c r="A774">
        <v>201012</v>
      </c>
      <c r="B774" s="3">
        <v>40513</v>
      </c>
      <c r="C774">
        <v>8.59</v>
      </c>
      <c r="D774" s="5">
        <f t="shared" si="25"/>
        <v>295473.14234172722</v>
      </c>
      <c r="E774" s="5">
        <f>IF(D774/MAX(D$2:D773)-1&lt;0,D774/MAX(D$2:D773)-1,0)</f>
        <v>0</v>
      </c>
      <c r="F774" s="5">
        <f t="shared" si="24"/>
        <v>0.2606239330725445</v>
      </c>
      <c r="G774" s="4">
        <v>11.199990469999999</v>
      </c>
      <c r="H774" s="4">
        <v>7.67</v>
      </c>
    </row>
    <row r="775" spans="1:8" x14ac:dyDescent="0.25">
      <c r="A775">
        <v>201101</v>
      </c>
      <c r="B775" s="3">
        <v>40544</v>
      </c>
      <c r="C775">
        <v>1.6</v>
      </c>
      <c r="D775" s="5">
        <f t="shared" si="25"/>
        <v>300200.71261919488</v>
      </c>
      <c r="E775" s="5">
        <f>IF(D775/MAX(D$2:D774)-1&lt;0,D775/MAX(D$2:D774)-1,0)</f>
        <v>0</v>
      </c>
      <c r="F775" s="5">
        <f t="shared" si="24"/>
        <v>-3.8288304543570684E-2</v>
      </c>
      <c r="G775" s="4">
        <v>6.2099981150000003</v>
      </c>
      <c r="H775" s="4">
        <v>1.77</v>
      </c>
    </row>
    <row r="776" spans="1:8" x14ac:dyDescent="0.25">
      <c r="A776">
        <v>201102</v>
      </c>
      <c r="B776" s="3">
        <v>40575</v>
      </c>
      <c r="C776">
        <v>5.0199999999999996</v>
      </c>
      <c r="D776" s="5">
        <f t="shared" si="25"/>
        <v>315270.78839267849</v>
      </c>
      <c r="E776" s="5">
        <f>IF(D776/MAX(D$2:D775)-1&lt;0,D776/MAX(D$2:D775)-1,0)</f>
        <v>0</v>
      </c>
      <c r="F776" s="5">
        <f t="shared" si="24"/>
        <v>5.3379724073824852E-2</v>
      </c>
      <c r="G776" s="4">
        <v>11.27999784</v>
      </c>
      <c r="H776" s="4">
        <v>4.6669999999999998</v>
      </c>
    </row>
    <row r="777" spans="1:8" x14ac:dyDescent="0.25">
      <c r="A777">
        <v>201103</v>
      </c>
      <c r="B777" s="3">
        <v>40603</v>
      </c>
      <c r="C777">
        <v>-0.17</v>
      </c>
      <c r="D777" s="5">
        <f t="shared" si="25"/>
        <v>314734.82805241091</v>
      </c>
      <c r="E777" s="5">
        <f>IF(D777/MAX(D$2:D776)-1&lt;0,D777/MAX(D$2:D776)-1,0)</f>
        <v>-1.7000000000000348E-3</v>
      </c>
      <c r="F777" s="5">
        <f t="shared" si="24"/>
        <v>-0.6672704418956299</v>
      </c>
      <c r="G777" s="4">
        <v>4.4399958460000004</v>
      </c>
      <c r="H777" s="4">
        <v>1.6750000000000005</v>
      </c>
    </row>
    <row r="778" spans="1:8" x14ac:dyDescent="0.25">
      <c r="A778">
        <v>201104</v>
      </c>
      <c r="B778" s="3">
        <v>40634</v>
      </c>
      <c r="C778">
        <v>-0.55000000000000004</v>
      </c>
      <c r="D778" s="5">
        <f t="shared" si="25"/>
        <v>313003.78649812267</v>
      </c>
      <c r="E778" s="5">
        <f>IF(D778/MAX(D$2:D777)-1&lt;0,D778/MAX(D$2:D777)-1,0)</f>
        <v>-7.1906499999999651E-3</v>
      </c>
      <c r="F778" s="5">
        <f t="shared" si="24"/>
        <v>-0.72953103487487869</v>
      </c>
      <c r="G778" s="4">
        <v>5.0899990339999999</v>
      </c>
      <c r="H778" s="4">
        <v>1.829</v>
      </c>
    </row>
    <row r="779" spans="1:8" x14ac:dyDescent="0.25">
      <c r="A779">
        <v>201105</v>
      </c>
      <c r="B779" s="3">
        <v>40664</v>
      </c>
      <c r="C779">
        <v>1.53</v>
      </c>
      <c r="D779" s="5">
        <f t="shared" si="25"/>
        <v>317792.74443154398</v>
      </c>
      <c r="E779" s="5">
        <f>IF(D779/MAX(D$2:D778)-1&lt;0,D779/MAX(D$2:D778)-1,0)</f>
        <v>0</v>
      </c>
      <c r="F779" s="5">
        <f t="shared" si="24"/>
        <v>1.0000003807861713</v>
      </c>
      <c r="G779" s="4">
        <v>1.5299986919999999</v>
      </c>
      <c r="H779" s="4">
        <v>-1.9050000000000002</v>
      </c>
    </row>
    <row r="780" spans="1:8" x14ac:dyDescent="0.25">
      <c r="A780">
        <v>201106</v>
      </c>
      <c r="B780" s="3">
        <v>40695</v>
      </c>
      <c r="C780">
        <v>-1.4</v>
      </c>
      <c r="D780" s="5">
        <f t="shared" si="25"/>
        <v>313343.64600950235</v>
      </c>
      <c r="E780" s="5">
        <f>IF(D780/MAX(D$2:D779)-1&lt;0,D780/MAX(D$2:D779)-1,0)</f>
        <v>-1.4000000000000012E-2</v>
      </c>
      <c r="F780" s="5">
        <f t="shared" si="24"/>
        <v>0.48984461836782545</v>
      </c>
      <c r="G780" s="4">
        <v>-0.32000215799999998</v>
      </c>
      <c r="H780" s="4">
        <v>-2.4369999999999998</v>
      </c>
    </row>
    <row r="781" spans="1:8" x14ac:dyDescent="0.25">
      <c r="A781">
        <v>201107</v>
      </c>
      <c r="B781" s="3">
        <v>40725</v>
      </c>
      <c r="C781">
        <v>-1.88</v>
      </c>
      <c r="D781" s="5">
        <f t="shared" si="25"/>
        <v>307452.78546452371</v>
      </c>
      <c r="E781" s="5">
        <f>IF(D781/MAX(D$2:D780)-1&lt;0,D781/MAX(D$2:D780)-1,0)</f>
        <v>-3.2536800000000032E-2</v>
      </c>
      <c r="F781" s="5">
        <f t="shared" si="24"/>
        <v>9.1577848411592444E-2</v>
      </c>
      <c r="G781" s="4">
        <v>3.059996291</v>
      </c>
      <c r="H781" s="4">
        <v>-2.3780000000000001</v>
      </c>
    </row>
    <row r="782" spans="1:8" x14ac:dyDescent="0.25">
      <c r="A782">
        <v>201108</v>
      </c>
      <c r="B782" s="3">
        <v>40756</v>
      </c>
      <c r="C782">
        <v>-3.27</v>
      </c>
      <c r="D782" s="5">
        <f t="shared" si="25"/>
        <v>297399.07937983383</v>
      </c>
      <c r="E782" s="5">
        <f>IF(D782/MAX(D$2:D781)-1&lt;0,D782/MAX(D$2:D781)-1,0)</f>
        <v>-6.4172846639999892E-2</v>
      </c>
      <c r="F782" s="5">
        <f t="shared" si="24"/>
        <v>0.66334299539777564</v>
      </c>
      <c r="G782" s="4">
        <v>-0.13000017799999999</v>
      </c>
      <c r="H782" s="4">
        <v>-9.4570000000000007</v>
      </c>
    </row>
    <row r="783" spans="1:8" x14ac:dyDescent="0.25">
      <c r="A783">
        <v>201109</v>
      </c>
      <c r="B783" s="3">
        <v>40787</v>
      </c>
      <c r="C783">
        <v>-3.59</v>
      </c>
      <c r="D783" s="5">
        <f t="shared" si="25"/>
        <v>286722.45243009779</v>
      </c>
      <c r="E783" s="5">
        <f>IF(D783/MAX(D$2:D782)-1&lt;0,D783/MAX(D$2:D782)-1,0)</f>
        <v>-9.7769041445623928E-2</v>
      </c>
      <c r="F783" s="5">
        <f t="shared" si="24"/>
        <v>0.99999996255707624</v>
      </c>
      <c r="G783" s="4">
        <v>-3.5900002870000001</v>
      </c>
      <c r="H783" s="4">
        <v>-11.255000000000001</v>
      </c>
    </row>
    <row r="784" spans="1:8" x14ac:dyDescent="0.25">
      <c r="A784">
        <v>201110</v>
      </c>
      <c r="B784" s="3">
        <v>40817</v>
      </c>
      <c r="C784">
        <v>6.67</v>
      </c>
      <c r="D784" s="5">
        <f t="shared" si="25"/>
        <v>305846.8400071853</v>
      </c>
      <c r="E784" s="5">
        <f>IF(D784/MAX(D$2:D783)-1&lt;0,D784/MAX(D$2:D783)-1,0)</f>
        <v>-3.7590236510047115E-2</v>
      </c>
      <c r="F784" s="5">
        <f t="shared" si="24"/>
        <v>-0.59236290591330398</v>
      </c>
      <c r="G784" s="4">
        <v>23.349997569999999</v>
      </c>
      <c r="H784" s="4">
        <v>12.875</v>
      </c>
    </row>
    <row r="785" spans="1:8" x14ac:dyDescent="0.25">
      <c r="A785">
        <v>201111</v>
      </c>
      <c r="B785" s="3">
        <v>40848</v>
      </c>
      <c r="C785">
        <v>-2.17</v>
      </c>
      <c r="D785" s="5">
        <f t="shared" si="25"/>
        <v>299209.96357902937</v>
      </c>
      <c r="E785" s="5">
        <f>IF(D785/MAX(D$2:D784)-1&lt;0,D785/MAX(D$2:D784)-1,0)</f>
        <v>-5.8474528377779111E-2</v>
      </c>
      <c r="F785" s="5">
        <f t="shared" si="24"/>
        <v>-8.9785354651661153E-2</v>
      </c>
      <c r="G785" s="4">
        <v>1.179997993</v>
      </c>
      <c r="H785" s="4">
        <v>-1.8939999999999999</v>
      </c>
    </row>
    <row r="786" spans="1:8" x14ac:dyDescent="0.25">
      <c r="A786">
        <v>201112</v>
      </c>
      <c r="B786" s="3">
        <v>40878</v>
      </c>
      <c r="C786">
        <v>-0.81</v>
      </c>
      <c r="D786" s="5">
        <f t="shared" si="25"/>
        <v>296786.36287403922</v>
      </c>
      <c r="E786" s="5">
        <f>IF(D786/MAX(D$2:D785)-1&lt;0,D786/MAX(D$2:D785)-1,0)</f>
        <v>-6.6100884697919082E-2</v>
      </c>
      <c r="F786" s="5">
        <f t="shared" si="24"/>
        <v>-0.33708385304808575</v>
      </c>
      <c r="G786" s="4">
        <v>2.279997673</v>
      </c>
      <c r="H786" s="4">
        <v>-3.1000000000000111E-2</v>
      </c>
    </row>
    <row r="787" spans="1:8" x14ac:dyDescent="0.25">
      <c r="A787">
        <v>201201</v>
      </c>
      <c r="B787" s="3">
        <v>40909</v>
      </c>
      <c r="C787">
        <v>6.82</v>
      </c>
      <c r="D787" s="5">
        <f t="shared" si="25"/>
        <v>317027.19282204867</v>
      </c>
      <c r="E787" s="5">
        <f>IF(D787/MAX(D$2:D786)-1&lt;0,D787/MAX(D$2:D786)-1,0)</f>
        <v>-2.4089650343172009E-3</v>
      </c>
      <c r="F787" s="5">
        <f t="shared" si="24"/>
        <v>-0.2393693920535791</v>
      </c>
      <c r="G787" s="4">
        <v>11.919978909999999</v>
      </c>
      <c r="H787" s="4">
        <v>7.8049999999999997</v>
      </c>
    </row>
    <row r="788" spans="1:8" x14ac:dyDescent="0.25">
      <c r="A788">
        <v>201202</v>
      </c>
      <c r="B788" s="3">
        <v>40940</v>
      </c>
      <c r="C788">
        <v>5.09</v>
      </c>
      <c r="D788" s="5">
        <f t="shared" si="25"/>
        <v>333163.87693669094</v>
      </c>
      <c r="E788" s="5">
        <f>IF(D788/MAX(D$2:D787)-1&lt;0,D788/MAX(D$2:D787)-1,0)</f>
        <v>0</v>
      </c>
      <c r="F788" s="5">
        <f t="shared" si="24"/>
        <v>0.35963115564742354</v>
      </c>
      <c r="G788" s="4">
        <v>6.3399999559999998</v>
      </c>
      <c r="H788" s="4">
        <v>4.3879999999999999</v>
      </c>
    </row>
    <row r="789" spans="1:8" x14ac:dyDescent="0.25">
      <c r="A789">
        <v>201203</v>
      </c>
      <c r="B789" s="3">
        <v>40969</v>
      </c>
      <c r="C789">
        <v>1.37</v>
      </c>
      <c r="D789" s="5">
        <f t="shared" si="25"/>
        <v>337728.22205072362</v>
      </c>
      <c r="E789" s="5">
        <f>IF(D789/MAX(D$2:D788)-1&lt;0,D789/MAX(D$2:D788)-1,0)</f>
        <v>0</v>
      </c>
      <c r="F789" s="5">
        <f t="shared" si="24"/>
        <v>-0.40575081735676677</v>
      </c>
      <c r="G789" s="4">
        <v>4.8899998849999999</v>
      </c>
      <c r="H789" s="4">
        <v>2.3860000000000001</v>
      </c>
    </row>
    <row r="790" spans="1:8" x14ac:dyDescent="0.25">
      <c r="A790">
        <v>201204</v>
      </c>
      <c r="B790" s="3">
        <v>41000</v>
      </c>
      <c r="C790">
        <v>-2.71</v>
      </c>
      <c r="D790" s="5">
        <f t="shared" si="25"/>
        <v>328575.78723314899</v>
      </c>
      <c r="E790" s="5">
        <f>IF(D790/MAX(D$2:D789)-1&lt;0,D790/MAX(D$2:D789)-1,0)</f>
        <v>-2.7100000000000013E-2</v>
      </c>
      <c r="F790" s="5">
        <f t="shared" si="24"/>
        <v>-0.37573989300876787</v>
      </c>
      <c r="G790" s="4">
        <v>1.009998215</v>
      </c>
      <c r="H790" s="4">
        <v>-1.6940000000000002</v>
      </c>
    </row>
    <row r="791" spans="1:8" x14ac:dyDescent="0.25">
      <c r="A791">
        <v>201205</v>
      </c>
      <c r="B791" s="3">
        <v>41030</v>
      </c>
      <c r="C791">
        <v>-8.31</v>
      </c>
      <c r="D791" s="5">
        <f t="shared" si="25"/>
        <v>301271.1393140743</v>
      </c>
      <c r="E791" s="5">
        <f>IF(D791/MAX(D$2:D790)-1&lt;0,D791/MAX(D$2:D790)-1,0)</f>
        <v>-0.1079479900000001</v>
      </c>
      <c r="F791" s="5">
        <f t="shared" si="24"/>
        <v>-0.15548733483597643</v>
      </c>
      <c r="G791" s="4">
        <v>-1.5400018959999999</v>
      </c>
      <c r="H791" s="4">
        <v>-7.3990000000000009</v>
      </c>
    </row>
    <row r="792" spans="1:8" x14ac:dyDescent="0.25">
      <c r="A792">
        <v>201206</v>
      </c>
      <c r="B792" s="3">
        <v>41061</v>
      </c>
      <c r="C792">
        <v>4.4000000000000004</v>
      </c>
      <c r="D792" s="5">
        <f t="shared" si="25"/>
        <v>314527.06944389356</v>
      </c>
      <c r="E792" s="5">
        <f>IF(D792/MAX(D$2:D791)-1&lt;0,D792/MAX(D$2:D791)-1,0)</f>
        <v>-6.8697701560000102E-2</v>
      </c>
      <c r="F792" s="5">
        <f t="shared" si="24"/>
        <v>0.23233356073188194</v>
      </c>
      <c r="G792" s="4">
        <v>7.4199990189999996</v>
      </c>
      <c r="H792" s="4">
        <v>3.4859999999999998</v>
      </c>
    </row>
    <row r="793" spans="1:8" x14ac:dyDescent="0.25">
      <c r="A793">
        <v>201207</v>
      </c>
      <c r="B793" s="3">
        <v>41091</v>
      </c>
      <c r="C793">
        <v>-1.42</v>
      </c>
      <c r="D793" s="5">
        <f t="shared" si="25"/>
        <v>310060.78505779029</v>
      </c>
      <c r="E793" s="5">
        <f>IF(D793/MAX(D$2:D792)-1&lt;0,D793/MAX(D$2:D792)-1,0)</f>
        <v>-8.1922194197848075E-2</v>
      </c>
      <c r="F793" s="5">
        <f t="shared" si="24"/>
        <v>-0.24278256125625775</v>
      </c>
      <c r="G793" s="4">
        <v>3.0999992779999999</v>
      </c>
      <c r="H793" s="4">
        <v>-0.53699999999999992</v>
      </c>
    </row>
    <row r="794" spans="1:8" x14ac:dyDescent="0.25">
      <c r="A794">
        <v>201208</v>
      </c>
      <c r="B794" s="3">
        <v>41122</v>
      </c>
      <c r="C794">
        <v>1.92</v>
      </c>
      <c r="D794" s="5">
        <f t="shared" si="25"/>
        <v>316013.95213089988</v>
      </c>
      <c r="E794" s="5">
        <f>IF(D794/MAX(D$2:D793)-1&lt;0,D794/MAX(D$2:D793)-1,0)</f>
        <v>-6.4295100326446697E-2</v>
      </c>
      <c r="F794" s="5">
        <f t="shared" si="24"/>
        <v>-0.14877605765992619</v>
      </c>
      <c r="G794" s="4">
        <v>4.9699970889999996</v>
      </c>
      <c r="H794" s="4">
        <v>2.3149999999999999</v>
      </c>
    </row>
    <row r="795" spans="1:8" x14ac:dyDescent="0.25">
      <c r="A795">
        <v>201209</v>
      </c>
      <c r="B795" s="3">
        <v>41153</v>
      </c>
      <c r="C795">
        <v>3.97</v>
      </c>
      <c r="D795" s="5">
        <f t="shared" si="25"/>
        <v>328559.70603049663</v>
      </c>
      <c r="E795" s="5">
        <f>IF(D795/MAX(D$2:D794)-1&lt;0,D795/MAX(D$2:D794)-1,0)</f>
        <v>-2.71476158094065E-2</v>
      </c>
      <c r="F795" s="5">
        <f t="shared" si="24"/>
        <v>-0.11149608145705914</v>
      </c>
      <c r="G795" s="4">
        <v>7.1799938719999998</v>
      </c>
      <c r="H795" s="4">
        <v>4.2919999999999998</v>
      </c>
    </row>
    <row r="796" spans="1:8" x14ac:dyDescent="0.25">
      <c r="A796">
        <v>201210</v>
      </c>
      <c r="B796" s="3">
        <v>41183</v>
      </c>
      <c r="C796">
        <v>-5.27</v>
      </c>
      <c r="D796" s="5">
        <f t="shared" si="25"/>
        <v>311244.60952268948</v>
      </c>
      <c r="E796" s="5">
        <f>IF(D796/MAX(D$2:D795)-1&lt;0,D796/MAX(D$2:D795)-1,0)</f>
        <v>-7.8416936456250697E-2</v>
      </c>
      <c r="F796" s="5">
        <f t="shared" si="24"/>
        <v>-1.4879966132935181</v>
      </c>
      <c r="G796" s="4">
        <v>0.42999983800000002</v>
      </c>
      <c r="H796" s="4">
        <v>-1.8610000000000004</v>
      </c>
    </row>
    <row r="797" spans="1:8" x14ac:dyDescent="0.25">
      <c r="A797">
        <v>201211</v>
      </c>
      <c r="B797" s="3">
        <v>41214</v>
      </c>
      <c r="C797">
        <v>-3.2</v>
      </c>
      <c r="D797" s="5">
        <f t="shared" si="25"/>
        <v>301284.78201796341</v>
      </c>
      <c r="E797" s="5">
        <f>IF(D797/MAX(D$2:D796)-1&lt;0,D797/MAX(D$2:D796)-1,0)</f>
        <v>-0.1079075944896507</v>
      </c>
      <c r="F797" s="5">
        <f t="shared" si="24"/>
        <v>-1.0658888415254695</v>
      </c>
      <c r="G797" s="4">
        <v>2.819999921</v>
      </c>
      <c r="H797" s="4">
        <v>-9.4000000000000111E-2</v>
      </c>
    </row>
    <row r="798" spans="1:8" x14ac:dyDescent="0.25">
      <c r="A798">
        <v>201212</v>
      </c>
      <c r="B798" s="3">
        <v>41244</v>
      </c>
      <c r="C798">
        <v>5.27</v>
      </c>
      <c r="D798" s="5">
        <f t="shared" si="25"/>
        <v>317162.49003031006</v>
      </c>
      <c r="E798" s="5">
        <f>IF(D798/MAX(D$2:D797)-1&lt;0,D798/MAX(D$2:D797)-1,0)</f>
        <v>-6.0894324719255377E-2</v>
      </c>
      <c r="F798" s="5">
        <f t="shared" si="24"/>
        <v>1.0000004905723083</v>
      </c>
      <c r="G798" s="4">
        <v>5.2699984649999996</v>
      </c>
      <c r="H798" s="4">
        <v>2.141</v>
      </c>
    </row>
    <row r="799" spans="1:8" x14ac:dyDescent="0.25">
      <c r="A799">
        <v>201301</v>
      </c>
      <c r="B799" s="3">
        <v>41275</v>
      </c>
      <c r="C799">
        <v>6.05</v>
      </c>
      <c r="D799" s="5">
        <f t="shared" si="25"/>
        <v>336350.82067714381</v>
      </c>
      <c r="E799" s="5">
        <f>IF(D799/MAX(D$2:D798)-1&lt;0,D799/MAX(D$2:D798)-1,0)</f>
        <v>-4.078431364770374E-3</v>
      </c>
      <c r="F799" s="5">
        <f t="shared" si="24"/>
        <v>-0.54978553305750966</v>
      </c>
      <c r="G799" s="4">
        <v>9.6299916670000005</v>
      </c>
      <c r="H799" s="4">
        <v>7.32</v>
      </c>
    </row>
    <row r="800" spans="1:8" x14ac:dyDescent="0.25">
      <c r="A800">
        <v>201302</v>
      </c>
      <c r="B800" s="3">
        <v>41306</v>
      </c>
      <c r="C800">
        <v>-1.86</v>
      </c>
      <c r="D800" s="5">
        <f t="shared" si="25"/>
        <v>330094.69541254896</v>
      </c>
      <c r="E800" s="5">
        <f>IF(D800/MAX(D$2:D799)-1&lt;0,D800/MAX(D$2:D799)-1,0)</f>
        <v>-2.2602572541385646E-2</v>
      </c>
      <c r="F800" s="5">
        <f t="shared" si="24"/>
        <v>-1.6115522194336536</v>
      </c>
      <c r="G800" s="4">
        <v>2.1199965359999999</v>
      </c>
      <c r="H800" s="4">
        <v>0.59600000000000009</v>
      </c>
    </row>
    <row r="801" spans="1:8" x14ac:dyDescent="0.25">
      <c r="A801">
        <v>201303</v>
      </c>
      <c r="B801" s="3">
        <v>41334</v>
      </c>
      <c r="C801">
        <v>3.31</v>
      </c>
      <c r="D801" s="5">
        <f t="shared" si="25"/>
        <v>341020.82983070432</v>
      </c>
      <c r="E801" s="5">
        <f>IF(D801/MAX(D$2:D800)-1&lt;0,D801/MAX(D$2:D800)-1,0)</f>
        <v>0</v>
      </c>
      <c r="F801" s="5">
        <f t="shared" si="24"/>
        <v>-0.60095611544490346</v>
      </c>
      <c r="G801" s="4">
        <v>7.3299986590000001</v>
      </c>
      <c r="H801" s="4">
        <v>4.8190000000000008</v>
      </c>
    </row>
    <row r="802" spans="1:8" x14ac:dyDescent="0.25">
      <c r="A802">
        <v>201304</v>
      </c>
      <c r="B802" s="3">
        <v>41365</v>
      </c>
      <c r="C802">
        <v>-0.84</v>
      </c>
      <c r="D802" s="5">
        <f t="shared" si="25"/>
        <v>338156.25486012641</v>
      </c>
      <c r="E802" s="5">
        <f>IF(D802/MAX(D$2:D801)-1&lt;0,D802/MAX(D$2:D801)-1,0)</f>
        <v>-8.3999999999999631E-3</v>
      </c>
      <c r="F802" s="5">
        <f t="shared" si="24"/>
        <v>-0.31583850924128343</v>
      </c>
      <c r="G802" s="4">
        <v>6.229999018</v>
      </c>
      <c r="H802" s="4">
        <v>0.85700000000000021</v>
      </c>
    </row>
    <row r="803" spans="1:8" x14ac:dyDescent="0.25">
      <c r="A803">
        <v>201305</v>
      </c>
      <c r="B803" s="3">
        <v>41395</v>
      </c>
      <c r="C803">
        <v>4.51</v>
      </c>
      <c r="D803" s="5">
        <f t="shared" si="25"/>
        <v>353407.10195431806</v>
      </c>
      <c r="E803" s="5">
        <f>IF(D803/MAX(D$2:D802)-1&lt;0,D803/MAX(D$2:D802)-1,0)</f>
        <v>0</v>
      </c>
      <c r="F803" s="5">
        <f t="shared" si="24"/>
        <v>0.12352655760173414</v>
      </c>
      <c r="G803" s="4">
        <v>6.219997459</v>
      </c>
      <c r="H803" s="4">
        <v>4.2689999999999992</v>
      </c>
    </row>
    <row r="804" spans="1:8" x14ac:dyDescent="0.25">
      <c r="A804">
        <v>201306</v>
      </c>
      <c r="B804" s="3">
        <v>41426</v>
      </c>
      <c r="C804">
        <v>0.25</v>
      </c>
      <c r="D804" s="5">
        <f t="shared" si="25"/>
        <v>354290.61970920383</v>
      </c>
      <c r="E804" s="5">
        <f>IF(D804/MAX(D$2:D803)-1&lt;0,D804/MAX(D$2:D803)-1,0)</f>
        <v>0</v>
      </c>
      <c r="F804" s="5">
        <f t="shared" si="24"/>
        <v>5.9018743407421081E-2</v>
      </c>
      <c r="G804" s="4">
        <v>4.2199986709999999</v>
      </c>
      <c r="H804" s="4">
        <v>9.9999999999999395E-4</v>
      </c>
    </row>
    <row r="805" spans="1:8" x14ac:dyDescent="0.25">
      <c r="A805">
        <v>201307</v>
      </c>
      <c r="B805" s="3">
        <v>41456</v>
      </c>
      <c r="C805">
        <v>8.89</v>
      </c>
      <c r="D805" s="5">
        <f t="shared" si="25"/>
        <v>385787.05580135202</v>
      </c>
      <c r="E805" s="5">
        <f>IF(D805/MAX(D$2:D804)-1&lt;0,D805/MAX(D$2:D804)-1,0)</f>
        <v>0</v>
      </c>
      <c r="F805" s="5">
        <f t="shared" si="24"/>
        <v>0.45181777847389915</v>
      </c>
      <c r="G805" s="4">
        <v>10.78999907</v>
      </c>
      <c r="H805" s="4">
        <v>7.3239999999999998</v>
      </c>
    </row>
    <row r="806" spans="1:8" x14ac:dyDescent="0.25">
      <c r="A806">
        <v>201308</v>
      </c>
      <c r="B806" s="3">
        <v>41487</v>
      </c>
      <c r="C806">
        <v>-1.1299999999999999</v>
      </c>
      <c r="D806" s="5">
        <f t="shared" si="25"/>
        <v>381427.66207079677</v>
      </c>
      <c r="E806" s="5">
        <f>IF(D806/MAX(D$2:D805)-1&lt;0,D806/MAX(D$2:D805)-1,0)</f>
        <v>-1.1299999999999977E-2</v>
      </c>
      <c r="F806" s="5">
        <f t="shared" si="24"/>
        <v>0.78028538916731116</v>
      </c>
      <c r="G806" s="4">
        <v>-0.76000076299999997</v>
      </c>
      <c r="H806" s="4">
        <v>-2.444</v>
      </c>
    </row>
    <row r="807" spans="1:8" x14ac:dyDescent="0.25">
      <c r="A807">
        <v>201309</v>
      </c>
      <c r="B807" s="3">
        <v>41518</v>
      </c>
      <c r="C807">
        <v>6.17</v>
      </c>
      <c r="D807" s="5">
        <f t="shared" si="25"/>
        <v>404961.74882056494</v>
      </c>
      <c r="E807" s="5">
        <f>IF(D807/MAX(D$2:D806)-1&lt;0,D807/MAX(D$2:D806)-1,0)</f>
        <v>0</v>
      </c>
      <c r="F807" s="5">
        <f t="shared" si="24"/>
        <v>8.9827524947458048E-2</v>
      </c>
      <c r="G807" s="4">
        <v>9.2299984540000004</v>
      </c>
      <c r="H807" s="4">
        <v>5.8679999999999994</v>
      </c>
    </row>
    <row r="808" spans="1:8" x14ac:dyDescent="0.25">
      <c r="A808">
        <v>201310</v>
      </c>
      <c r="B808" s="3">
        <v>41548</v>
      </c>
      <c r="C808">
        <v>3.46</v>
      </c>
      <c r="D808" s="5">
        <f t="shared" si="25"/>
        <v>418973.42532975646</v>
      </c>
      <c r="E808" s="5">
        <f>IF(D808/MAX(D$2:D807)-1&lt;0,D808/MAX(D$2:D807)-1,0)</f>
        <v>0</v>
      </c>
      <c r="F808" s="5">
        <f t="shared" si="24"/>
        <v>0.16573193723128765</v>
      </c>
      <c r="G808" s="4">
        <v>5.6899911410000001</v>
      </c>
      <c r="H808" s="4">
        <v>3.0169999999999999</v>
      </c>
    </row>
    <row r="809" spans="1:8" x14ac:dyDescent="0.25">
      <c r="A809">
        <v>201311</v>
      </c>
      <c r="B809" s="3">
        <v>41579</v>
      </c>
      <c r="C809">
        <v>2.6</v>
      </c>
      <c r="D809" s="5">
        <f t="shared" si="25"/>
        <v>429866.73438833014</v>
      </c>
      <c r="E809" s="5">
        <f>IF(D809/MAX(D$2:D808)-1&lt;0,D809/MAX(D$2:D808)-1,0)</f>
        <v>0</v>
      </c>
      <c r="F809" s="5">
        <f t="shared" si="24"/>
        <v>-0.13181642374605329</v>
      </c>
      <c r="G809" s="4">
        <v>8.3699990270000004</v>
      </c>
      <c r="H809" s="4">
        <v>3.2719999999999994</v>
      </c>
    </row>
    <row r="810" spans="1:8" x14ac:dyDescent="0.25">
      <c r="A810">
        <v>201312</v>
      </c>
      <c r="B810" s="3">
        <v>41609</v>
      </c>
      <c r="C810">
        <v>3.75</v>
      </c>
      <c r="D810" s="5">
        <f t="shared" si="25"/>
        <v>445986.73692789255</v>
      </c>
      <c r="E810" s="5">
        <f>IF(D810/MAX(D$2:D809)-1&lt;0,D810/MAX(D$2:D809)-1,0)</f>
        <v>0</v>
      </c>
      <c r="F810" s="5">
        <f t="shared" si="24"/>
        <v>0.42069010951773211</v>
      </c>
      <c r="G810" s="4">
        <v>5.0099976509999999</v>
      </c>
      <c r="H810" s="4">
        <v>2.835</v>
      </c>
    </row>
    <row r="811" spans="1:8" x14ac:dyDescent="0.25">
      <c r="A811">
        <v>201401</v>
      </c>
      <c r="B811" s="3">
        <v>41640</v>
      </c>
      <c r="C811">
        <v>-0.63</v>
      </c>
      <c r="D811" s="5">
        <f t="shared" si="25"/>
        <v>443177.02048524685</v>
      </c>
      <c r="E811" s="5">
        <f>IF(D811/MAX(D$2:D810)-1&lt;0,D811/MAX(D$2:D810)-1,0)</f>
        <v>-6.2999999999999723E-3</v>
      </c>
      <c r="F811" s="5">
        <f t="shared" si="24"/>
        <v>-1.8499283740055494E-2</v>
      </c>
      <c r="G811" s="4">
        <v>9.1699941539999994</v>
      </c>
      <c r="H811" s="4">
        <v>-0.45200000000000007</v>
      </c>
    </row>
    <row r="812" spans="1:8" x14ac:dyDescent="0.25">
      <c r="A812">
        <v>201402</v>
      </c>
      <c r="B812" s="3">
        <v>41671</v>
      </c>
      <c r="C812">
        <v>6.01</v>
      </c>
      <c r="D812" s="5">
        <f t="shared" si="25"/>
        <v>469811.95941641019</v>
      </c>
      <c r="E812" s="5">
        <f>IF(D812/MAX(D$2:D811)-1&lt;0,D812/MAX(D$2:D811)-1,0)</f>
        <v>0</v>
      </c>
      <c r="F812" s="5">
        <f t="shared" si="24"/>
        <v>0.88153406305389737</v>
      </c>
      <c r="G812" s="4">
        <v>6.1799984339999998</v>
      </c>
      <c r="H812" s="4">
        <v>4.7450000000000001</v>
      </c>
    </row>
    <row r="813" spans="1:8" x14ac:dyDescent="0.25">
      <c r="A813">
        <v>201403</v>
      </c>
      <c r="B813" s="3">
        <v>41699</v>
      </c>
      <c r="C813">
        <v>-4.0199999999999996</v>
      </c>
      <c r="D813" s="5">
        <f t="shared" si="25"/>
        <v>450925.51864787051</v>
      </c>
      <c r="E813" s="5">
        <f>IF(D813/MAX(D$2:D812)-1&lt;0,D813/MAX(D$2:D812)-1,0)</f>
        <v>-4.0200000000000014E-2</v>
      </c>
      <c r="F813" s="5">
        <f t="shared" si="24"/>
        <v>-1.702603936884838</v>
      </c>
      <c r="G813" s="4">
        <v>3.2499973039999999</v>
      </c>
      <c r="H813" s="4">
        <v>0.56000000000000016</v>
      </c>
    </row>
    <row r="814" spans="1:8" x14ac:dyDescent="0.25">
      <c r="A814">
        <v>201404</v>
      </c>
      <c r="B814" s="3">
        <v>41730</v>
      </c>
      <c r="C814">
        <v>1.88</v>
      </c>
      <c r="D814" s="5">
        <f t="shared" si="25"/>
        <v>459402.91839845042</v>
      </c>
      <c r="E814" s="5">
        <f>IF(D814/MAX(D$2:D813)-1&lt;0,D814/MAX(D$2:D813)-1,0)</f>
        <v>-2.215576000000008E-2</v>
      </c>
      <c r="F814" s="5">
        <f t="shared" si="24"/>
        <v>0.61809183347147822</v>
      </c>
      <c r="G814" s="4">
        <v>4.8099991160000002</v>
      </c>
      <c r="H814" s="4">
        <v>-2.8620000000000001</v>
      </c>
    </row>
    <row r="815" spans="1:8" x14ac:dyDescent="0.25">
      <c r="A815">
        <v>201405</v>
      </c>
      <c r="B815" s="3">
        <v>41760</v>
      </c>
      <c r="C815">
        <v>-1.25</v>
      </c>
      <c r="D815" s="5">
        <f t="shared" si="25"/>
        <v>453660.38191846979</v>
      </c>
      <c r="E815" s="5">
        <f>IF(D815/MAX(D$2:D814)-1&lt;0,D815/MAX(D$2:D814)-1,0)</f>
        <v>-3.4378813000000119E-2</v>
      </c>
      <c r="F815" s="5">
        <f t="shared" si="24"/>
        <v>-0.87197786223679197</v>
      </c>
      <c r="G815" s="4">
        <v>2.2299921490000001</v>
      </c>
      <c r="H815" s="4">
        <v>0.37100000000000005</v>
      </c>
    </row>
    <row r="816" spans="1:8" x14ac:dyDescent="0.25">
      <c r="A816">
        <v>201406</v>
      </c>
      <c r="B816" s="3">
        <v>41791</v>
      </c>
      <c r="C816">
        <v>6.26</v>
      </c>
      <c r="D816" s="5">
        <f t="shared" si="25"/>
        <v>482059.52182656602</v>
      </c>
      <c r="E816" s="5">
        <f>IF(D816/MAX(D$2:D815)-1&lt;0,D816/MAX(D$2:D815)-1,0)</f>
        <v>0</v>
      </c>
      <c r="F816" s="5">
        <f t="shared" si="24"/>
        <v>0.61707954316392355</v>
      </c>
      <c r="G816" s="4">
        <v>7.4799750039999999</v>
      </c>
      <c r="H816" s="4">
        <v>4.2940000000000005</v>
      </c>
    </row>
    <row r="817" spans="1:8" x14ac:dyDescent="0.25">
      <c r="A817">
        <v>201407</v>
      </c>
      <c r="B817" s="3">
        <v>41821</v>
      </c>
      <c r="C817">
        <v>-4.82</v>
      </c>
      <c r="D817" s="5">
        <f t="shared" si="25"/>
        <v>458824.25287452555</v>
      </c>
      <c r="E817" s="5">
        <f>IF(D817/MAX(D$2:D816)-1&lt;0,D817/MAX(D$2:D816)-1,0)</f>
        <v>-4.8200000000000021E-2</v>
      </c>
      <c r="F817" s="5">
        <f t="shared" si="24"/>
        <v>0.123767816902983</v>
      </c>
      <c r="G817" s="4">
        <v>-3.2200002720000001</v>
      </c>
      <c r="H817" s="4">
        <v>-5.0460000000000012</v>
      </c>
    </row>
    <row r="818" spans="1:8" x14ac:dyDescent="0.25">
      <c r="A818">
        <v>201408</v>
      </c>
      <c r="B818" s="3">
        <v>41852</v>
      </c>
      <c r="C818">
        <v>5.66</v>
      </c>
      <c r="D818" s="5">
        <f t="shared" si="25"/>
        <v>484793.7055872237</v>
      </c>
      <c r="E818" s="5">
        <f>IF(D818/MAX(D$2:D817)-1&lt;0,D818/MAX(D$2:D817)-1,0)</f>
        <v>0</v>
      </c>
      <c r="F818" s="5">
        <f t="shared" si="24"/>
        <v>0.21114869394575009</v>
      </c>
      <c r="G818" s="4">
        <v>10.32999873</v>
      </c>
      <c r="H818" s="4">
        <v>4.410000000000001</v>
      </c>
    </row>
    <row r="819" spans="1:8" x14ac:dyDescent="0.25">
      <c r="A819">
        <v>201409</v>
      </c>
      <c r="B819" s="3">
        <v>41883</v>
      </c>
      <c r="C819">
        <v>-3.85</v>
      </c>
      <c r="D819" s="5">
        <f t="shared" si="25"/>
        <v>466129.14792211558</v>
      </c>
      <c r="E819" s="5">
        <f>IF(D819/MAX(D$2:D818)-1&lt;0,D819/MAX(D$2:D818)-1,0)</f>
        <v>-3.8499999999999979E-2</v>
      </c>
      <c r="F819" s="5">
        <f t="shared" si="24"/>
        <v>0.66023011616835081</v>
      </c>
      <c r="G819" s="4">
        <v>-2.9000051569999998</v>
      </c>
      <c r="H819" s="4">
        <v>-5.6959999999999997</v>
      </c>
    </row>
    <row r="820" spans="1:8" x14ac:dyDescent="0.25">
      <c r="A820">
        <v>201410</v>
      </c>
      <c r="B820" s="3">
        <v>41913</v>
      </c>
      <c r="C820">
        <v>8.64</v>
      </c>
      <c r="D820" s="5">
        <f t="shared" si="25"/>
        <v>506402.70630258636</v>
      </c>
      <c r="E820" s="5">
        <f>IF(D820/MAX(D$2:D819)-1&lt;0,D820/MAX(D$2:D819)-1,0)</f>
        <v>0</v>
      </c>
      <c r="F820" s="5">
        <f t="shared" si="24"/>
        <v>1.0000003707191767</v>
      </c>
      <c r="G820" s="4">
        <v>8.6399977159999999</v>
      </c>
      <c r="H820" s="4">
        <v>2.4790000000000005</v>
      </c>
    </row>
    <row r="821" spans="1:8" x14ac:dyDescent="0.25">
      <c r="A821">
        <v>201411</v>
      </c>
      <c r="B821" s="3">
        <v>41944</v>
      </c>
      <c r="C821">
        <v>0.61</v>
      </c>
      <c r="D821" s="5">
        <f t="shared" si="25"/>
        <v>509491.76281103212</v>
      </c>
      <c r="E821" s="5">
        <f>IF(D821/MAX(D$2:D820)-1&lt;0,D821/MAX(D$2:D820)-1,0)</f>
        <v>0</v>
      </c>
      <c r="F821" s="5">
        <f t="shared" si="24"/>
        <v>0.44131459325310585</v>
      </c>
      <c r="G821" s="4">
        <v>2.9899996209999999</v>
      </c>
      <c r="H821" s="4">
        <v>-1.27</v>
      </c>
    </row>
    <row r="822" spans="1:8" x14ac:dyDescent="0.25">
      <c r="A822">
        <v>201412</v>
      </c>
      <c r="B822" s="3">
        <v>41974</v>
      </c>
      <c r="C822">
        <v>0.4</v>
      </c>
      <c r="D822" s="5">
        <f t="shared" si="25"/>
        <v>511529.72986227623</v>
      </c>
      <c r="E822" s="5">
        <f>IF(D822/MAX(D$2:D821)-1&lt;0,D822/MAX(D$2:D821)-1,0)</f>
        <v>0</v>
      </c>
      <c r="F822" s="5">
        <f t="shared" si="24"/>
        <v>-4.6461154996349618E-2</v>
      </c>
      <c r="G822" s="4">
        <v>5.2199982800000004</v>
      </c>
      <c r="H822" s="4">
        <v>0.6140000000000001</v>
      </c>
    </row>
    <row r="823" spans="1:8" x14ac:dyDescent="0.25">
      <c r="A823">
        <v>201501</v>
      </c>
      <c r="B823" s="3">
        <v>42005</v>
      </c>
      <c r="C823">
        <v>-5.62</v>
      </c>
      <c r="D823" s="5">
        <f t="shared" si="25"/>
        <v>482781.7590440163</v>
      </c>
      <c r="E823" s="5">
        <f>IF(D823/MAX(D$2:D822)-1&lt;0,D823/MAX(D$2:D822)-1,0)</f>
        <v>-5.6200000000000028E-2</v>
      </c>
      <c r="F823" s="5">
        <f t="shared" si="24"/>
        <v>-0.40694120518758359</v>
      </c>
      <c r="G823" s="4">
        <v>2.6499990069999999</v>
      </c>
      <c r="H823" s="4">
        <v>-3.2280000000000002</v>
      </c>
    </row>
    <row r="824" spans="1:8" x14ac:dyDescent="0.25">
      <c r="A824">
        <v>201502</v>
      </c>
      <c r="B824" s="3">
        <v>42036</v>
      </c>
      <c r="C824">
        <v>9.07</v>
      </c>
      <c r="D824" s="5">
        <f t="shared" si="25"/>
        <v>526570.06458930857</v>
      </c>
      <c r="E824" s="5">
        <f>IF(D824/MAX(D$2:D823)-1&lt;0,D824/MAX(D$2:D823)-1,0)</f>
        <v>0</v>
      </c>
      <c r="F824" s="5">
        <f t="shared" si="24"/>
        <v>0.4370371995501291</v>
      </c>
      <c r="G824" s="4">
        <v>12.869997489999999</v>
      </c>
      <c r="H824" s="4">
        <v>6.12</v>
      </c>
    </row>
    <row r="825" spans="1:8" x14ac:dyDescent="0.25">
      <c r="A825">
        <v>201503</v>
      </c>
      <c r="B825" s="3">
        <v>42064</v>
      </c>
      <c r="C825">
        <v>-1.5</v>
      </c>
      <c r="D825" s="5">
        <f t="shared" si="25"/>
        <v>518671.51362046896</v>
      </c>
      <c r="E825" s="5">
        <f>IF(D825/MAX(D$2:D824)-1&lt;0,D825/MAX(D$2:D824)-1,0)</f>
        <v>-1.5000000000000013E-2</v>
      </c>
      <c r="F825" s="5">
        <f t="shared" si="24"/>
        <v>-0.49028391096103374</v>
      </c>
      <c r="G825" s="4">
        <v>1.6764180959999999</v>
      </c>
      <c r="H825" s="4">
        <v>-0.45500000000000018</v>
      </c>
    </row>
    <row r="826" spans="1:8" x14ac:dyDescent="0.25">
      <c r="A826">
        <v>201504</v>
      </c>
      <c r="B826" s="3">
        <v>42095</v>
      </c>
      <c r="C826">
        <v>12.06</v>
      </c>
      <c r="D826" s="5">
        <f t="shared" si="25"/>
        <v>581223.29816309758</v>
      </c>
      <c r="E826" s="5">
        <f>IF(D826/MAX(D$2:D825)-1&lt;0,D826/MAX(D$2:D825)-1,0)</f>
        <v>0</v>
      </c>
      <c r="F826" s="5">
        <f t="shared" si="24"/>
        <v>0.73602263795045553</v>
      </c>
      <c r="G826" s="4">
        <v>15.619998239999999</v>
      </c>
      <c r="H826" s="4">
        <v>2.1340000000000008</v>
      </c>
    </row>
    <row r="827" spans="1:8" x14ac:dyDescent="0.25">
      <c r="A827">
        <v>201505</v>
      </c>
      <c r="B827" s="3">
        <v>42125</v>
      </c>
      <c r="C827">
        <v>0.19</v>
      </c>
      <c r="D827" s="5">
        <f t="shared" si="25"/>
        <v>582327.62242960744</v>
      </c>
      <c r="E827" s="5">
        <f>IF(D827/MAX(D$2:D826)-1&lt;0,D827/MAX(D$2:D826)-1,0)</f>
        <v>0</v>
      </c>
      <c r="F827" s="5">
        <f t="shared" si="24"/>
        <v>5.1965001309371761E-2</v>
      </c>
      <c r="G827" s="4">
        <v>5.2799982290000003</v>
      </c>
      <c r="H827" s="4">
        <v>-8.899999999999994E-2</v>
      </c>
    </row>
    <row r="828" spans="1:8" x14ac:dyDescent="0.25">
      <c r="A828">
        <v>201506</v>
      </c>
      <c r="B828" s="3">
        <v>42156</v>
      </c>
      <c r="C828">
        <v>2.42</v>
      </c>
      <c r="D828" s="5">
        <f t="shared" si="25"/>
        <v>596419.95089240395</v>
      </c>
      <c r="E828" s="5">
        <f>IF(D828/MAX(D$2:D827)-1&lt;0,D828/MAX(D$2:D827)-1,0)</f>
        <v>0</v>
      </c>
      <c r="F828" s="5">
        <f t="shared" si="24"/>
        <v>1.0000003524306798</v>
      </c>
      <c r="G828" s="4">
        <v>2.419998579</v>
      </c>
      <c r="H828" s="4">
        <v>-1.6120000000000001</v>
      </c>
    </row>
    <row r="829" spans="1:8" x14ac:dyDescent="0.25">
      <c r="A829">
        <v>201507</v>
      </c>
      <c r="B829" s="3">
        <v>42186</v>
      </c>
      <c r="C829">
        <v>-0.37</v>
      </c>
      <c r="D829" s="5">
        <f t="shared" si="25"/>
        <v>594213.197074102</v>
      </c>
      <c r="E829" s="5">
        <f>IF(D829/MAX(D$2:D828)-1&lt;0,D829/MAX(D$2:D828)-1,0)</f>
        <v>-3.7000000000001476E-3</v>
      </c>
      <c r="F829" s="5">
        <f t="shared" si="24"/>
        <v>0.53151779778131858</v>
      </c>
      <c r="G829" s="4">
        <v>2.6399965179999998</v>
      </c>
      <c r="H829" s="4">
        <v>-3.7850000000000006</v>
      </c>
    </row>
    <row r="830" spans="1:8" x14ac:dyDescent="0.25">
      <c r="A830">
        <v>201508</v>
      </c>
      <c r="B830" s="3">
        <v>42217</v>
      </c>
      <c r="C830">
        <v>-4.25</v>
      </c>
      <c r="D830" s="5">
        <f t="shared" si="25"/>
        <v>568959.13619845267</v>
      </c>
      <c r="E830" s="5">
        <f>IF(D830/MAX(D$2:D829)-1&lt;0,D830/MAX(D$2:D829)-1,0)</f>
        <v>-4.6042750000000132E-2</v>
      </c>
      <c r="F830" s="5">
        <f t="shared" si="24"/>
        <v>-3.9990117661932612E-2</v>
      </c>
      <c r="G830" s="4">
        <v>4.1499954900000002</v>
      </c>
      <c r="H830" s="4">
        <v>-3.9270000000000005</v>
      </c>
    </row>
    <row r="831" spans="1:8" x14ac:dyDescent="0.25">
      <c r="A831">
        <v>201509</v>
      </c>
      <c r="B831" s="3">
        <v>42248</v>
      </c>
      <c r="C831">
        <v>0.37</v>
      </c>
      <c r="D831" s="5">
        <f t="shared" si="25"/>
        <v>571064.28500238701</v>
      </c>
      <c r="E831" s="5">
        <f>IF(D831/MAX(D$2:D830)-1&lt;0,D831/MAX(D$2:D830)-1,0)</f>
        <v>-4.2513108174999981E-2</v>
      </c>
      <c r="F831" s="5">
        <f t="shared" si="24"/>
        <v>1.0000001898813602</v>
      </c>
      <c r="G831" s="4">
        <v>0.36999878400000002</v>
      </c>
      <c r="H831" s="4">
        <v>-6.0339999999999998</v>
      </c>
    </row>
    <row r="832" spans="1:8" x14ac:dyDescent="0.25">
      <c r="A832">
        <v>201510</v>
      </c>
      <c r="B832" s="3">
        <v>42278</v>
      </c>
      <c r="C832">
        <v>4.8099999999999996</v>
      </c>
      <c r="D832" s="5">
        <f t="shared" si="25"/>
        <v>598532.47711100185</v>
      </c>
      <c r="E832" s="5">
        <f>IF(D832/MAX(D$2:D831)-1&lt;0,D832/MAX(D$2:D831)-1,0)</f>
        <v>0</v>
      </c>
      <c r="F832" s="5">
        <f t="shared" si="24"/>
        <v>-0.20461615112078002</v>
      </c>
      <c r="G832" s="4">
        <v>9.0899942090000003</v>
      </c>
      <c r="H832" s="4">
        <v>5.5369999999999999</v>
      </c>
    </row>
    <row r="833" spans="1:8" x14ac:dyDescent="0.25">
      <c r="A833">
        <v>201511</v>
      </c>
      <c r="B833" s="3">
        <v>42309</v>
      </c>
      <c r="C833">
        <v>2.69</v>
      </c>
      <c r="D833" s="5">
        <f t="shared" si="25"/>
        <v>614633.00074528775</v>
      </c>
      <c r="E833" s="5">
        <f>IF(D833/MAX(D$2:D832)-1&lt;0,D833/MAX(D$2:D832)-1,0)</f>
        <v>0</v>
      </c>
      <c r="F833" s="5">
        <f t="shared" si="24"/>
        <v>0.29881492995394565</v>
      </c>
      <c r="G833" s="4">
        <v>7.6599992520000004</v>
      </c>
      <c r="H833" s="4">
        <v>0.57199999999999995</v>
      </c>
    </row>
    <row r="834" spans="1:8" x14ac:dyDescent="0.25">
      <c r="A834">
        <v>201512</v>
      </c>
      <c r="B834" s="3">
        <v>42339</v>
      </c>
      <c r="C834">
        <v>-17.940000000000001</v>
      </c>
      <c r="D834" s="5">
        <f t="shared" si="25"/>
        <v>504367.84041158314</v>
      </c>
      <c r="E834" s="5">
        <f>IF(D834/MAX(D$2:D833)-1&lt;0,D834/MAX(D$2:D833)-1,0)</f>
        <v>-0.1794</v>
      </c>
      <c r="F834" s="5">
        <f t="shared" si="24"/>
        <v>-2.7073191661035758</v>
      </c>
      <c r="G834" s="4">
        <v>-0.46000364500000002</v>
      </c>
      <c r="H834" s="4">
        <v>-5.1750000000000007</v>
      </c>
    </row>
    <row r="835" spans="1:8" x14ac:dyDescent="0.25">
      <c r="A835">
        <v>201601</v>
      </c>
      <c r="B835" s="3">
        <v>42370</v>
      </c>
      <c r="C835">
        <v>4.53</v>
      </c>
      <c r="D835" s="5">
        <f t="shared" si="25"/>
        <v>527215.70358222781</v>
      </c>
      <c r="E835" s="5">
        <f>IF(D835/MAX(D$2:D834)-1&lt;0,D835/MAX(D$2:D834)-1,0)</f>
        <v>-0.14222682000000009</v>
      </c>
      <c r="F835" s="5">
        <f t="shared" ref="F835:F841" si="26">1-IF(C835&lt;0,ABS(C835-G835),G835-C835)/IF($H835&lt;0,ABS($H835-G835),G835-$H835)</f>
        <v>1.0000000094204056</v>
      </c>
      <c r="G835" s="4">
        <v>4.5299998820000003</v>
      </c>
      <c r="H835" s="4">
        <v>-7.9960000000000004</v>
      </c>
    </row>
    <row r="836" spans="1:8" x14ac:dyDescent="0.25">
      <c r="A836">
        <v>201602</v>
      </c>
      <c r="B836" s="3">
        <v>42401</v>
      </c>
      <c r="C836">
        <v>1.37</v>
      </c>
      <c r="D836" s="5">
        <f t="shared" ref="D836:D841" si="27">D835*(1+C836/100)</f>
        <v>534438.55872130441</v>
      </c>
      <c r="E836" s="5">
        <f>IF(D836/MAX(D$2:D835)-1&lt;0,D836/MAX(D$2:D835)-1,0)</f>
        <v>-0.13047532743399992</v>
      </c>
      <c r="F836" s="5">
        <f t="shared" si="26"/>
        <v>0.21625244696804058</v>
      </c>
      <c r="G836" s="4">
        <v>4.8999952779999996</v>
      </c>
      <c r="H836" s="4">
        <v>0.39600000000000013</v>
      </c>
    </row>
    <row r="837" spans="1:8" x14ac:dyDescent="0.25">
      <c r="A837">
        <v>201603</v>
      </c>
      <c r="B837" s="3">
        <v>42430</v>
      </c>
      <c r="C837">
        <v>7.95</v>
      </c>
      <c r="D837" s="5">
        <f t="shared" si="27"/>
        <v>576926.42413964809</v>
      </c>
      <c r="E837" s="5">
        <f>IF(D837/MAX(D$2:D836)-1&lt;0,D837/MAX(D$2:D836)-1,0)</f>
        <v>-6.1348115965002892E-2</v>
      </c>
      <c r="F837" s="5">
        <f t="shared" si="26"/>
        <v>-6.2549601883884032E-2</v>
      </c>
      <c r="G837" s="4">
        <v>24.019997140000001</v>
      </c>
      <c r="H837" s="4">
        <v>8.8960000000000008</v>
      </c>
    </row>
    <row r="838" spans="1:8" x14ac:dyDescent="0.25">
      <c r="A838">
        <v>201604</v>
      </c>
      <c r="B838" s="3">
        <v>42461</v>
      </c>
      <c r="C838">
        <v>5.19</v>
      </c>
      <c r="D838" s="5">
        <f t="shared" si="27"/>
        <v>606868.90555249585</v>
      </c>
      <c r="E838" s="5">
        <f>IF(D838/MAX(D$2:D837)-1&lt;0,D838/MAX(D$2:D837)-1,0)</f>
        <v>-1.2632083183586551E-2</v>
      </c>
      <c r="F838" s="5">
        <f t="shared" si="26"/>
        <v>5.338260572473319E-2</v>
      </c>
      <c r="G838" s="4">
        <v>20.04999729</v>
      </c>
      <c r="H838" s="4">
        <v>4.3520000000000003</v>
      </c>
    </row>
    <row r="839" spans="1:8" x14ac:dyDescent="0.25">
      <c r="A839">
        <v>201605</v>
      </c>
      <c r="B839" s="3">
        <v>42491</v>
      </c>
      <c r="C839">
        <v>0.68</v>
      </c>
      <c r="D839" s="5">
        <f t="shared" si="27"/>
        <v>610995.61411025282</v>
      </c>
      <c r="E839" s="5">
        <f>IF(D839/MAX(D$2:D838)-1&lt;0,D839/MAX(D$2:D838)-1,0)</f>
        <v>-5.9179813492349354E-3</v>
      </c>
      <c r="F839" s="5">
        <f t="shared" si="26"/>
        <v>0.26141896516526153</v>
      </c>
      <c r="G839" s="4">
        <v>3.7199982380000001</v>
      </c>
      <c r="H839" s="4">
        <v>-0.39599999999999991</v>
      </c>
    </row>
    <row r="840" spans="1:8" x14ac:dyDescent="0.25">
      <c r="A840">
        <v>201606</v>
      </c>
      <c r="B840" s="3">
        <v>42522</v>
      </c>
      <c r="C840">
        <v>1.58</v>
      </c>
      <c r="D840" s="5">
        <f t="shared" si="27"/>
        <v>620649.34481319482</v>
      </c>
      <c r="E840" s="5">
        <f>IF(D840/MAX(D$2:D839)-1&lt;0,D840/MAX(D$2:D839)-1,0)</f>
        <v>0</v>
      </c>
      <c r="F840" s="5">
        <f t="shared" si="26"/>
        <v>0.12082819858684035</v>
      </c>
      <c r="G840" s="4">
        <v>7.2699991620000004</v>
      </c>
      <c r="H840" s="4">
        <v>0.79800000000000004</v>
      </c>
    </row>
    <row r="841" spans="1:8" x14ac:dyDescent="0.25">
      <c r="A841">
        <v>201607</v>
      </c>
      <c r="B841" s="3">
        <v>42552</v>
      </c>
      <c r="C841">
        <v>2.14</v>
      </c>
      <c r="D841" s="5">
        <f t="shared" si="27"/>
        <v>633931.24079219729</v>
      </c>
      <c r="E841" s="5">
        <f>IF(D841/MAX(D$2:D840)-1&lt;0,D841/MAX(D$2:D840)-1,0)</f>
        <v>0</v>
      </c>
      <c r="F841" s="5">
        <f t="shared" si="26"/>
        <v>-0.6720842714115971</v>
      </c>
      <c r="G841" s="4">
        <v>8.8299863559999991</v>
      </c>
      <c r="H841" s="4">
        <v>4.8290000000000006</v>
      </c>
    </row>
    <row r="842" spans="1:8" x14ac:dyDescent="0.25">
      <c r="F842" s="5"/>
      <c r="G842" s="4">
        <v>7.4999978509999998</v>
      </c>
    </row>
    <row r="843" spans="1:8" x14ac:dyDescent="0.25">
      <c r="F843" s="5"/>
      <c r="G843" s="4">
        <v>8.0899982799999997</v>
      </c>
    </row>
    <row r="844" spans="1:8" x14ac:dyDescent="0.25">
      <c r="F844" s="5"/>
      <c r="G844" s="4">
        <v>-3.000071E-2</v>
      </c>
    </row>
    <row r="845" spans="1:8" x14ac:dyDescent="0.25">
      <c r="F845" s="5"/>
      <c r="G845" s="4">
        <v>19.139997820000001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09FB-67FF-476D-9374-6CA24E930C32}">
  <dimension ref="A1:K845"/>
  <sheetViews>
    <sheetView tabSelected="1" topLeftCell="B13" zoomScaleNormal="100" workbookViewId="0">
      <selection activeCell="W22" sqref="W22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" bestFit="1" customWidth="1"/>
    <col min="11" max="11" width="9.5703125" bestFit="1" customWidth="1"/>
  </cols>
  <sheetData>
    <row r="1" spans="1:11" x14ac:dyDescent="0.25">
      <c r="A1" s="2" t="s">
        <v>9</v>
      </c>
      <c r="B1" s="2"/>
      <c r="C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1" x14ac:dyDescent="0.25">
      <c r="A2">
        <v>194608</v>
      </c>
      <c r="B2" s="3">
        <v>17015</v>
      </c>
      <c r="C2" s="4">
        <v>-4.5100093570000004</v>
      </c>
      <c r="D2" s="4">
        <f>1*(1+C2/100)</f>
        <v>0.95489990643</v>
      </c>
      <c r="E2" s="5">
        <v>0</v>
      </c>
      <c r="F2" s="5">
        <f>1-IF(C2&lt;0,ABS(C2-G2),G2-C2)/IF($H2&lt;0,ABS($H2-G2),G2-$H2)</f>
        <v>0.99999776629941051</v>
      </c>
      <c r="G2" s="4">
        <v>-4.5100034310000003</v>
      </c>
      <c r="H2" s="4">
        <v>-7.1629999999999985</v>
      </c>
      <c r="J2" t="s">
        <v>0</v>
      </c>
      <c r="K2" s="6">
        <f>AVERAGE(F2:F841)</f>
        <v>5.2128381256249925E-2</v>
      </c>
    </row>
    <row r="3" spans="1:11" x14ac:dyDescent="0.25">
      <c r="A3">
        <v>194609</v>
      </c>
      <c r="B3" s="3">
        <v>17046</v>
      </c>
      <c r="C3" s="4">
        <v>-10.030000680000001</v>
      </c>
      <c r="D3" s="5">
        <f>D2*(1+C3/100)</f>
        <v>0.85912343932175173</v>
      </c>
      <c r="E3" s="5">
        <f>IF(D3/MAX(D$2:D2)-1&lt;0,D3/MAX(D$2:D2)-1,0)</f>
        <v>-0.10030000679999995</v>
      </c>
      <c r="F3" s="5">
        <f t="shared" ref="F3:F66" si="0">1-IF(C3&lt;0,ABS(C3-G3),G3-C3)/IF($H3&lt;0,ABS($H3-G3),G3-$H3)</f>
        <v>0.55525353702787461</v>
      </c>
      <c r="G3" s="4">
        <v>-7.7400020569999999</v>
      </c>
      <c r="H3" s="4">
        <v>-12.889000000000003</v>
      </c>
      <c r="J3" t="s">
        <v>1</v>
      </c>
      <c r="K3" s="4">
        <f>_xlfn.STDEV.P(F2:F841)</f>
        <v>0.7150780029184588</v>
      </c>
    </row>
    <row r="4" spans="1:11" x14ac:dyDescent="0.25">
      <c r="A4">
        <v>194610</v>
      </c>
      <c r="B4" s="3">
        <v>17076</v>
      </c>
      <c r="C4" s="4">
        <v>1.149997545</v>
      </c>
      <c r="D4" s="5">
        <f t="shared" ref="D4:D67" si="1">D3*(1+C4/100)</f>
        <v>0.86900333778247141</v>
      </c>
      <c r="E4" s="5">
        <f>IF(D4/MAX(D$2:D3)-1&lt;0,D4/MAX(D$2:D3)-1,0)</f>
        <v>-8.9953478965834721E-2</v>
      </c>
      <c r="F4" s="5">
        <f t="shared" si="0"/>
        <v>0.93068025966160717</v>
      </c>
      <c r="G4" s="4">
        <v>1.3625714840000001</v>
      </c>
      <c r="H4" s="4">
        <v>-1.7040000000000002</v>
      </c>
      <c r="J4" t="s">
        <v>2</v>
      </c>
      <c r="K4" s="4">
        <f>COUNTIF(F2:F841,"&gt;0.99")</f>
        <v>130</v>
      </c>
    </row>
    <row r="5" spans="1:11" x14ac:dyDescent="0.25">
      <c r="A5">
        <v>194611</v>
      </c>
      <c r="B5" s="3">
        <v>17107</v>
      </c>
      <c r="C5" s="4">
        <v>0.79999894800000004</v>
      </c>
      <c r="D5" s="5">
        <f t="shared" si="1"/>
        <v>0.8759553553428161</v>
      </c>
      <c r="E5" s="5">
        <f>IF(D5/MAX(D$2:D4)-1&lt;0,D5/MAX(D$2:D4)-1,0)</f>
        <v>-8.2673116371250854E-2</v>
      </c>
      <c r="F5" s="5">
        <f t="shared" si="0"/>
        <v>0.67594891520199696</v>
      </c>
      <c r="G5" s="4">
        <v>1.439999764</v>
      </c>
      <c r="H5" s="4">
        <v>-0.53499999999999992</v>
      </c>
      <c r="J5" t="s">
        <v>3</v>
      </c>
      <c r="K5" s="4">
        <f>AVERAGE(C2:C841)</f>
        <v>1.5879362938202382</v>
      </c>
    </row>
    <row r="6" spans="1:11" x14ac:dyDescent="0.25">
      <c r="A6">
        <v>194612</v>
      </c>
      <c r="B6" s="3">
        <v>17137</v>
      </c>
      <c r="C6" s="4">
        <v>7.2299974689999997</v>
      </c>
      <c r="D6" s="5">
        <f t="shared" si="1"/>
        <v>0.93928690536367165</v>
      </c>
      <c r="E6" s="5">
        <f>IF(D6/MAX(D$2:D5)-1&lt;0,D6/MAX(D$2:D5)-1,0)</f>
        <v>-1.6350405902435639E-2</v>
      </c>
      <c r="F6" s="5">
        <f t="shared" si="0"/>
        <v>0.79040882194328776</v>
      </c>
      <c r="G6" s="4">
        <v>7.8199957429999998</v>
      </c>
      <c r="H6" s="4">
        <v>5.0049999999999999</v>
      </c>
      <c r="J6" t="s">
        <v>4</v>
      </c>
      <c r="K6" s="4">
        <f>_xlfn.STDEV.P(C2:C841)</f>
        <v>6.4064943232964362</v>
      </c>
    </row>
    <row r="7" spans="1:11" x14ac:dyDescent="0.25">
      <c r="A7">
        <v>194701</v>
      </c>
      <c r="B7" s="3">
        <v>17168</v>
      </c>
      <c r="C7" s="4">
        <v>0.76000104400000001</v>
      </c>
      <c r="D7" s="5">
        <f t="shared" si="1"/>
        <v>0.94642549565059086</v>
      </c>
      <c r="E7" s="5">
        <f>IF(D7/MAX(D$2:D6)-1&lt;0,D7/MAX(D$2:D6)-1,0)</f>
        <v>-8.874658717992423E-3</v>
      </c>
      <c r="F7" s="5">
        <f t="shared" si="0"/>
        <v>-0.27892467325149539</v>
      </c>
      <c r="G7" s="4">
        <v>9.9899985269999991</v>
      </c>
      <c r="H7" s="4">
        <v>2.7730000000000001</v>
      </c>
      <c r="J7" t="s">
        <v>5</v>
      </c>
      <c r="K7" s="6">
        <f>K5/K6</f>
        <v>0.247863529363618</v>
      </c>
    </row>
    <row r="8" spans="1:11" x14ac:dyDescent="0.25">
      <c r="A8">
        <v>194702</v>
      </c>
      <c r="B8" s="3">
        <v>17199</v>
      </c>
      <c r="C8" s="4">
        <v>-1.6199991760000001</v>
      </c>
      <c r="D8" s="5">
        <f t="shared" si="1"/>
        <v>0.93109341041959737</v>
      </c>
      <c r="E8" s="5">
        <f>IF(D8/MAX(D$2:D7)-1&lt;0,D8/MAX(D$2:D7)-1,0)</f>
        <v>-2.4930881079888167E-2</v>
      </c>
      <c r="F8" s="5">
        <f t="shared" si="0"/>
        <v>-1.806197873726334E-2</v>
      </c>
      <c r="G8" s="4">
        <v>0.23999672499999999</v>
      </c>
      <c r="H8" s="4">
        <v>-1.5870000000000002</v>
      </c>
      <c r="J8" t="s">
        <v>16</v>
      </c>
      <c r="K8">
        <f>COUNTIF(C2:C841,"&gt;0.01")</f>
        <v>526</v>
      </c>
    </row>
    <row r="9" spans="1:11" x14ac:dyDescent="0.25">
      <c r="A9">
        <v>194703</v>
      </c>
      <c r="B9" s="3">
        <v>17227</v>
      </c>
      <c r="C9" s="4">
        <v>-3.1399994059999998</v>
      </c>
      <c r="D9" s="5">
        <f t="shared" si="1"/>
        <v>0.90185708286311683</v>
      </c>
      <c r="E9" s="5">
        <f>IF(D9/MAX(D$2:D8)-1&lt;0,D9/MAX(D$2:D8)-1,0)</f>
        <v>-5.5548045622069164E-2</v>
      </c>
      <c r="F9" s="5">
        <f t="shared" si="0"/>
        <v>-7.6922974807195788E-2</v>
      </c>
      <c r="G9" s="4">
        <v>1.4799979729999999</v>
      </c>
      <c r="H9" s="4">
        <v>-2.81</v>
      </c>
      <c r="J9" t="s">
        <v>7</v>
      </c>
      <c r="K9" s="7">
        <f>K8/COUNT(C2:C841)</f>
        <v>0.62619047619047619</v>
      </c>
    </row>
    <row r="10" spans="1:11" x14ac:dyDescent="0.25">
      <c r="A10">
        <v>194704</v>
      </c>
      <c r="B10" s="3">
        <v>17258</v>
      </c>
      <c r="C10" s="4">
        <v>-5.2400006660000003</v>
      </c>
      <c r="D10" s="5">
        <f t="shared" si="1"/>
        <v>0.85459976571472129</v>
      </c>
      <c r="E10" s="5">
        <f>IF(D10/MAX(D$2:D9)-1&lt;0,D10/MAX(D$2:D9)-1,0)</f>
        <v>-0.10503733432152274</v>
      </c>
      <c r="F10" s="5">
        <f t="shared" si="0"/>
        <v>0.46147944416259701</v>
      </c>
      <c r="G10" s="4">
        <v>-2.4300008790000001</v>
      </c>
      <c r="H10" s="4">
        <v>-7.6479999999999997</v>
      </c>
      <c r="J10" t="s">
        <v>15</v>
      </c>
      <c r="K10" s="7">
        <f>MIN(E3:E841)</f>
        <v>-0.69949990016448527</v>
      </c>
    </row>
    <row r="11" spans="1:11" x14ac:dyDescent="0.25">
      <c r="A11">
        <v>194705</v>
      </c>
      <c r="B11" s="3">
        <v>17288</v>
      </c>
      <c r="C11" s="4">
        <v>-4.2199995650000002</v>
      </c>
      <c r="D11" s="5">
        <f t="shared" si="1"/>
        <v>0.81853565931906902</v>
      </c>
      <c r="E11" s="5">
        <f>IF(D11/MAX(D$2:D10)-1&lt;0,D11/MAX(D$2:D10)-1,0)</f>
        <v>-0.14280475492006695</v>
      </c>
      <c r="F11" s="5">
        <f t="shared" si="0"/>
        <v>-0.34944008358188561</v>
      </c>
      <c r="G11" s="4">
        <v>-1.9300007349999999</v>
      </c>
      <c r="H11" s="4">
        <v>-3.6270000000000011</v>
      </c>
      <c r="J11" t="s">
        <v>29</v>
      </c>
      <c r="K11" s="4">
        <f>_xlfn.STDEV.P(E2:E841)</f>
        <v>0.13553635297668923</v>
      </c>
    </row>
    <row r="12" spans="1:11" x14ac:dyDescent="0.25">
      <c r="A12">
        <v>194706</v>
      </c>
      <c r="B12" s="3">
        <v>17319</v>
      </c>
      <c r="C12" s="4">
        <v>7.6799986579999997</v>
      </c>
      <c r="D12" s="5">
        <f t="shared" si="1"/>
        <v>0.88139918697002495</v>
      </c>
      <c r="E12" s="5">
        <f>IF(D12/MAX(D$2:D11)-1&lt;0,D12/MAX(D$2:D11)-1,0)</f>
        <v>-7.6972171601488282E-2</v>
      </c>
      <c r="F12" s="5">
        <f t="shared" si="0"/>
        <v>0.43473777047939377</v>
      </c>
      <c r="G12" s="4">
        <v>9.8799982869999994</v>
      </c>
      <c r="H12" s="4">
        <v>5.9880000000000004</v>
      </c>
      <c r="J12" t="s">
        <v>23</v>
      </c>
      <c r="K12">
        <v>2.4</v>
      </c>
    </row>
    <row r="13" spans="1:11" x14ac:dyDescent="0.25">
      <c r="A13">
        <v>194707</v>
      </c>
      <c r="B13" s="3">
        <v>17349</v>
      </c>
      <c r="C13" s="4">
        <v>8.4499990090000008</v>
      </c>
      <c r="D13" s="5">
        <f t="shared" si="1"/>
        <v>0.95587740953432621</v>
      </c>
      <c r="E13" s="5">
        <f>IF(D13/MAX(D$2:D12)-1&lt;0,D13/MAX(D$2:D12)-1,0)</f>
        <v>0</v>
      </c>
      <c r="F13" s="5">
        <f t="shared" si="0"/>
        <v>1.0000037798457415</v>
      </c>
      <c r="G13" s="4">
        <v>8.4499887769999997</v>
      </c>
      <c r="H13" s="4">
        <v>5.7430000000000003</v>
      </c>
      <c r="J13" t="s">
        <v>30</v>
      </c>
      <c r="K13" s="6">
        <f>AVERAGE(E2:E841)</f>
        <v>-9.0506905730803583E-2</v>
      </c>
    </row>
    <row r="14" spans="1:11" x14ac:dyDescent="0.25">
      <c r="A14">
        <v>194708</v>
      </c>
      <c r="B14" s="3">
        <v>17380</v>
      </c>
      <c r="C14" s="4">
        <v>-1.280001731</v>
      </c>
      <c r="D14" s="5">
        <f t="shared" si="1"/>
        <v>0.9436421621460489</v>
      </c>
      <c r="E14" s="5">
        <f>IF(D14/MAX(D$2:D13)-1&lt;0,D14/MAX(D$2:D13)-1,0)</f>
        <v>-1.2800017310000023E-2</v>
      </c>
      <c r="F14" s="5">
        <f t="shared" si="0"/>
        <v>0.43694369391471</v>
      </c>
      <c r="G14" s="4">
        <v>-0.28003142600000003</v>
      </c>
      <c r="H14" s="4">
        <v>-2.056</v>
      </c>
    </row>
    <row r="15" spans="1:11" x14ac:dyDescent="0.25">
      <c r="A15">
        <v>194709</v>
      </c>
      <c r="B15" s="3">
        <v>17411</v>
      </c>
      <c r="C15" s="4">
        <v>1.499999238</v>
      </c>
      <c r="D15" s="5">
        <f t="shared" si="1"/>
        <v>0.95779678738768625</v>
      </c>
      <c r="E15" s="5">
        <f>IF(D15/MAX(D$2:D14)-1&lt;0,D15/MAX(D$2:D14)-1,0)</f>
        <v>0</v>
      </c>
      <c r="F15" s="5">
        <f t="shared" si="0"/>
        <v>0.70508148455122743</v>
      </c>
      <c r="G15" s="4">
        <v>2.1499994980000001</v>
      </c>
      <c r="H15" s="4">
        <v>-5.4000000000000006E-2</v>
      </c>
    </row>
    <row r="16" spans="1:11" x14ac:dyDescent="0.25">
      <c r="A16">
        <v>194710</v>
      </c>
      <c r="B16" s="3">
        <v>17441</v>
      </c>
      <c r="C16" s="4">
        <v>0.88000057499999995</v>
      </c>
      <c r="D16" s="5">
        <f t="shared" si="1"/>
        <v>0.96622540462402939</v>
      </c>
      <c r="E16" s="5">
        <f>IF(D16/MAX(D$2:D15)-1&lt;0,D16/MAX(D$2:D15)-1,0)</f>
        <v>0</v>
      </c>
      <c r="F16" s="5">
        <f t="shared" si="0"/>
        <v>-0.61466922083559394</v>
      </c>
      <c r="G16" s="4">
        <v>6.7799968960000001</v>
      </c>
      <c r="H16" s="4">
        <v>3.1259999999999994</v>
      </c>
    </row>
    <row r="17" spans="1:8" x14ac:dyDescent="0.25">
      <c r="A17">
        <v>194711</v>
      </c>
      <c r="B17" s="3">
        <v>17472</v>
      </c>
      <c r="C17" s="4">
        <v>-0.39006354500000001</v>
      </c>
      <c r="D17" s="5">
        <f t="shared" si="1"/>
        <v>0.96245651155806233</v>
      </c>
      <c r="E17" s="5">
        <f>IF(D17/MAX(D$2:D16)-1&lt;0,D17/MAX(D$2:D16)-1,0)</f>
        <v>-3.9006354499999674E-3</v>
      </c>
      <c r="F17" s="5">
        <f t="shared" si="0"/>
        <v>0.99998385919162947</v>
      </c>
      <c r="G17" s="4">
        <v>-0.39001090999999999</v>
      </c>
      <c r="H17" s="4">
        <v>-3.6509999999999998</v>
      </c>
    </row>
    <row r="18" spans="1:8" x14ac:dyDescent="0.25">
      <c r="A18">
        <v>194712</v>
      </c>
      <c r="B18" s="3">
        <v>17502</v>
      </c>
      <c r="C18" s="4">
        <v>12.369995250000001</v>
      </c>
      <c r="D18" s="5">
        <f t="shared" si="1"/>
        <v>1.0815123363211103</v>
      </c>
      <c r="E18" s="5">
        <f>IF(D18/MAX(D$2:D17)-1&lt;0,D18/MAX(D$2:D17)-1,0)</f>
        <v>0</v>
      </c>
      <c r="F18" s="5">
        <f t="shared" si="0"/>
        <v>0.99999994938678094</v>
      </c>
      <c r="G18" s="4">
        <v>12.369995769999999</v>
      </c>
      <c r="H18" s="4">
        <v>2.0960000000000001</v>
      </c>
    </row>
    <row r="19" spans="1:8" x14ac:dyDescent="0.25">
      <c r="A19">
        <v>194801</v>
      </c>
      <c r="B19" s="3">
        <v>17533</v>
      </c>
      <c r="C19" s="4">
        <v>-4.1399991649999999</v>
      </c>
      <c r="D19" s="5">
        <f t="shared" si="1"/>
        <v>1.0367377346280444</v>
      </c>
      <c r="E19" s="5">
        <f>IF(D19/MAX(D$2:D18)-1&lt;0,D19/MAX(D$2:D18)-1,0)</f>
        <v>-4.1399991649999968E-2</v>
      </c>
      <c r="F19" s="5">
        <f t="shared" si="0"/>
        <v>-0.49919289168614189</v>
      </c>
      <c r="G19" s="4">
        <v>3.2899983850000001</v>
      </c>
      <c r="H19" s="4">
        <v>-1.6659999999999999</v>
      </c>
    </row>
    <row r="20" spans="1:8" x14ac:dyDescent="0.25">
      <c r="A20">
        <v>194802</v>
      </c>
      <c r="B20" s="3">
        <v>17564</v>
      </c>
      <c r="C20" s="4">
        <v>-6.2999999850000004</v>
      </c>
      <c r="D20" s="5">
        <f t="shared" si="1"/>
        <v>0.97142325750198821</v>
      </c>
      <c r="E20" s="5">
        <f>IF(D20/MAX(D$2:D19)-1&lt;0,D20/MAX(D$2:D19)-1,0)</f>
        <v>-0.10179179203225996</v>
      </c>
      <c r="F20" s="5">
        <f t="shared" si="0"/>
        <v>-0.37300900290516426</v>
      </c>
      <c r="G20" s="4">
        <v>-3.3700032900000001</v>
      </c>
      <c r="H20" s="4">
        <v>-5.5039999999999996</v>
      </c>
    </row>
    <row r="21" spans="1:8" x14ac:dyDescent="0.25">
      <c r="A21">
        <v>194803</v>
      </c>
      <c r="B21" s="3">
        <v>17593</v>
      </c>
      <c r="C21" s="4">
        <v>12.36714067</v>
      </c>
      <c r="D21" s="5">
        <f t="shared" si="1"/>
        <v>1.0915605382583553</v>
      </c>
      <c r="E21" s="5">
        <f>IF(D21/MAX(D$2:D20)-1&lt;0,D21/MAX(D$2:D20)-1,0)</f>
        <v>0</v>
      </c>
      <c r="F21" s="5">
        <f t="shared" si="0"/>
        <v>0.99907748605487123</v>
      </c>
      <c r="G21" s="4">
        <v>12.36999123</v>
      </c>
      <c r="H21" s="4">
        <v>9.2799999999999994</v>
      </c>
    </row>
    <row r="22" spans="1:8" x14ac:dyDescent="0.25">
      <c r="A22">
        <v>194804</v>
      </c>
      <c r="B22" s="3">
        <v>17624</v>
      </c>
      <c r="C22" s="4">
        <v>1.8000018769999999</v>
      </c>
      <c r="D22" s="5">
        <f t="shared" si="1"/>
        <v>1.111208648435597</v>
      </c>
      <c r="E22" s="5">
        <f>IF(D22/MAX(D$2:D21)-1&lt;0,D22/MAX(D$2:D21)-1,0)</f>
        <v>0</v>
      </c>
      <c r="F22" s="5">
        <f t="shared" si="0"/>
        <v>-0.23810496352015398</v>
      </c>
      <c r="G22" s="4">
        <v>13.76999721</v>
      </c>
      <c r="H22" s="4">
        <v>4.1019999999999994</v>
      </c>
    </row>
    <row r="23" spans="1:8" x14ac:dyDescent="0.25">
      <c r="A23">
        <v>194805</v>
      </c>
      <c r="B23" s="3">
        <v>17654</v>
      </c>
      <c r="C23" s="4">
        <v>8.6700002430000005</v>
      </c>
      <c r="D23" s="5">
        <f t="shared" si="1"/>
        <v>1.2075504409552003</v>
      </c>
      <c r="E23" s="5">
        <f>IF(D23/MAX(D$2:D22)-1&lt;0,D23/MAX(D$2:D22)-1,0)</f>
        <v>0</v>
      </c>
      <c r="F23" s="5">
        <f t="shared" si="0"/>
        <v>-4.2115533782144166E-2</v>
      </c>
      <c r="G23" s="4">
        <v>13.989998979999999</v>
      </c>
      <c r="H23" s="4">
        <v>8.8850000000000016</v>
      </c>
    </row>
    <row r="24" spans="1:8" x14ac:dyDescent="0.25">
      <c r="A24">
        <v>194806</v>
      </c>
      <c r="B24" s="3">
        <v>17685</v>
      </c>
      <c r="C24" s="4">
        <v>2.309957292</v>
      </c>
      <c r="D24" s="5">
        <f t="shared" si="1"/>
        <v>1.2354443404206232</v>
      </c>
      <c r="E24" s="5">
        <f>IF(D24/MAX(D$2:D23)-1&lt;0,D24/MAX(D$2:D23)-1,0)</f>
        <v>0</v>
      </c>
      <c r="F24" s="5">
        <f t="shared" si="0"/>
        <v>0.97268585615745129</v>
      </c>
      <c r="G24" s="4">
        <v>2.3899873889999999</v>
      </c>
      <c r="H24" s="4">
        <v>-0.54</v>
      </c>
    </row>
    <row r="25" spans="1:8" x14ac:dyDescent="0.25">
      <c r="A25">
        <v>194807</v>
      </c>
      <c r="B25" s="3">
        <v>17715</v>
      </c>
      <c r="C25" s="4">
        <v>-3.1300042700000001</v>
      </c>
      <c r="D25" s="5">
        <f t="shared" si="1"/>
        <v>1.1967748798119844</v>
      </c>
      <c r="E25" s="5">
        <f>IF(D25/MAX(D$2:D24)-1&lt;0,D25/MAX(D$2:D24)-1,0)</f>
        <v>-3.1300042699999975E-2</v>
      </c>
      <c r="F25" s="5">
        <f t="shared" si="0"/>
        <v>0.96840460071738765</v>
      </c>
      <c r="G25" s="4">
        <v>-3.045763462</v>
      </c>
      <c r="H25" s="4">
        <v>-5.7119999999999997</v>
      </c>
    </row>
    <row r="26" spans="1:8" x14ac:dyDescent="0.25">
      <c r="A26">
        <v>194808</v>
      </c>
      <c r="B26" s="3">
        <v>17746</v>
      </c>
      <c r="C26" s="4">
        <v>-0.36000010700000001</v>
      </c>
      <c r="D26" s="5">
        <f t="shared" si="1"/>
        <v>1.1924664889641121</v>
      </c>
      <c r="E26" s="5">
        <f>IF(D26/MAX(D$2:D25)-1&lt;0,D26/MAX(D$2:D25)-1,0)</f>
        <v>-3.4787363582788999E-2</v>
      </c>
      <c r="F26" s="5">
        <f t="shared" si="0"/>
        <v>0.30309832617191534</v>
      </c>
      <c r="G26" s="4">
        <v>0.269996721</v>
      </c>
      <c r="H26" s="4">
        <v>-0.63400000000000001</v>
      </c>
    </row>
    <row r="27" spans="1:8" x14ac:dyDescent="0.25">
      <c r="A27">
        <v>194809</v>
      </c>
      <c r="B27" s="3">
        <v>17777</v>
      </c>
      <c r="C27" s="4">
        <v>-1.910027106</v>
      </c>
      <c r="D27" s="5">
        <f t="shared" si="1"/>
        <v>1.169690055794931</v>
      </c>
      <c r="E27" s="5">
        <f>IF(D27/MAX(D$2:D26)-1&lt;0,D27/MAX(D$2:D26)-1,0)</f>
        <v>-5.322318656889502E-2</v>
      </c>
      <c r="F27" s="5">
        <f t="shared" si="0"/>
        <v>0.99999039611023821</v>
      </c>
      <c r="G27" s="4">
        <v>-1.9100038070000001</v>
      </c>
      <c r="H27" s="4">
        <v>-4.3360000000000003</v>
      </c>
    </row>
    <row r="28" spans="1:8" x14ac:dyDescent="0.25">
      <c r="A28">
        <v>194810</v>
      </c>
      <c r="B28" s="3">
        <v>17807</v>
      </c>
      <c r="C28" s="4">
        <v>5.8200093449999999</v>
      </c>
      <c r="D28" s="5">
        <f t="shared" si="1"/>
        <v>1.2377661263497317</v>
      </c>
      <c r="E28" s="5">
        <f>IF(D28/MAX(D$2:D27)-1&lt;0,D28/MAX(D$2:D27)-1,0)</f>
        <v>0</v>
      </c>
      <c r="F28" s="5">
        <f t="shared" si="0"/>
        <v>0.19511583419484779</v>
      </c>
      <c r="G28" s="4">
        <v>7.7299972859999997</v>
      </c>
      <c r="H28" s="4">
        <v>5.3570000000000002</v>
      </c>
    </row>
    <row r="29" spans="1:8" x14ac:dyDescent="0.25">
      <c r="A29">
        <v>194811</v>
      </c>
      <c r="B29" s="3">
        <v>17838</v>
      </c>
      <c r="C29" s="4">
        <v>-9.7400015040000003</v>
      </c>
      <c r="D29" s="5">
        <f t="shared" si="1"/>
        <v>1.1172076870272651</v>
      </c>
      <c r="E29" s="5">
        <f>IF(D29/MAX(D$2:D28)-1&lt;0,D29/MAX(D$2:D28)-1,0)</f>
        <v>-9.7400015040000176E-2</v>
      </c>
      <c r="F29" s="5">
        <f t="shared" si="0"/>
        <v>0.23947453280521014</v>
      </c>
      <c r="G29" s="4">
        <v>-7.3200395340000002</v>
      </c>
      <c r="H29" s="4">
        <v>-10.501999999999999</v>
      </c>
    </row>
    <row r="30" spans="1:8" x14ac:dyDescent="0.25">
      <c r="A30">
        <v>194812</v>
      </c>
      <c r="B30" s="3">
        <v>17868</v>
      </c>
      <c r="C30" s="4">
        <v>5.7899308070000002</v>
      </c>
      <c r="D30" s="5">
        <f t="shared" si="1"/>
        <v>1.181893239076629</v>
      </c>
      <c r="E30" s="5">
        <f>IF(D30/MAX(D$2:D29)-1&lt;0,D30/MAX(D$2:D29)-1,0)</f>
        <v>-4.5140100446823594E-2</v>
      </c>
      <c r="F30" s="5">
        <f t="shared" si="0"/>
        <v>0.8413226019505442</v>
      </c>
      <c r="G30" s="4">
        <v>6.5399986539999997</v>
      </c>
      <c r="H30" s="4">
        <v>1.8130000000000002</v>
      </c>
    </row>
    <row r="31" spans="1:8" x14ac:dyDescent="0.25">
      <c r="A31">
        <v>194901</v>
      </c>
      <c r="B31" s="3">
        <v>17899</v>
      </c>
      <c r="C31" s="4">
        <v>4.5099990459999999</v>
      </c>
      <c r="D31" s="5">
        <f t="shared" si="1"/>
        <v>1.2351966128837235</v>
      </c>
      <c r="E31" s="5">
        <f>IF(D31/MAX(D$2:D30)-1&lt;0,D31/MAX(D$2:D30)-1,0)</f>
        <v>-2.0759280863388296E-3</v>
      </c>
      <c r="F31" s="5">
        <f t="shared" si="0"/>
        <v>0.88255592885175216</v>
      </c>
      <c r="G31" s="4">
        <v>4.8499995829999998</v>
      </c>
      <c r="H31" s="4">
        <v>1.9550000000000001</v>
      </c>
    </row>
    <row r="32" spans="1:8" x14ac:dyDescent="0.25">
      <c r="A32">
        <v>194902</v>
      </c>
      <c r="B32" s="3">
        <v>17930</v>
      </c>
      <c r="C32" s="4">
        <v>-6.3499989469999996</v>
      </c>
      <c r="D32" s="5">
        <f t="shared" si="1"/>
        <v>1.1567616409722274</v>
      </c>
      <c r="E32" s="5">
        <f>IF(D32/MAX(D$2:D31)-1&lt;0,D32/MAX(D$2:D31)-1,0)</f>
        <v>-6.5444096144715802E-2</v>
      </c>
      <c r="F32" s="5">
        <f t="shared" si="0"/>
        <v>-0.44037287894041222</v>
      </c>
      <c r="G32" s="4">
        <v>0.44999678799999998</v>
      </c>
      <c r="H32" s="4">
        <v>-4.2710000000000008</v>
      </c>
    </row>
    <row r="33" spans="1:8" x14ac:dyDescent="0.25">
      <c r="A33">
        <v>194903</v>
      </c>
      <c r="B33" s="3">
        <v>17958</v>
      </c>
      <c r="C33" s="4">
        <v>6.5399966789999997</v>
      </c>
      <c r="D33" s="5">
        <f t="shared" si="1"/>
        <v>1.232413813875757</v>
      </c>
      <c r="E33" s="5">
        <f>IF(D33/MAX(D$2:D32)-1&lt;0,D33/MAX(D$2:D32)-1,0)</f>
        <v>-4.3241710691818147E-3</v>
      </c>
      <c r="F33" s="5">
        <f t="shared" si="0"/>
        <v>0.39534658611678086</v>
      </c>
      <c r="G33" s="4">
        <v>7.319998945</v>
      </c>
      <c r="H33" s="4">
        <v>6.0300000000000011</v>
      </c>
    </row>
    <row r="34" spans="1:8" x14ac:dyDescent="0.25">
      <c r="A34">
        <v>194904</v>
      </c>
      <c r="B34" s="3">
        <v>17989</v>
      </c>
      <c r="C34" s="4">
        <v>-1.5600013450000001</v>
      </c>
      <c r="D34" s="5">
        <f t="shared" si="1"/>
        <v>1.2131881418033295</v>
      </c>
      <c r="E34" s="5">
        <f>IF(D34/MAX(D$2:D33)-1&lt;0,D34/MAX(D$2:D33)-1,0)</f>
        <v>-1.9856727392342344E-2</v>
      </c>
      <c r="F34" s="5">
        <f t="shared" si="0"/>
        <v>0.38824149752518577</v>
      </c>
      <c r="G34" s="4">
        <v>0.74999680700000004</v>
      </c>
      <c r="H34" s="4">
        <v>-3.0260000000000002</v>
      </c>
    </row>
    <row r="35" spans="1:8" x14ac:dyDescent="0.25">
      <c r="A35">
        <v>194905</v>
      </c>
      <c r="B35" s="3">
        <v>18019</v>
      </c>
      <c r="C35" s="4">
        <v>-6.5199985490000003</v>
      </c>
      <c r="D35" s="5">
        <f t="shared" si="1"/>
        <v>1.1340882925611122</v>
      </c>
      <c r="E35" s="5">
        <f>IF(D35/MAX(D$2:D34)-1&lt;0,D35/MAX(D$2:D34)-1,0)</f>
        <v>-8.3762054544482822E-2</v>
      </c>
      <c r="F35" s="5">
        <f t="shared" si="0"/>
        <v>-0.70781104575653853</v>
      </c>
      <c r="G35" s="4">
        <v>-0.57002138199999997</v>
      </c>
      <c r="H35" s="4">
        <v>-4.0540000000000003</v>
      </c>
    </row>
    <row r="36" spans="1:8" x14ac:dyDescent="0.25">
      <c r="A36">
        <v>194906</v>
      </c>
      <c r="B36" s="3">
        <v>18050</v>
      </c>
      <c r="C36" s="4">
        <v>-3.5499975739999998</v>
      </c>
      <c r="D36" s="5">
        <f t="shared" si="1"/>
        <v>1.0938281856881746</v>
      </c>
      <c r="E36" s="5">
        <f>IF(D36/MAX(D$2:D35)-1&lt;0,D36/MAX(D$2:D35)-1,0)</f>
        <v>-0.11628847938022124</v>
      </c>
      <c r="F36" s="5">
        <f t="shared" si="0"/>
        <v>-0.93753447623465114</v>
      </c>
      <c r="G36" s="4">
        <v>3.4599976950000002</v>
      </c>
      <c r="H36" s="4">
        <v>-0.15799999999999997</v>
      </c>
    </row>
    <row r="37" spans="1:8" x14ac:dyDescent="0.25">
      <c r="A37">
        <v>194907</v>
      </c>
      <c r="B37" s="3">
        <v>18080</v>
      </c>
      <c r="C37" s="4">
        <v>5.7201069389999999</v>
      </c>
      <c r="D37" s="5">
        <f t="shared" si="1"/>
        <v>1.1563963276384617</v>
      </c>
      <c r="E37" s="5">
        <f>IF(D37/MAX(D$2:D36)-1&lt;0,D37/MAX(D$2:D36)-1,0)</f>
        <v>-6.5739235368506899E-2</v>
      </c>
      <c r="F37" s="5">
        <f t="shared" si="0"/>
        <v>-8.2808679855688405E-2</v>
      </c>
      <c r="G37" s="4">
        <v>9.3799966559999994</v>
      </c>
      <c r="H37" s="4">
        <v>6.0000000000000009</v>
      </c>
    </row>
    <row r="38" spans="1:8" x14ac:dyDescent="0.25">
      <c r="A38">
        <v>194908</v>
      </c>
      <c r="B38" s="3">
        <v>18111</v>
      </c>
      <c r="C38" s="4">
        <v>2.1300002560000002</v>
      </c>
      <c r="D38" s="5">
        <f t="shared" si="1"/>
        <v>1.1810275723775356</v>
      </c>
      <c r="E38" s="5">
        <f>IF(D38/MAX(D$2:D37)-1&lt;0,D38/MAX(D$2:D37)-1,0)</f>
        <v>-4.5839478690148372E-2</v>
      </c>
      <c r="F38" s="5">
        <f t="shared" si="0"/>
        <v>-0.11501085177039672</v>
      </c>
      <c r="G38" s="4">
        <v>6.2599960790000004</v>
      </c>
      <c r="H38" s="4">
        <v>2.5560000000000005</v>
      </c>
    </row>
    <row r="39" spans="1:8" x14ac:dyDescent="0.25">
      <c r="A39">
        <v>194909</v>
      </c>
      <c r="B39" s="3">
        <v>18142</v>
      </c>
      <c r="C39" s="4">
        <v>4.080000396</v>
      </c>
      <c r="D39" s="5">
        <f t="shared" si="1"/>
        <v>1.2292135020074084</v>
      </c>
      <c r="E39" s="5">
        <f>IF(D39/MAX(D$2:D38)-1&lt;0,D39/MAX(D$2:D38)-1,0)</f>
        <v>-6.9097256422306907E-3</v>
      </c>
      <c r="F39" s="5">
        <f t="shared" si="0"/>
        <v>-0.14413384393529372</v>
      </c>
      <c r="G39" s="4">
        <v>15.089997390000001</v>
      </c>
      <c r="H39" s="4">
        <v>5.4669999999999996</v>
      </c>
    </row>
    <row r="40" spans="1:8" x14ac:dyDescent="0.25">
      <c r="A40">
        <v>194910</v>
      </c>
      <c r="B40" s="3">
        <v>18172</v>
      </c>
      <c r="C40" s="4">
        <v>4.3800022900000002</v>
      </c>
      <c r="D40" s="5">
        <f t="shared" si="1"/>
        <v>1.283053081544322</v>
      </c>
      <c r="E40" s="5">
        <f>IF(D40/MAX(D$2:D39)-1&lt;0,D40/MAX(D$2:D39)-1,0)</f>
        <v>0</v>
      </c>
      <c r="F40" s="5">
        <f t="shared" si="0"/>
        <v>0.13770150088701427</v>
      </c>
      <c r="G40" s="4">
        <v>6.9599956379999997</v>
      </c>
      <c r="H40" s="4">
        <v>3.9680000000000004</v>
      </c>
    </row>
    <row r="41" spans="1:8" x14ac:dyDescent="0.25">
      <c r="A41">
        <v>194911</v>
      </c>
      <c r="B41" s="3">
        <v>18203</v>
      </c>
      <c r="C41" s="4">
        <v>2.889999349</v>
      </c>
      <c r="D41" s="5">
        <f t="shared" si="1"/>
        <v>1.3201333072482773</v>
      </c>
      <c r="E41" s="5">
        <f>IF(D41/MAX(D$2:D40)-1&lt;0,D41/MAX(D$2:D40)-1,0)</f>
        <v>0</v>
      </c>
      <c r="F41" s="5">
        <f t="shared" si="0"/>
        <v>0.70354351120331748</v>
      </c>
      <c r="G41" s="4">
        <v>3.7099971530000002</v>
      </c>
      <c r="H41" s="4">
        <v>0.94400000000000006</v>
      </c>
    </row>
    <row r="42" spans="1:8" x14ac:dyDescent="0.25">
      <c r="A42">
        <v>194912</v>
      </c>
      <c r="B42" s="3">
        <v>18233</v>
      </c>
      <c r="C42" s="4">
        <v>9.4197928369999993</v>
      </c>
      <c r="D42" s="5">
        <f t="shared" si="1"/>
        <v>1.4444871299633018</v>
      </c>
      <c r="E42" s="5">
        <f>IF(D42/MAX(D$2:D41)-1&lt;0,D42/MAX(D$2:D41)-1,0)</f>
        <v>0</v>
      </c>
      <c r="F42" s="5">
        <f t="shared" si="0"/>
        <v>0.29900422131248972</v>
      </c>
      <c r="G42" s="4">
        <v>13.929998919999999</v>
      </c>
      <c r="H42" s="4">
        <v>7.4959999999999996</v>
      </c>
    </row>
    <row r="43" spans="1:8" x14ac:dyDescent="0.25">
      <c r="A43">
        <v>195001</v>
      </c>
      <c r="B43" s="3">
        <v>18264</v>
      </c>
      <c r="C43" s="4">
        <v>3.9700005969999999</v>
      </c>
      <c r="D43" s="5">
        <f t="shared" si="1"/>
        <v>1.5018332776464329</v>
      </c>
      <c r="E43" s="5">
        <f>IF(D43/MAX(D$2:D42)-1&lt;0,D43/MAX(D$2:D42)-1,0)</f>
        <v>0</v>
      </c>
      <c r="F43" s="5">
        <f t="shared" si="0"/>
        <v>2.4331945745056371E-3</v>
      </c>
      <c r="G43" s="4">
        <v>9.7099981169999996</v>
      </c>
      <c r="H43" s="4">
        <v>3.9560000000000004</v>
      </c>
    </row>
    <row r="44" spans="1:8" x14ac:dyDescent="0.25">
      <c r="A44">
        <v>195002</v>
      </c>
      <c r="B44" s="3">
        <v>18295</v>
      </c>
      <c r="C44" s="4">
        <v>2.95999941</v>
      </c>
      <c r="D44" s="5">
        <f t="shared" si="1"/>
        <v>1.546287533803951</v>
      </c>
      <c r="E44" s="5">
        <f>IF(D44/MAX(D$2:D43)-1&lt;0,D44/MAX(D$2:D43)-1,0)</f>
        <v>0</v>
      </c>
      <c r="F44" s="5">
        <f t="shared" si="0"/>
        <v>0.45099673536099694</v>
      </c>
      <c r="G44" s="4">
        <v>4.3099965359999999</v>
      </c>
      <c r="H44" s="4">
        <v>1.851</v>
      </c>
    </row>
    <row r="45" spans="1:8" x14ac:dyDescent="0.25">
      <c r="A45">
        <v>195003</v>
      </c>
      <c r="B45" s="3">
        <v>18323</v>
      </c>
      <c r="C45" s="4">
        <v>1.6699524910000001</v>
      </c>
      <c r="D45" s="5">
        <f t="shared" si="1"/>
        <v>1.5721098009927323</v>
      </c>
      <c r="E45" s="5">
        <f>IF(D45/MAX(D$2:D44)-1&lt;0,D45/MAX(D$2:D44)-1,0)</f>
        <v>0</v>
      </c>
      <c r="F45" s="5">
        <f t="shared" si="0"/>
        <v>0.13875613355846217</v>
      </c>
      <c r="G45" s="4">
        <v>6.4799962889999998</v>
      </c>
      <c r="H45" s="4">
        <v>0.89500000000000013</v>
      </c>
    </row>
    <row r="46" spans="1:8" x14ac:dyDescent="0.25">
      <c r="A46">
        <v>195004</v>
      </c>
      <c r="B46" s="3">
        <v>18354</v>
      </c>
      <c r="C46" s="4">
        <v>3.9399973350000002</v>
      </c>
      <c r="D46" s="5">
        <f t="shared" si="1"/>
        <v>1.6340508852551197</v>
      </c>
      <c r="E46" s="5">
        <f>IF(D46/MAX(D$2:D45)-1&lt;0,D46/MAX(D$2:D45)-1,0)</f>
        <v>0</v>
      </c>
      <c r="F46" s="5">
        <f t="shared" si="0"/>
        <v>-0.18295568063496681</v>
      </c>
      <c r="G46" s="4">
        <v>19.069997319999999</v>
      </c>
      <c r="H46" s="4">
        <v>6.28</v>
      </c>
    </row>
    <row r="47" spans="1:8" x14ac:dyDescent="0.25">
      <c r="A47">
        <v>195005</v>
      </c>
      <c r="B47" s="3">
        <v>18384</v>
      </c>
      <c r="C47" s="4">
        <v>1.78000001</v>
      </c>
      <c r="D47" s="5">
        <f t="shared" si="1"/>
        <v>1.6631369911760661</v>
      </c>
      <c r="E47" s="5">
        <f>IF(D47/MAX(D$2:D46)-1&lt;0,D47/MAX(D$2:D46)-1,0)</f>
        <v>0</v>
      </c>
      <c r="F47" s="5">
        <f t="shared" si="0"/>
        <v>-0.10338709460604179</v>
      </c>
      <c r="G47" s="4">
        <v>9.2399984849999992</v>
      </c>
      <c r="H47" s="4">
        <v>2.4790000000000001</v>
      </c>
    </row>
    <row r="48" spans="1:8" x14ac:dyDescent="0.25">
      <c r="A48">
        <v>195006</v>
      </c>
      <c r="B48" s="3">
        <v>18415</v>
      </c>
      <c r="C48" s="4">
        <v>-8.1900001240000009</v>
      </c>
      <c r="D48" s="5">
        <f t="shared" si="1"/>
        <v>1.5269260695364564</v>
      </c>
      <c r="E48" s="5">
        <f>IF(D48/MAX(D$2:D47)-1&lt;0,D48/MAX(D$2:D47)-1,0)</f>
        <v>-8.1900001239999964E-2</v>
      </c>
      <c r="F48" s="5">
        <f t="shared" si="0"/>
        <v>-0.16726036256436339</v>
      </c>
      <c r="G48" s="4">
        <v>-4.9100089369999997</v>
      </c>
      <c r="H48" s="4">
        <v>-7.72</v>
      </c>
    </row>
    <row r="49" spans="1:8" x14ac:dyDescent="0.25">
      <c r="A49">
        <v>195007</v>
      </c>
      <c r="B49" s="3">
        <v>18445</v>
      </c>
      <c r="C49" s="4">
        <v>1.8899576520000001</v>
      </c>
      <c r="D49" s="5">
        <f t="shared" si="1"/>
        <v>1.5557843256280435</v>
      </c>
      <c r="E49" s="5">
        <f>IF(D49/MAX(D$2:D48)-1&lt;0,D49/MAX(D$2:D48)-1,0)</f>
        <v>-6.4548300060423447E-2</v>
      </c>
      <c r="F49" s="5">
        <f t="shared" si="0"/>
        <v>-7.7681044252591702E-2</v>
      </c>
      <c r="G49" s="4">
        <v>10.699997570000001</v>
      </c>
      <c r="H49" s="4">
        <v>2.5249999999999995</v>
      </c>
    </row>
    <row r="50" spans="1:8" x14ac:dyDescent="0.25">
      <c r="A50">
        <v>195008</v>
      </c>
      <c r="B50" s="3">
        <v>18476</v>
      </c>
      <c r="C50" s="4">
        <v>7.7199971840000003</v>
      </c>
      <c r="D50" s="5">
        <f t="shared" si="1"/>
        <v>1.6758908317556418</v>
      </c>
      <c r="E50" s="5">
        <f>IF(D50/MAX(D$2:D49)-1&lt;0,D50/MAX(D$2:D49)-1,0)</f>
        <v>0</v>
      </c>
      <c r="F50" s="5">
        <f t="shared" si="0"/>
        <v>0.9284885445654919</v>
      </c>
      <c r="G50" s="4">
        <v>7.8999908640000003</v>
      </c>
      <c r="H50" s="4">
        <v>5.383</v>
      </c>
    </row>
    <row r="51" spans="1:8" x14ac:dyDescent="0.25">
      <c r="A51">
        <v>195009</v>
      </c>
      <c r="B51" s="3">
        <v>18507</v>
      </c>
      <c r="C51" s="4">
        <v>6.1699996099999996</v>
      </c>
      <c r="D51" s="5">
        <f t="shared" si="1"/>
        <v>1.7792932895389906</v>
      </c>
      <c r="E51" s="5">
        <f>IF(D51/MAX(D$2:D50)-1&lt;0,D51/MAX(D$2:D50)-1,0)</f>
        <v>0</v>
      </c>
      <c r="F51" s="5">
        <f t="shared" si="0"/>
        <v>0.39794808315225394</v>
      </c>
      <c r="G51" s="4">
        <v>7.3999790829999998</v>
      </c>
      <c r="H51" s="4">
        <v>5.3570000000000002</v>
      </c>
    </row>
    <row r="52" spans="1:8" x14ac:dyDescent="0.25">
      <c r="A52">
        <v>195010</v>
      </c>
      <c r="B52" s="3">
        <v>18537</v>
      </c>
      <c r="C52" s="4">
        <v>-0.250768082</v>
      </c>
      <c r="D52" s="5">
        <f t="shared" si="1"/>
        <v>1.774831389883659</v>
      </c>
      <c r="E52" s="5">
        <f>IF(D52/MAX(D$2:D51)-1&lt;0,D52/MAX(D$2:D51)-1,0)</f>
        <v>-2.5076808199999689E-3</v>
      </c>
      <c r="F52" s="5">
        <f t="shared" si="0"/>
        <v>0.46330345969207809</v>
      </c>
      <c r="G52" s="4">
        <v>0.54996364399999997</v>
      </c>
      <c r="H52" s="4">
        <v>-0.94199999999999995</v>
      </c>
    </row>
    <row r="53" spans="1:8" x14ac:dyDescent="0.25">
      <c r="A53">
        <v>195011</v>
      </c>
      <c r="B53" s="3">
        <v>18568</v>
      </c>
      <c r="C53" s="4">
        <v>1.7399619690000001</v>
      </c>
      <c r="D53" s="5">
        <f t="shared" si="1"/>
        <v>1.8057127810815086</v>
      </c>
      <c r="E53" s="5">
        <f>IF(D53/MAX(D$2:D52)-1&lt;0,D53/MAX(D$2:D52)-1,0)</f>
        <v>0</v>
      </c>
      <c r="F53" s="5">
        <f t="shared" si="0"/>
        <v>-8.9976610870131424E-2</v>
      </c>
      <c r="G53" s="4">
        <v>5.5199904919999998</v>
      </c>
      <c r="H53" s="4">
        <v>2.052</v>
      </c>
    </row>
    <row r="54" spans="1:8" x14ac:dyDescent="0.25">
      <c r="A54">
        <v>195012</v>
      </c>
      <c r="B54" s="3">
        <v>18598</v>
      </c>
      <c r="C54" s="4">
        <v>6.3000279480000003</v>
      </c>
      <c r="D54" s="5">
        <f t="shared" si="1"/>
        <v>1.9194731909502516</v>
      </c>
      <c r="E54" s="5">
        <f>IF(D54/MAX(D$2:D53)-1&lt;0,D54/MAX(D$2:D53)-1,0)</f>
        <v>0</v>
      </c>
      <c r="F54" s="5">
        <f t="shared" si="0"/>
        <v>-0.13821938697081015</v>
      </c>
      <c r="G54" s="4">
        <v>13.949996759999999</v>
      </c>
      <c r="H54" s="4">
        <v>7.229000000000001</v>
      </c>
    </row>
    <row r="55" spans="1:8" x14ac:dyDescent="0.25">
      <c r="A55">
        <v>195101</v>
      </c>
      <c r="B55" s="3">
        <v>18629</v>
      </c>
      <c r="C55" s="4">
        <v>9.2599989669999996</v>
      </c>
      <c r="D55" s="5">
        <f t="shared" si="1"/>
        <v>2.0972163886040871</v>
      </c>
      <c r="E55" s="5">
        <f>IF(D55/MAX(D$2:D54)-1&lt;0,D55/MAX(D$2:D54)-1,0)</f>
        <v>0</v>
      </c>
      <c r="F55" s="5">
        <f t="shared" si="0"/>
        <v>0.8179875172807346</v>
      </c>
      <c r="G55" s="4">
        <v>9.7699974859999994</v>
      </c>
      <c r="H55" s="4">
        <v>6.9680000000000009</v>
      </c>
    </row>
    <row r="56" spans="1:8" x14ac:dyDescent="0.25">
      <c r="A56">
        <v>195102</v>
      </c>
      <c r="B56" s="3">
        <v>18660</v>
      </c>
      <c r="C56" s="4">
        <v>2.7199994840000001</v>
      </c>
      <c r="D56" s="5">
        <f t="shared" si="1"/>
        <v>2.1542606635524817</v>
      </c>
      <c r="E56" s="5">
        <f>IF(D56/MAX(D$2:D55)-1&lt;0,D56/MAX(D$2:D55)-1,0)</f>
        <v>0</v>
      </c>
      <c r="F56" s="5">
        <f t="shared" si="0"/>
        <v>0.34111447598017453</v>
      </c>
      <c r="G56" s="4">
        <v>4.4699983459999997</v>
      </c>
      <c r="H56" s="4">
        <v>1.8140000000000001</v>
      </c>
    </row>
    <row r="57" spans="1:8" x14ac:dyDescent="0.25">
      <c r="A57">
        <v>195103</v>
      </c>
      <c r="B57" s="3">
        <v>18688</v>
      </c>
      <c r="C57" s="4">
        <v>-3.3899997910000002</v>
      </c>
      <c r="D57" s="5">
        <f t="shared" si="1"/>
        <v>2.0812312315604573</v>
      </c>
      <c r="E57" s="5">
        <f>IF(D57/MAX(D$2:D56)-1&lt;0,D57/MAX(D$2:D56)-1,0)</f>
        <v>-3.3899997909999979E-2</v>
      </c>
      <c r="F57" s="5">
        <f t="shared" si="0"/>
        <v>-0.23116504581596442</v>
      </c>
      <c r="G57" s="4">
        <v>-4.0001292000000001E-2</v>
      </c>
      <c r="H57" s="4">
        <v>-2.7610000000000001</v>
      </c>
    </row>
    <row r="58" spans="1:8" x14ac:dyDescent="0.25">
      <c r="A58">
        <v>195104</v>
      </c>
      <c r="B58" s="3">
        <v>18719</v>
      </c>
      <c r="C58" s="4">
        <v>8.8999957100000007</v>
      </c>
      <c r="D58" s="5">
        <f t="shared" si="1"/>
        <v>2.2664607218845183</v>
      </c>
      <c r="E58" s="5">
        <f>IF(D58/MAX(D$2:D57)-1&lt;0,D58/MAX(D$2:D57)-1,0)</f>
        <v>0</v>
      </c>
      <c r="F58" s="5">
        <f t="shared" si="0"/>
        <v>0.99999928380621572</v>
      </c>
      <c r="G58" s="4">
        <v>8.8999991420000004</v>
      </c>
      <c r="H58" s="4">
        <v>4.1080000000000005</v>
      </c>
    </row>
    <row r="59" spans="1:8" x14ac:dyDescent="0.25">
      <c r="A59">
        <v>195105</v>
      </c>
      <c r="B59" s="3">
        <v>18749</v>
      </c>
      <c r="C59" s="4">
        <v>-3.7999890170000001</v>
      </c>
      <c r="D59" s="5">
        <f t="shared" si="1"/>
        <v>2.1803354633782877</v>
      </c>
      <c r="E59" s="5">
        <f>IF(D59/MAX(D$2:D58)-1&lt;0,D59/MAX(D$2:D58)-1,0)</f>
        <v>-3.799989017000005E-2</v>
      </c>
      <c r="F59" s="5">
        <f t="shared" si="0"/>
        <v>-0.37826084292252626</v>
      </c>
      <c r="G59" s="4">
        <v>0.73999418500000003</v>
      </c>
      <c r="H59" s="4">
        <v>-2.5540000000000003</v>
      </c>
    </row>
    <row r="60" spans="1:8" x14ac:dyDescent="0.25">
      <c r="A60">
        <v>195106</v>
      </c>
      <c r="B60" s="3">
        <v>18780</v>
      </c>
      <c r="C60" s="4">
        <v>-5.4000002030000003</v>
      </c>
      <c r="D60" s="5">
        <f t="shared" si="1"/>
        <v>2.0625973439297791</v>
      </c>
      <c r="E60" s="5">
        <f>IF(D60/MAX(D$2:D59)-1&lt;0,D60/MAX(D$2:D59)-1,0)</f>
        <v>-8.9947898053680198E-2</v>
      </c>
      <c r="F60" s="5">
        <f t="shared" si="0"/>
        <v>-0.48342707092891146</v>
      </c>
      <c r="G60" s="4">
        <v>-0.88000430699999999</v>
      </c>
      <c r="H60" s="4">
        <v>-3.9270000000000009</v>
      </c>
    </row>
    <row r="61" spans="1:8" x14ac:dyDescent="0.25">
      <c r="A61">
        <v>195107</v>
      </c>
      <c r="B61" s="3">
        <v>18810</v>
      </c>
      <c r="C61" s="4">
        <v>4.3099606189999999</v>
      </c>
      <c r="D61" s="5">
        <f t="shared" si="1"/>
        <v>2.1514944771816924</v>
      </c>
      <c r="E61" s="5">
        <f>IF(D61/MAX(D$2:D60)-1&lt;0,D61/MAX(D$2:D60)-1,0)</f>
        <v>-5.0725010847412211E-2</v>
      </c>
      <c r="F61" s="5">
        <f t="shared" si="0"/>
        <v>-0.43584951025222241</v>
      </c>
      <c r="G61" s="4">
        <v>10.79999907</v>
      </c>
      <c r="H61" s="4">
        <v>6.28</v>
      </c>
    </row>
    <row r="62" spans="1:8" x14ac:dyDescent="0.25">
      <c r="A62">
        <v>195108</v>
      </c>
      <c r="B62" s="3">
        <v>18841</v>
      </c>
      <c r="C62" s="4">
        <v>6.5151776850000003</v>
      </c>
      <c r="D62" s="5">
        <f t="shared" si="1"/>
        <v>2.2916681652530415</v>
      </c>
      <c r="E62" s="5">
        <f>IF(D62/MAX(D$2:D61)-1&lt;0,D62/MAX(D$2:D61)-1,0)</f>
        <v>0</v>
      </c>
      <c r="F62" s="5">
        <f t="shared" si="0"/>
        <v>0.97863600418092445</v>
      </c>
      <c r="G62" s="4">
        <v>6.5599993339999996</v>
      </c>
      <c r="H62" s="4">
        <v>4.4619999999999997</v>
      </c>
    </row>
    <row r="63" spans="1:8" x14ac:dyDescent="0.25">
      <c r="A63">
        <v>195109</v>
      </c>
      <c r="B63" s="3">
        <v>18872</v>
      </c>
      <c r="C63" s="4">
        <v>2.3999987790000001</v>
      </c>
      <c r="D63" s="5">
        <f t="shared" si="1"/>
        <v>2.346668173237846</v>
      </c>
      <c r="E63" s="5">
        <f>IF(D63/MAX(D$2:D62)-1&lt;0,D63/MAX(D$2:D62)-1,0)</f>
        <v>0</v>
      </c>
      <c r="F63" s="5">
        <f t="shared" si="0"/>
        <v>0.23598520496790443</v>
      </c>
      <c r="G63" s="4">
        <v>4.0899979049999997</v>
      </c>
      <c r="H63" s="4">
        <v>1.8780000000000001</v>
      </c>
    </row>
    <row r="64" spans="1:8" x14ac:dyDescent="0.25">
      <c r="A64">
        <v>195110</v>
      </c>
      <c r="B64" s="3">
        <v>18902</v>
      </c>
      <c r="C64" s="4">
        <v>-2.5499999569999998</v>
      </c>
      <c r="D64" s="5">
        <f t="shared" si="1"/>
        <v>2.2868281358293481</v>
      </c>
      <c r="E64" s="5">
        <f>IF(D64/MAX(D$2:D63)-1&lt;0,D64/MAX(D$2:D63)-1,0)</f>
        <v>-2.5499999570000043E-2</v>
      </c>
      <c r="F64" s="5">
        <f t="shared" si="0"/>
        <v>6.5246414357496896E-2</v>
      </c>
      <c r="G64" s="4">
        <v>0.95999627700000001</v>
      </c>
      <c r="H64" s="4">
        <v>-2.7949999999999999</v>
      </c>
    </row>
    <row r="65" spans="1:8" x14ac:dyDescent="0.25">
      <c r="A65">
        <v>195111</v>
      </c>
      <c r="B65" s="3">
        <v>18933</v>
      </c>
      <c r="C65" s="4">
        <v>2.0399997399999998</v>
      </c>
      <c r="D65" s="5">
        <f t="shared" si="1"/>
        <v>2.3334794238545138</v>
      </c>
      <c r="E65" s="5">
        <f>IF(D65/MAX(D$2:D64)-1&lt;0,D65/MAX(D$2:D64)-1,0)</f>
        <v>-5.620202094927973E-3</v>
      </c>
      <c r="F65" s="5">
        <f t="shared" si="0"/>
        <v>0.24331926141109672</v>
      </c>
      <c r="G65" s="4">
        <v>4.7299990369999998</v>
      </c>
      <c r="H65" s="4">
        <v>1.175</v>
      </c>
    </row>
    <row r="66" spans="1:8" x14ac:dyDescent="0.25">
      <c r="A66">
        <v>195112</v>
      </c>
      <c r="B66" s="3">
        <v>18963</v>
      </c>
      <c r="C66" s="4">
        <v>1.7199995800000001</v>
      </c>
      <c r="D66" s="5">
        <f t="shared" si="1"/>
        <v>2.3736152601441978</v>
      </c>
      <c r="E66" s="5">
        <f>IF(D66/MAX(D$2:D65)-1&lt;0,D66/MAX(D$2:D65)-1,0)</f>
        <v>0</v>
      </c>
      <c r="F66" s="5">
        <f t="shared" si="0"/>
        <v>7.0208482359834234E-2</v>
      </c>
      <c r="G66" s="4">
        <v>3.1899995639999998</v>
      </c>
      <c r="H66" s="4">
        <v>1.6090000000000004</v>
      </c>
    </row>
    <row r="67" spans="1:8" x14ac:dyDescent="0.25">
      <c r="A67">
        <v>195201</v>
      </c>
      <c r="B67" s="3">
        <v>18994</v>
      </c>
      <c r="C67" s="4">
        <v>1.999999927</v>
      </c>
      <c r="D67" s="5">
        <f t="shared" si="1"/>
        <v>2.4210875636143423</v>
      </c>
      <c r="E67" s="5">
        <f>IF(D67/MAX(D$2:D66)-1&lt;0,D67/MAX(D$2:D66)-1,0)</f>
        <v>0</v>
      </c>
      <c r="F67" s="5">
        <f t="shared" ref="F67:F130" si="2">1-IF(C67&lt;0,ABS(C67-G67),G67-C67)/IF($H67&lt;0,ABS($H67-G67),G67-$H67)</f>
        <v>-2.1008571499305795E-3</v>
      </c>
      <c r="G67" s="4">
        <v>6.7699966519999997</v>
      </c>
      <c r="H67" s="4">
        <v>2.0100000000000002</v>
      </c>
    </row>
    <row r="68" spans="1:8" x14ac:dyDescent="0.25">
      <c r="A68">
        <v>195202</v>
      </c>
      <c r="B68" s="3">
        <v>19025</v>
      </c>
      <c r="C68" s="4">
        <v>-1.839999395</v>
      </c>
      <c r="D68" s="5">
        <f t="shared" ref="D68:D131" si="3">D67*(1+C68/100)</f>
        <v>2.376539567091418</v>
      </c>
      <c r="E68" s="5">
        <f>IF(D68/MAX(D$2:D67)-1&lt;0,D68/MAX(D$2:D67)-1,0)</f>
        <v>-1.8399993950000026E-2</v>
      </c>
      <c r="F68" s="5">
        <f t="shared" si="2"/>
        <v>1.8293052264286347E-2</v>
      </c>
      <c r="G68" s="4">
        <v>-0.23000003899999999</v>
      </c>
      <c r="H68" s="4">
        <v>-1.8700000000000003</v>
      </c>
    </row>
    <row r="69" spans="1:8" x14ac:dyDescent="0.25">
      <c r="A69">
        <v>195203</v>
      </c>
      <c r="B69" s="3">
        <v>19054</v>
      </c>
      <c r="C69" s="4">
        <v>0.21000131399999999</v>
      </c>
      <c r="D69" s="5">
        <f t="shared" si="3"/>
        <v>2.38153033141004</v>
      </c>
      <c r="E69" s="5">
        <f>IF(D69/MAX(D$2:D68)-1&lt;0,D69/MAX(D$2:D68)-1,0)</f>
        <v>-1.6338621039070911E-2</v>
      </c>
      <c r="F69" s="5">
        <f t="shared" si="2"/>
        <v>-0.65963422879520506</v>
      </c>
      <c r="G69" s="4">
        <v>6.1099984879999996</v>
      </c>
      <c r="H69" s="4">
        <v>2.5550000000000002</v>
      </c>
    </row>
    <row r="70" spans="1:8" x14ac:dyDescent="0.25">
      <c r="A70">
        <v>195204</v>
      </c>
      <c r="B70" s="3">
        <v>19085</v>
      </c>
      <c r="C70" s="4">
        <v>-2.9400524649999999</v>
      </c>
      <c r="D70" s="5">
        <f t="shared" si="3"/>
        <v>2.3115120901966963</v>
      </c>
      <c r="E70" s="5">
        <f>IF(D70/MAX(D$2:D69)-1&lt;0,D70/MAX(D$2:D69)-1,0)</f>
        <v>-4.5258781658464753E-2</v>
      </c>
      <c r="F70" s="5">
        <f t="shared" si="2"/>
        <v>0.48994575742024449</v>
      </c>
      <c r="G70" s="4">
        <v>-1.720005545</v>
      </c>
      <c r="H70" s="4">
        <v>-4.1120000000000001</v>
      </c>
    </row>
    <row r="71" spans="1:8" x14ac:dyDescent="0.25">
      <c r="A71">
        <v>195205</v>
      </c>
      <c r="B71" s="3">
        <v>19115</v>
      </c>
      <c r="C71" s="4">
        <v>2.5100000589999998</v>
      </c>
      <c r="D71" s="5">
        <f t="shared" si="3"/>
        <v>2.3695310450244254</v>
      </c>
      <c r="E71" s="5">
        <f>IF(D71/MAX(D$2:D70)-1&lt;0,D71/MAX(D$2:D70)-1,0)</f>
        <v>-2.1294776514795055E-2</v>
      </c>
      <c r="F71" s="5">
        <f t="shared" si="2"/>
        <v>0.35828933931564244</v>
      </c>
      <c r="G71" s="4">
        <v>3.2299983819999998</v>
      </c>
      <c r="H71" s="4">
        <v>2.1080000000000001</v>
      </c>
    </row>
    <row r="72" spans="1:8" x14ac:dyDescent="0.25">
      <c r="A72">
        <v>195206</v>
      </c>
      <c r="B72" s="3">
        <v>19146</v>
      </c>
      <c r="C72" s="4">
        <v>3.0499996540000001</v>
      </c>
      <c r="D72" s="5">
        <f t="shared" si="3"/>
        <v>2.4418017336990925</v>
      </c>
      <c r="E72" s="5">
        <f>IF(D72/MAX(D$2:D71)-1&lt;0,D72/MAX(D$2:D71)-1,0)</f>
        <v>0</v>
      </c>
      <c r="F72" s="5">
        <f t="shared" si="2"/>
        <v>0.16773349739978693</v>
      </c>
      <c r="G72" s="4">
        <v>4.3499995890000003</v>
      </c>
      <c r="H72" s="4">
        <v>2.7880000000000003</v>
      </c>
    </row>
    <row r="73" spans="1:8" x14ac:dyDescent="0.25">
      <c r="A73">
        <v>195207</v>
      </c>
      <c r="B73" s="3">
        <v>19176</v>
      </c>
      <c r="C73" s="4">
        <v>-0.96989227200000006</v>
      </c>
      <c r="D73" s="5">
        <f t="shared" si="3"/>
        <v>2.4181188873863833</v>
      </c>
      <c r="E73" s="5">
        <f>IF(D73/MAX(D$2:D72)-1&lt;0,D73/MAX(D$2:D72)-1,0)</f>
        <v>-9.6989227199998362E-3</v>
      </c>
      <c r="F73" s="5">
        <f t="shared" si="2"/>
        <v>-0.79968868038573659</v>
      </c>
      <c r="G73" s="4">
        <v>3.1099975409999998</v>
      </c>
      <c r="H73" s="4">
        <v>0.84300000000000008</v>
      </c>
    </row>
    <row r="74" spans="1:8" x14ac:dyDescent="0.25">
      <c r="A74">
        <v>195208</v>
      </c>
      <c r="B74" s="3">
        <v>19207</v>
      </c>
      <c r="C74" s="4">
        <v>0.55997715999999997</v>
      </c>
      <c r="D74" s="5">
        <f t="shared" si="3"/>
        <v>2.4316598008573931</v>
      </c>
      <c r="E74" s="5">
        <f>IF(D74/MAX(D$2:D73)-1&lt;0,D74/MAX(D$2:D73)-1,0)</f>
        <v>-4.153462871997915E-3</v>
      </c>
      <c r="F74" s="5">
        <f t="shared" si="2"/>
        <v>0.17128855931661324</v>
      </c>
      <c r="G74" s="4">
        <v>2.1999830760000001</v>
      </c>
      <c r="H74" s="4">
        <v>0.22100000000000003</v>
      </c>
    </row>
    <row r="75" spans="1:8" x14ac:dyDescent="0.25">
      <c r="A75">
        <v>195209</v>
      </c>
      <c r="B75" s="3">
        <v>19238</v>
      </c>
      <c r="C75" s="4">
        <v>-4.0564901530000004</v>
      </c>
      <c r="D75" s="5">
        <f t="shared" si="3"/>
        <v>2.3330197604811533</v>
      </c>
      <c r="E75" s="5">
        <f>IF(D75/MAX(D$2:D74)-1&lt;0,D75/MAX(D$2:D74)-1,0)</f>
        <v>-4.4549879589586894E-2</v>
      </c>
      <c r="F75" s="5">
        <f t="shared" si="2"/>
        <v>-1.0128625150131048</v>
      </c>
      <c r="G75" s="4">
        <v>2.2799989690000002</v>
      </c>
      <c r="H75" s="4">
        <v>-0.86799999999999999</v>
      </c>
    </row>
    <row r="76" spans="1:8" x14ac:dyDescent="0.25">
      <c r="A76">
        <v>195210</v>
      </c>
      <c r="B76" s="3">
        <v>19268</v>
      </c>
      <c r="C76" s="4">
        <v>-3.9400000000000004E-6</v>
      </c>
      <c r="D76" s="5">
        <f t="shared" si="3"/>
        <v>2.3330196685601745</v>
      </c>
      <c r="E76" s="5">
        <f>IF(D76/MAX(D$2:D75)-1&lt;0,D76/MAX(D$2:D75)-1,0)</f>
        <v>-4.4549917234321779E-2</v>
      </c>
      <c r="F76" s="5">
        <f t="shared" si="2"/>
        <v>0.97645503307263615</v>
      </c>
      <c r="G76" s="4">
        <v>1.9985393000000001E-2</v>
      </c>
      <c r="H76" s="4">
        <v>-0.82900000000000007</v>
      </c>
    </row>
    <row r="77" spans="1:8" x14ac:dyDescent="0.25">
      <c r="A77">
        <v>195211</v>
      </c>
      <c r="B77" s="3">
        <v>19299</v>
      </c>
      <c r="C77" s="4">
        <v>5.7898957659999999</v>
      </c>
      <c r="D77" s="5">
        <f t="shared" si="3"/>
        <v>2.4680990755700871</v>
      </c>
      <c r="E77" s="5">
        <f>IF(D77/MAX(D$2:D76)-1&lt;0,D77/MAX(D$2:D76)-1,0)</f>
        <v>0</v>
      </c>
      <c r="F77" s="5">
        <f t="shared" si="2"/>
        <v>0.38913238970648767</v>
      </c>
      <c r="G77" s="4">
        <v>6.6499932189999997</v>
      </c>
      <c r="H77" s="4">
        <v>5.242</v>
      </c>
    </row>
    <row r="78" spans="1:8" x14ac:dyDescent="0.25">
      <c r="A78">
        <v>195212</v>
      </c>
      <c r="B78" s="3">
        <v>19329</v>
      </c>
      <c r="C78" s="4">
        <v>0.76000349499999997</v>
      </c>
      <c r="D78" s="5">
        <f t="shared" si="3"/>
        <v>2.4868567148044827</v>
      </c>
      <c r="E78" s="5">
        <f>IF(D78/MAX(D$2:D77)-1&lt;0,D78/MAX(D$2:D77)-1,0)</f>
        <v>0</v>
      </c>
      <c r="F78" s="5">
        <f t="shared" si="2"/>
        <v>-0.4551961194365246</v>
      </c>
      <c r="G78" s="4">
        <v>4.8199985319999996</v>
      </c>
      <c r="H78" s="4">
        <v>2.0300000000000002</v>
      </c>
    </row>
    <row r="79" spans="1:8" x14ac:dyDescent="0.25">
      <c r="A79">
        <v>195301</v>
      </c>
      <c r="B79" s="3">
        <v>19360</v>
      </c>
      <c r="C79" s="4">
        <v>-1.419996923</v>
      </c>
      <c r="D79" s="5">
        <f t="shared" si="3"/>
        <v>2.4515434259748403</v>
      </c>
      <c r="E79" s="5">
        <f>IF(D79/MAX(D$2:D78)-1&lt;0,D79/MAX(D$2:D78)-1,0)</f>
        <v>-1.4199969229999887E-2</v>
      </c>
      <c r="F79" s="5">
        <f t="shared" si="2"/>
        <v>-0.84140729269591885</v>
      </c>
      <c r="G79" s="4">
        <v>6.2199977009999996</v>
      </c>
      <c r="H79" s="4">
        <v>2.0710000000000006</v>
      </c>
    </row>
    <row r="80" spans="1:8" x14ac:dyDescent="0.25">
      <c r="A80">
        <v>195302</v>
      </c>
      <c r="B80" s="3">
        <v>19391</v>
      </c>
      <c r="C80" s="4">
        <v>4.5699842119999996</v>
      </c>
      <c r="D80" s="5">
        <f t="shared" si="3"/>
        <v>2.5635785734922143</v>
      </c>
      <c r="E80" s="5">
        <f>IF(D80/MAX(D$2:D79)-1&lt;0,D80/MAX(D$2:D79)-1,0)</f>
        <v>0</v>
      </c>
      <c r="F80" s="5">
        <f t="shared" si="2"/>
        <v>0.99999569794028442</v>
      </c>
      <c r="G80" s="4">
        <v>4.5699971870000002</v>
      </c>
      <c r="H80" s="4">
        <v>1.554</v>
      </c>
    </row>
    <row r="81" spans="1:8" x14ac:dyDescent="0.25">
      <c r="A81">
        <v>195303</v>
      </c>
      <c r="B81" s="3">
        <v>19419</v>
      </c>
      <c r="C81" s="4">
        <v>-1.3199786659999999</v>
      </c>
      <c r="D81" s="5">
        <f t="shared" si="3"/>
        <v>2.5297398832359699</v>
      </c>
      <c r="E81" s="5">
        <f>IF(D81/MAX(D$2:D80)-1&lt;0,D81/MAX(D$2:D80)-1,0)</f>
        <v>-1.319978665999999E-2</v>
      </c>
      <c r="F81" s="5">
        <f t="shared" si="2"/>
        <v>-0.16800807694476272</v>
      </c>
      <c r="G81" s="4">
        <v>2.5799981970000001</v>
      </c>
      <c r="H81" s="4">
        <v>-0.7589999999999999</v>
      </c>
    </row>
    <row r="82" spans="1:8" x14ac:dyDescent="0.25">
      <c r="A82">
        <v>195304</v>
      </c>
      <c r="B82" s="3">
        <v>19450</v>
      </c>
      <c r="C82" s="4">
        <v>-1.5899998390000001</v>
      </c>
      <c r="D82" s="5">
        <f t="shared" si="3"/>
        <v>2.4895170231653991</v>
      </c>
      <c r="E82" s="5">
        <f>IF(D82/MAX(D$2:D81)-1&lt;0,D82/MAX(D$2:D81)-1,0)</f>
        <v>-2.8889908463357705E-2</v>
      </c>
      <c r="F82" s="5">
        <f t="shared" si="2"/>
        <v>3.4011523588343584E-2</v>
      </c>
      <c r="G82" s="4">
        <v>4.629998842</v>
      </c>
      <c r="H82" s="4">
        <v>-1.8090000000000002</v>
      </c>
    </row>
    <row r="83" spans="1:8" x14ac:dyDescent="0.25">
      <c r="A83">
        <v>195305</v>
      </c>
      <c r="B83" s="3">
        <v>19480</v>
      </c>
      <c r="C83" s="4">
        <v>0.64998740099999996</v>
      </c>
      <c r="D83" s="5">
        <f t="shared" si="3"/>
        <v>2.5056985701617243</v>
      </c>
      <c r="E83" s="5">
        <f>IF(D83/MAX(D$2:D82)-1&lt;0,D83/MAX(D$2:D82)-1,0)</f>
        <v>-2.2577815218530084E-2</v>
      </c>
      <c r="F83" s="5">
        <f t="shared" si="2"/>
        <v>0.14914900353884364</v>
      </c>
      <c r="G83" s="4">
        <v>1.459983571</v>
      </c>
      <c r="H83" s="4">
        <v>0.50800000000000001</v>
      </c>
    </row>
    <row r="84" spans="1:8" x14ac:dyDescent="0.25">
      <c r="A84">
        <v>195306</v>
      </c>
      <c r="B84" s="3">
        <v>19511</v>
      </c>
      <c r="C84" s="4">
        <v>-3.039999409</v>
      </c>
      <c r="D84" s="5">
        <f t="shared" si="3"/>
        <v>2.4295253484374864</v>
      </c>
      <c r="E84" s="5">
        <f>IF(D84/MAX(D$2:D83)-1&lt;0,D84/MAX(D$2:D83)-1,0)</f>
        <v>-5.2291443859321607E-2</v>
      </c>
      <c r="F84" s="5">
        <f t="shared" si="2"/>
        <v>-8.5830030132091117E-2</v>
      </c>
      <c r="G84" s="4">
        <v>1.7799988959999999</v>
      </c>
      <c r="H84" s="4">
        <v>-2.6590000000000007</v>
      </c>
    </row>
    <row r="85" spans="1:8" x14ac:dyDescent="0.25">
      <c r="A85">
        <v>195307</v>
      </c>
      <c r="B85" s="3">
        <v>19541</v>
      </c>
      <c r="C85" s="4">
        <v>0.39006770400000002</v>
      </c>
      <c r="D85" s="5">
        <f t="shared" si="3"/>
        <v>2.4390021421822348</v>
      </c>
      <c r="E85" s="5">
        <f>IF(D85/MAX(D$2:D84)-1&lt;0,D85/MAX(D$2:D84)-1,0)</f>
        <v>-4.8594738853771968E-2</v>
      </c>
      <c r="F85" s="5">
        <f t="shared" si="2"/>
        <v>-1.229149171824941</v>
      </c>
      <c r="G85" s="4">
        <v>3.2299969499999999</v>
      </c>
      <c r="H85" s="4">
        <v>1.9560000000000004</v>
      </c>
    </row>
    <row r="86" spans="1:8" x14ac:dyDescent="0.25">
      <c r="A86">
        <v>195308</v>
      </c>
      <c r="B86" s="3">
        <v>19572</v>
      </c>
      <c r="C86" s="4">
        <v>-6.4199997609999997</v>
      </c>
      <c r="D86" s="5">
        <f t="shared" si="3"/>
        <v>2.2824182104833501</v>
      </c>
      <c r="E86" s="5">
        <f>IF(D86/MAX(D$2:D85)-1&lt;0,D86/MAX(D$2:D85)-1,0)</f>
        <v>-0.10967495434550134</v>
      </c>
      <c r="F86" s="5">
        <f t="shared" si="2"/>
        <v>-0.4482276590615708</v>
      </c>
      <c r="G86" s="4">
        <v>-0.210000984</v>
      </c>
      <c r="H86" s="4">
        <v>-4.4980000000000002</v>
      </c>
    </row>
    <row r="87" spans="1:8" x14ac:dyDescent="0.25">
      <c r="A87">
        <v>195309</v>
      </c>
      <c r="B87" s="3">
        <v>19603</v>
      </c>
      <c r="C87" s="4">
        <v>-2.639990504</v>
      </c>
      <c r="D87" s="5">
        <f t="shared" si="3"/>
        <v>2.2221625864650227</v>
      </c>
      <c r="E87" s="5">
        <f>IF(D87/MAX(D$2:D86)-1&lt;0,D87/MAX(D$2:D86)-1,0)</f>
        <v>-0.13317945100551387</v>
      </c>
      <c r="F87" s="5">
        <f t="shared" si="2"/>
        <v>-0.67463918927273969</v>
      </c>
      <c r="G87" s="4">
        <v>2.259994421</v>
      </c>
      <c r="H87" s="4">
        <v>-0.66600000000000015</v>
      </c>
    </row>
    <row r="88" spans="1:8" x14ac:dyDescent="0.25">
      <c r="A88">
        <v>195310</v>
      </c>
      <c r="B88" s="3">
        <v>19633</v>
      </c>
      <c r="C88" s="4">
        <v>4.9899811359999999</v>
      </c>
      <c r="D88" s="5">
        <f t="shared" si="3"/>
        <v>2.3330480803408769</v>
      </c>
      <c r="E88" s="5">
        <f>IF(D88/MAX(D$2:D87)-1&lt;0,D88/MAX(D$2:D87)-1,0)</f>
        <v>-8.9925269127717478E-2</v>
      </c>
      <c r="F88" s="5">
        <f t="shared" si="2"/>
        <v>0.47402004372964779</v>
      </c>
      <c r="G88" s="4">
        <v>6.6099987369999997</v>
      </c>
      <c r="H88" s="4">
        <v>3.5300000000000002</v>
      </c>
    </row>
    <row r="89" spans="1:8" x14ac:dyDescent="0.25">
      <c r="A89">
        <v>195311</v>
      </c>
      <c r="B89" s="3">
        <v>19664</v>
      </c>
      <c r="C89" s="4">
        <v>1.0301236810000001</v>
      </c>
      <c r="D89" s="5">
        <f t="shared" si="3"/>
        <v>2.3570813611055841</v>
      </c>
      <c r="E89" s="5">
        <f>IF(D89/MAX(D$2:D88)-1&lt;0,D89/MAX(D$2:D88)-1,0)</f>
        <v>-8.0550373810205134E-2</v>
      </c>
      <c r="F89" s="5">
        <f t="shared" si="2"/>
        <v>-0.3689075956490826</v>
      </c>
      <c r="G89" s="4">
        <v>6.3099992479999996</v>
      </c>
      <c r="H89" s="4">
        <v>2.4529999999999998</v>
      </c>
    </row>
    <row r="90" spans="1:8" x14ac:dyDescent="0.25">
      <c r="A90">
        <v>195312</v>
      </c>
      <c r="B90" s="3">
        <v>19694</v>
      </c>
      <c r="C90" s="4">
        <v>-2.0507059160000001</v>
      </c>
      <c r="D90" s="5">
        <f t="shared" si="3"/>
        <v>2.3087445541884586</v>
      </c>
      <c r="E90" s="5">
        <f>IF(D90/MAX(D$2:D89)-1&lt;0,D90/MAX(D$2:D89)-1,0)</f>
        <v>-9.940558168911906E-2</v>
      </c>
      <c r="F90" s="5">
        <f t="shared" si="2"/>
        <v>-0.27681375396263941</v>
      </c>
      <c r="G90" s="4">
        <v>0.839998472</v>
      </c>
      <c r="H90" s="4">
        <v>-1.4240000000000004</v>
      </c>
    </row>
    <row r="91" spans="1:8" x14ac:dyDescent="0.25">
      <c r="A91">
        <v>195401</v>
      </c>
      <c r="B91" s="3">
        <v>19725</v>
      </c>
      <c r="C91" s="4">
        <v>6.7199994070000004</v>
      </c>
      <c r="D91" s="5">
        <f t="shared" si="3"/>
        <v>2.4638921745390681</v>
      </c>
      <c r="E91" s="5">
        <f>IF(D91/MAX(D$2:D90)-1&lt;0,D91/MAX(D$2:D90)-1,0)</f>
        <v>-3.8885642119152686E-2</v>
      </c>
      <c r="F91" s="5">
        <f t="shared" si="2"/>
        <v>3.1614770752724342E-2</v>
      </c>
      <c r="G91" s="4">
        <v>10.119998320000001</v>
      </c>
      <c r="H91" s="4">
        <v>6.609</v>
      </c>
    </row>
    <row r="92" spans="1:8" x14ac:dyDescent="0.25">
      <c r="A92">
        <v>195402</v>
      </c>
      <c r="B92" s="3">
        <v>19756</v>
      </c>
      <c r="C92" s="4">
        <v>2.129999728</v>
      </c>
      <c r="D92" s="5">
        <f t="shared" si="3"/>
        <v>2.5163730711549639</v>
      </c>
      <c r="E92" s="5">
        <f>IF(D92/MAX(D$2:D91)-1&lt;0,D92/MAX(D$2:D91)-1,0)</f>
        <v>-1.8413908910521526E-2</v>
      </c>
      <c r="F92" s="5">
        <f t="shared" si="2"/>
        <v>0.33440756002833294</v>
      </c>
      <c r="G92" s="4">
        <v>3.3699953460000001</v>
      </c>
      <c r="H92" s="4">
        <v>1.5070000000000001</v>
      </c>
    </row>
    <row r="93" spans="1:8" x14ac:dyDescent="0.25">
      <c r="A93">
        <v>195403</v>
      </c>
      <c r="B93" s="3">
        <v>19784</v>
      </c>
      <c r="C93" s="4">
        <v>1.330023424</v>
      </c>
      <c r="D93" s="5">
        <f t="shared" si="3"/>
        <v>2.5498414224365531</v>
      </c>
      <c r="E93" s="5">
        <f>IF(D93/MAX(D$2:D92)-1&lt;0,D93/MAX(D$2:D92)-1,0)</f>
        <v>-5.3585839723054862E-3</v>
      </c>
      <c r="F93" s="5">
        <f t="shared" si="2"/>
        <v>-0.42523546940014412</v>
      </c>
      <c r="G93" s="4">
        <v>4.3899906480000004</v>
      </c>
      <c r="H93" s="4">
        <v>2.2429999999999999</v>
      </c>
    </row>
    <row r="94" spans="1:8" x14ac:dyDescent="0.25">
      <c r="A94">
        <v>195404</v>
      </c>
      <c r="B94" s="3">
        <v>19815</v>
      </c>
      <c r="C94" s="4">
        <v>-0.79816694600000004</v>
      </c>
      <c r="D94" s="5">
        <f t="shared" si="3"/>
        <v>2.5294894310272484</v>
      </c>
      <c r="E94" s="5">
        <f>IF(D94/MAX(D$2:D93)-1&lt;0,D94/MAX(D$2:D93)-1,0)</f>
        <v>-1.3297482986264875E-2</v>
      </c>
      <c r="F94" s="5">
        <f t="shared" si="2"/>
        <v>-1.2009987200778127</v>
      </c>
      <c r="G94" s="4">
        <v>3.5399987249999998</v>
      </c>
      <c r="H94" s="4">
        <v>1.5690000000000002</v>
      </c>
    </row>
    <row r="95" spans="1:8" x14ac:dyDescent="0.25">
      <c r="A95">
        <v>195405</v>
      </c>
      <c r="B95" s="3">
        <v>19845</v>
      </c>
      <c r="C95" s="4">
        <v>2.630000393</v>
      </c>
      <c r="D95" s="5">
        <f t="shared" si="3"/>
        <v>2.5960150130041586</v>
      </c>
      <c r="E95" s="5">
        <f>IF(D95/MAX(D$2:D94)-1&lt;0,D95/MAX(D$2:D94)-1,0)</f>
        <v>0</v>
      </c>
      <c r="F95" s="5">
        <f t="shared" si="2"/>
        <v>-0.62131276189688833</v>
      </c>
      <c r="G95" s="4">
        <v>5.4299878760000002</v>
      </c>
      <c r="H95" s="4">
        <v>3.7030000000000007</v>
      </c>
    </row>
    <row r="96" spans="1:8" x14ac:dyDescent="0.25">
      <c r="A96">
        <v>195406</v>
      </c>
      <c r="B96" s="3">
        <v>19876</v>
      </c>
      <c r="C96" s="4">
        <v>1.6199989260000001</v>
      </c>
      <c r="D96" s="5">
        <f t="shared" si="3"/>
        <v>2.6380704283336249</v>
      </c>
      <c r="E96" s="5">
        <f>IF(D96/MAX(D$2:D95)-1&lt;0,D96/MAX(D$2:D95)-1,0)</f>
        <v>0</v>
      </c>
      <c r="F96" s="5">
        <f t="shared" si="2"/>
        <v>0.23377061306912506</v>
      </c>
      <c r="G96" s="4">
        <v>3.779998151</v>
      </c>
      <c r="H96" s="4">
        <v>0.96100000000000008</v>
      </c>
    </row>
    <row r="97" spans="1:8" x14ac:dyDescent="0.25">
      <c r="A97">
        <v>195407</v>
      </c>
      <c r="B97" s="3">
        <v>19906</v>
      </c>
      <c r="C97" s="4">
        <v>7.7199994700000003</v>
      </c>
      <c r="D97" s="5">
        <f t="shared" si="3"/>
        <v>2.8417294514192073</v>
      </c>
      <c r="E97" s="5">
        <f>IF(D97/MAX(D$2:D96)-1&lt;0,D97/MAX(D$2:D96)-1,0)</f>
        <v>0</v>
      </c>
      <c r="F97" s="5">
        <f t="shared" si="2"/>
        <v>0.35372448871364115</v>
      </c>
      <c r="G97" s="4">
        <v>9.0299998059999993</v>
      </c>
      <c r="H97" s="4">
        <v>7.003000000000001</v>
      </c>
    </row>
    <row r="98" spans="1:8" x14ac:dyDescent="0.25">
      <c r="A98">
        <v>195408</v>
      </c>
      <c r="B98" s="3">
        <v>19937</v>
      </c>
      <c r="C98" s="4">
        <v>-1.3399998639999999</v>
      </c>
      <c r="D98" s="5">
        <f t="shared" si="3"/>
        <v>2.8036502806349421</v>
      </c>
      <c r="E98" s="5">
        <f>IF(D98/MAX(D$2:D97)-1&lt;0,D98/MAX(D$2:D97)-1,0)</f>
        <v>-1.3399998639999966E-2</v>
      </c>
      <c r="F98" s="5">
        <f t="shared" si="2"/>
        <v>-0.31716911585469432</v>
      </c>
      <c r="G98" s="4">
        <v>0.66999934800000005</v>
      </c>
      <c r="H98" s="4">
        <v>-0.85600000000000009</v>
      </c>
    </row>
    <row r="99" spans="1:8" x14ac:dyDescent="0.25">
      <c r="A99">
        <v>195409</v>
      </c>
      <c r="B99" s="3">
        <v>19968</v>
      </c>
      <c r="C99" s="4">
        <v>4.8399999940000002</v>
      </c>
      <c r="D99" s="5">
        <f t="shared" si="3"/>
        <v>2.9393469540494541</v>
      </c>
      <c r="E99" s="5">
        <f>IF(D99/MAX(D$2:D98)-1&lt;0,D99/MAX(D$2:D98)-1,0)</f>
        <v>0</v>
      </c>
      <c r="F99" s="5">
        <f t="shared" si="2"/>
        <v>8.7266356844673099E-2</v>
      </c>
      <c r="G99" s="4">
        <v>6.8899972099999998</v>
      </c>
      <c r="H99" s="4">
        <v>4.6440000000000001</v>
      </c>
    </row>
    <row r="100" spans="1:8" x14ac:dyDescent="0.25">
      <c r="A100">
        <v>195410</v>
      </c>
      <c r="B100" s="3">
        <v>19998</v>
      </c>
      <c r="C100" s="4">
        <v>1.609965648</v>
      </c>
      <c r="D100" s="5">
        <f t="shared" si="3"/>
        <v>2.9866694302851848</v>
      </c>
      <c r="E100" s="5">
        <f>IF(D100/MAX(D$2:D99)-1&lt;0,D100/MAX(D$2:D99)-1,0)</f>
        <v>0</v>
      </c>
      <c r="F100" s="5">
        <f t="shared" si="2"/>
        <v>0.99998577207961747</v>
      </c>
      <c r="G100" s="4">
        <v>1.6099981729999999</v>
      </c>
      <c r="H100" s="4">
        <v>-0.67599999999999993</v>
      </c>
    </row>
    <row r="101" spans="1:8" x14ac:dyDescent="0.25">
      <c r="A101">
        <v>195411</v>
      </c>
      <c r="B101" s="3">
        <v>20029</v>
      </c>
      <c r="C101" s="4">
        <v>9.4399986929999997</v>
      </c>
      <c r="D101" s="5">
        <f t="shared" si="3"/>
        <v>3.2686109854683369</v>
      </c>
      <c r="E101" s="5">
        <f>IF(D101/MAX(D$2:D100)-1&lt;0,D101/MAX(D$2:D100)-1,0)</f>
        <v>0</v>
      </c>
      <c r="F101" s="5">
        <f t="shared" si="2"/>
        <v>0.15827001892199788</v>
      </c>
      <c r="G101" s="4">
        <v>12.27997251</v>
      </c>
      <c r="H101" s="4">
        <v>8.9059999999999988</v>
      </c>
    </row>
    <row r="102" spans="1:8" x14ac:dyDescent="0.25">
      <c r="A102">
        <v>195412</v>
      </c>
      <c r="B102" s="3">
        <v>20059</v>
      </c>
      <c r="C102" s="4">
        <v>7.9999809180000003</v>
      </c>
      <c r="D102" s="5">
        <f t="shared" si="3"/>
        <v>3.5300992405894558</v>
      </c>
      <c r="E102" s="5">
        <f>IF(D102/MAX(D$2:D101)-1&lt;0,D102/MAX(D$2:D101)-1,0)</f>
        <v>0</v>
      </c>
      <c r="F102" s="5">
        <f t="shared" si="2"/>
        <v>-0.16976988720896169</v>
      </c>
      <c r="G102" s="4">
        <v>13.84999927</v>
      </c>
      <c r="H102" s="4">
        <v>8.8490000000000002</v>
      </c>
    </row>
    <row r="103" spans="1:8" x14ac:dyDescent="0.25">
      <c r="A103">
        <v>195501</v>
      </c>
      <c r="B103" s="3">
        <v>20090</v>
      </c>
      <c r="C103" s="4">
        <v>1.939998221</v>
      </c>
      <c r="D103" s="5">
        <f t="shared" si="3"/>
        <v>3.5985831030564257</v>
      </c>
      <c r="E103" s="5">
        <f>IF(D103/MAX(D$2:D102)-1&lt;0,D103/MAX(D$2:D102)-1,0)</f>
        <v>0</v>
      </c>
      <c r="F103" s="5">
        <f t="shared" si="2"/>
        <v>0.31697905696833839</v>
      </c>
      <c r="G103" s="4">
        <v>3.3599960929999999</v>
      </c>
      <c r="H103" s="4">
        <v>1.2809999999999999</v>
      </c>
    </row>
    <row r="104" spans="1:8" x14ac:dyDescent="0.25">
      <c r="A104">
        <v>195502</v>
      </c>
      <c r="B104" s="3">
        <v>20121</v>
      </c>
      <c r="C104" s="4">
        <v>3.7999939880000002</v>
      </c>
      <c r="D104" s="5">
        <f t="shared" si="3"/>
        <v>3.7353290446257534</v>
      </c>
      <c r="E104" s="5">
        <f>IF(D104/MAX(D$2:D103)-1&lt;0,D104/MAX(D$2:D103)-1,0)</f>
        <v>0</v>
      </c>
      <c r="F104" s="5">
        <f t="shared" si="2"/>
        <v>-9.062618443820214E-2</v>
      </c>
      <c r="G104" s="4">
        <v>6.5799985420000002</v>
      </c>
      <c r="H104" s="4">
        <v>4.0310000000000006</v>
      </c>
    </row>
    <row r="105" spans="1:8" x14ac:dyDescent="0.25">
      <c r="A105">
        <v>195503</v>
      </c>
      <c r="B105" s="3">
        <v>20149</v>
      </c>
      <c r="C105" s="4">
        <v>-0.88999953600000004</v>
      </c>
      <c r="D105" s="5">
        <f t="shared" si="3"/>
        <v>3.7020846334605113</v>
      </c>
      <c r="E105" s="5">
        <f>IF(D105/MAX(D$2:D104)-1&lt;0,D105/MAX(D$2:D104)-1,0)</f>
        <v>-8.8999953599999682E-3</v>
      </c>
      <c r="F105" s="5">
        <f t="shared" si="2"/>
        <v>-0.39546725976431296</v>
      </c>
      <c r="G105" s="4">
        <v>4.5899990060000002</v>
      </c>
      <c r="H105" s="4">
        <v>0.66300000000000003</v>
      </c>
    </row>
    <row r="106" spans="1:8" x14ac:dyDescent="0.25">
      <c r="A106">
        <v>195504</v>
      </c>
      <c r="B106" s="3">
        <v>20180</v>
      </c>
      <c r="C106" s="4">
        <v>3.2299129799999999</v>
      </c>
      <c r="D106" s="5">
        <f t="shared" si="3"/>
        <v>3.8216587455672375</v>
      </c>
      <c r="E106" s="5">
        <f>IF(D106/MAX(D$2:D105)-1&lt;0,D106/MAX(D$2:D105)-1,0)</f>
        <v>0</v>
      </c>
      <c r="F106" s="5">
        <f t="shared" si="2"/>
        <v>0.13040134485370869</v>
      </c>
      <c r="G106" s="4">
        <v>5.4899991159999999</v>
      </c>
      <c r="H106" s="4">
        <v>2.891</v>
      </c>
    </row>
    <row r="107" spans="1:8" x14ac:dyDescent="0.25">
      <c r="A107">
        <v>195505</v>
      </c>
      <c r="B107" s="3">
        <v>20210</v>
      </c>
      <c r="C107" s="4">
        <v>-5.9999798999999999E-2</v>
      </c>
      <c r="D107" s="5">
        <f t="shared" si="3"/>
        <v>3.8193657580014313</v>
      </c>
      <c r="E107" s="5">
        <f>IF(D107/MAX(D$2:D106)-1&lt;0,D107/MAX(D$2:D106)-1,0)</f>
        <v>-5.9999798999998966E-4</v>
      </c>
      <c r="F107" s="5">
        <f t="shared" si="2"/>
        <v>-0.6627998427532138</v>
      </c>
      <c r="G107" s="4">
        <v>2.0899994</v>
      </c>
      <c r="H107" s="4">
        <v>0.79699999999999993</v>
      </c>
    </row>
    <row r="108" spans="1:8" x14ac:dyDescent="0.25">
      <c r="A108">
        <v>195506</v>
      </c>
      <c r="B108" s="3">
        <v>20241</v>
      </c>
      <c r="C108" s="4">
        <v>2.190000097</v>
      </c>
      <c r="D108" s="5">
        <f t="shared" si="3"/>
        <v>3.9030098718064479</v>
      </c>
      <c r="E108" s="5">
        <f>IF(D108/MAX(D$2:D107)-1&lt;0,D108/MAX(D$2:D107)-1,0)</f>
        <v>0</v>
      </c>
      <c r="F108" s="5">
        <f t="shared" si="2"/>
        <v>-0.10684436142943565</v>
      </c>
      <c r="G108" s="4">
        <v>7.0899992039999997</v>
      </c>
      <c r="H108" s="4">
        <v>2.6629999999999998</v>
      </c>
    </row>
    <row r="109" spans="1:8" x14ac:dyDescent="0.25">
      <c r="A109">
        <v>195507</v>
      </c>
      <c r="B109" s="3">
        <v>20271</v>
      </c>
      <c r="C109" s="4">
        <v>1.9799997300000001</v>
      </c>
      <c r="D109" s="5">
        <f t="shared" si="3"/>
        <v>3.9802894567300888</v>
      </c>
      <c r="E109" s="5">
        <f>IF(D109/MAX(D$2:D108)-1&lt;0,D109/MAX(D$2:D108)-1,0)</f>
        <v>0</v>
      </c>
      <c r="F109" s="5">
        <f t="shared" si="2"/>
        <v>0.26265824356173506</v>
      </c>
      <c r="G109" s="4">
        <v>4.3099987830000002</v>
      </c>
      <c r="H109" s="4">
        <v>1.1499999999999999</v>
      </c>
    </row>
    <row r="110" spans="1:8" x14ac:dyDescent="0.25">
      <c r="A110">
        <v>195508</v>
      </c>
      <c r="B110" s="3">
        <v>20302</v>
      </c>
      <c r="C110" s="4">
        <v>5.9999744000000001E-2</v>
      </c>
      <c r="D110" s="5">
        <f t="shared" si="3"/>
        <v>3.9826776202145857</v>
      </c>
      <c r="E110" s="5">
        <f>IF(D110/MAX(D$2:D109)-1&lt;0,D110/MAX(D$2:D109)-1,0)</f>
        <v>0</v>
      </c>
      <c r="F110" s="5">
        <f t="shared" si="2"/>
        <v>0.12197471293954798</v>
      </c>
      <c r="G110" s="4">
        <v>1.9099919970000001</v>
      </c>
      <c r="H110" s="4">
        <v>-0.19699999999999995</v>
      </c>
    </row>
    <row r="111" spans="1:8" x14ac:dyDescent="0.25">
      <c r="A111">
        <v>195509</v>
      </c>
      <c r="B111" s="3">
        <v>20333</v>
      </c>
      <c r="C111" s="4">
        <v>-1.1500005069999999</v>
      </c>
      <c r="D111" s="5">
        <f t="shared" si="3"/>
        <v>3.9368768073899423</v>
      </c>
      <c r="E111" s="5">
        <f>IF(D111/MAX(D$2:D110)-1&lt;0,D111/MAX(D$2:D110)-1,0)</f>
        <v>-1.1500005070000041E-2</v>
      </c>
      <c r="F111" s="5">
        <f t="shared" si="2"/>
        <v>-1.8981194069724205E-2</v>
      </c>
      <c r="G111" s="4">
        <v>1.9099990099999999</v>
      </c>
      <c r="H111" s="4">
        <v>-1.093</v>
      </c>
    </row>
    <row r="112" spans="1:8" x14ac:dyDescent="0.25">
      <c r="A112">
        <v>195510</v>
      </c>
      <c r="B112" s="3">
        <v>20363</v>
      </c>
      <c r="C112" s="4">
        <v>-1.200000183</v>
      </c>
      <c r="D112" s="5">
        <f t="shared" si="3"/>
        <v>3.8896342784967781</v>
      </c>
      <c r="E112" s="5">
        <f>IF(D112/MAX(D$2:D111)-1&lt;0,D112/MAX(D$2:D111)-1,0)</f>
        <v>-2.3362006818115066E-2</v>
      </c>
      <c r="F112" s="5">
        <f t="shared" si="2"/>
        <v>0.24301388648678746</v>
      </c>
      <c r="G112" s="4">
        <v>0.93999818899999998</v>
      </c>
      <c r="H112" s="4">
        <v>-1.8869999999999998</v>
      </c>
    </row>
    <row r="113" spans="1:8" x14ac:dyDescent="0.25">
      <c r="A113">
        <v>195511</v>
      </c>
      <c r="B113" s="3">
        <v>20394</v>
      </c>
      <c r="C113" s="4">
        <v>3.070017269</v>
      </c>
      <c r="D113" s="5">
        <f t="shared" si="3"/>
        <v>4.0090467225475725</v>
      </c>
      <c r="E113" s="5">
        <f>IF(D113/MAX(D$2:D112)-1&lt;0,D113/MAX(D$2:D112)-1,0)</f>
        <v>0</v>
      </c>
      <c r="F113" s="5">
        <f t="shared" si="2"/>
        <v>-0.54483020011138938</v>
      </c>
      <c r="G113" s="4">
        <v>9.409999247</v>
      </c>
      <c r="H113" s="4">
        <v>5.3060000000000009</v>
      </c>
    </row>
    <row r="114" spans="1:8" x14ac:dyDescent="0.25">
      <c r="A114">
        <v>195512</v>
      </c>
      <c r="B114" s="3">
        <v>20424</v>
      </c>
      <c r="C114" s="4">
        <v>2.2100002270000001</v>
      </c>
      <c r="D114" s="5">
        <f t="shared" si="3"/>
        <v>4.09764666421641</v>
      </c>
      <c r="E114" s="5">
        <f>IF(D114/MAX(D$2:D113)-1&lt;0,D114/MAX(D$2:D113)-1,0)</f>
        <v>0</v>
      </c>
      <c r="F114" s="5">
        <f t="shared" si="2"/>
        <v>-7.4746584233682078E-2</v>
      </c>
      <c r="G114" s="4">
        <v>7.2999993319999996</v>
      </c>
      <c r="H114" s="4">
        <v>2.5640000000000001</v>
      </c>
    </row>
    <row r="115" spans="1:8" x14ac:dyDescent="0.25">
      <c r="A115">
        <v>195601</v>
      </c>
      <c r="B115" s="3">
        <v>20455</v>
      </c>
      <c r="C115" s="4">
        <v>1.9498934050000001</v>
      </c>
      <c r="D115" s="5">
        <f t="shared" si="3"/>
        <v>4.1775464062821683</v>
      </c>
      <c r="E115" s="5">
        <f>IF(D115/MAX(D$2:D114)-1&lt;0,D115/MAX(D$2:D114)-1,0)</f>
        <v>0</v>
      </c>
      <c r="F115" s="5">
        <f t="shared" si="2"/>
        <v>0.99997117146885495</v>
      </c>
      <c r="G115" s="4">
        <v>1.9499981390000001</v>
      </c>
      <c r="H115" s="4">
        <v>-1.6830000000000003</v>
      </c>
    </row>
    <row r="116" spans="1:8" x14ac:dyDescent="0.25">
      <c r="A116">
        <v>195602</v>
      </c>
      <c r="B116" s="3">
        <v>20486</v>
      </c>
      <c r="C116" s="4">
        <v>4.6198108339999999</v>
      </c>
      <c r="D116" s="5">
        <f t="shared" si="3"/>
        <v>4.3705411477549694</v>
      </c>
      <c r="E116" s="5">
        <f>IF(D116/MAX(D$2:D115)-1&lt;0,D116/MAX(D$2:D115)-1,0)</f>
        <v>0</v>
      </c>
      <c r="F116" s="5">
        <f t="shared" si="2"/>
        <v>0.64955245875353962</v>
      </c>
      <c r="G116" s="4">
        <v>5.4699947179999997</v>
      </c>
      <c r="H116" s="4">
        <v>3.0440000000000005</v>
      </c>
    </row>
    <row r="117" spans="1:8" x14ac:dyDescent="0.25">
      <c r="A117">
        <v>195603</v>
      </c>
      <c r="B117" s="3">
        <v>20515</v>
      </c>
      <c r="C117" s="4">
        <v>2.2600012020000002</v>
      </c>
      <c r="D117" s="5">
        <f t="shared" si="3"/>
        <v>4.4693154302281366</v>
      </c>
      <c r="E117" s="5">
        <f>IF(D117/MAX(D$2:D116)-1&lt;0,D117/MAX(D$2:D116)-1,0)</f>
        <v>0</v>
      </c>
      <c r="F117" s="5">
        <f t="shared" si="2"/>
        <v>-0.81260442396420274</v>
      </c>
      <c r="G117" s="4">
        <v>8.7599991799999994</v>
      </c>
      <c r="H117" s="4">
        <v>5.1740000000000013</v>
      </c>
    </row>
    <row r="118" spans="1:8" x14ac:dyDescent="0.25">
      <c r="A118">
        <v>195604</v>
      </c>
      <c r="B118" s="3">
        <v>20546</v>
      </c>
      <c r="C118" s="4">
        <v>-1.029985471</v>
      </c>
      <c r="D118" s="5">
        <f t="shared" si="3"/>
        <v>4.4232821306436261</v>
      </c>
      <c r="E118" s="5">
        <f>IF(D118/MAX(D$2:D117)-1&lt;0,D118/MAX(D$2:D117)-1,0)</f>
        <v>-1.0299854709999945E-2</v>
      </c>
      <c r="F118" s="5">
        <f t="shared" si="2"/>
        <v>-0.96929781712774443</v>
      </c>
      <c r="G118" s="4">
        <v>1.2799991040000001</v>
      </c>
      <c r="H118" s="4">
        <v>0.10699999999999996</v>
      </c>
    </row>
    <row r="119" spans="1:8" x14ac:dyDescent="0.25">
      <c r="A119">
        <v>195605</v>
      </c>
      <c r="B119" s="3">
        <v>20576</v>
      </c>
      <c r="C119" s="4">
        <v>-2.9499616099999999</v>
      </c>
      <c r="D119" s="5">
        <f t="shared" si="3"/>
        <v>4.2927970058876497</v>
      </c>
      <c r="E119" s="5">
        <f>IF(D119/MAX(D$2:D118)-1&lt;0,D119/MAX(D$2:D118)-1,0)</f>
        <v>-3.9495629050169012E-2</v>
      </c>
      <c r="F119" s="5">
        <f t="shared" si="2"/>
        <v>0.25949972877345229</v>
      </c>
      <c r="G119" s="4">
        <v>-0.55000088999999996</v>
      </c>
      <c r="H119" s="4">
        <v>-3.7910000000000008</v>
      </c>
    </row>
    <row r="120" spans="1:8" x14ac:dyDescent="0.25">
      <c r="A120">
        <v>195606</v>
      </c>
      <c r="B120" s="3">
        <v>20607</v>
      </c>
      <c r="C120" s="4">
        <v>3.5499991309999999</v>
      </c>
      <c r="D120" s="5">
        <f t="shared" si="3"/>
        <v>4.4451912622922558</v>
      </c>
      <c r="E120" s="5">
        <f>IF(D120/MAX(D$2:D119)-1&lt;0,D120/MAX(D$2:D119)-1,0)</f>
        <v>-5.39773222823281E-3</v>
      </c>
      <c r="F120" s="5">
        <f t="shared" si="2"/>
        <v>0.99999983037028972</v>
      </c>
      <c r="G120" s="4">
        <v>3.5499993600000002</v>
      </c>
      <c r="H120" s="4">
        <v>2.2000000000000002</v>
      </c>
    </row>
    <row r="121" spans="1:8" x14ac:dyDescent="0.25">
      <c r="A121">
        <v>195607</v>
      </c>
      <c r="B121" s="3">
        <v>20637</v>
      </c>
      <c r="C121" s="4">
        <v>3.799910218</v>
      </c>
      <c r="D121" s="5">
        <f t="shared" si="3"/>
        <v>4.6141045392777418</v>
      </c>
      <c r="E121" s="5">
        <f>IF(D121/MAX(D$2:D120)-1&lt;0,D121/MAX(D$2:D120)-1,0)</f>
        <v>0</v>
      </c>
      <c r="F121" s="5">
        <f t="shared" si="2"/>
        <v>5.2351041997404701E-2</v>
      </c>
      <c r="G121" s="4">
        <v>5.8799939029999999</v>
      </c>
      <c r="H121" s="4">
        <v>3.6849999999999996</v>
      </c>
    </row>
    <row r="122" spans="1:8" x14ac:dyDescent="0.25">
      <c r="A122">
        <v>195608</v>
      </c>
      <c r="B122" s="3">
        <v>20668</v>
      </c>
      <c r="C122" s="4">
        <v>-3.7787112889999999</v>
      </c>
      <c r="D122" s="5">
        <f t="shared" si="3"/>
        <v>4.4397508501657921</v>
      </c>
      <c r="E122" s="5">
        <f>IF(D122/MAX(D$2:D121)-1&lt;0,D122/MAX(D$2:D121)-1,0)</f>
        <v>-3.778711289000003E-2</v>
      </c>
      <c r="F122" s="5">
        <f t="shared" si="2"/>
        <v>-1.060260771243108</v>
      </c>
      <c r="G122" s="4">
        <v>-0.13000993799999999</v>
      </c>
      <c r="H122" s="4">
        <v>-1.901</v>
      </c>
    </row>
    <row r="123" spans="1:8" x14ac:dyDescent="0.25">
      <c r="A123">
        <v>195609</v>
      </c>
      <c r="B123" s="3">
        <v>20699</v>
      </c>
      <c r="C123" s="4">
        <v>-5.0599995150000003</v>
      </c>
      <c r="D123" s="5">
        <f t="shared" si="3"/>
        <v>4.2150994786801945</v>
      </c>
      <c r="E123" s="5">
        <f>IF(D123/MAX(D$2:D122)-1&lt;0,D123/MAX(D$2:D122)-1,0)</f>
        <v>-8.647508031103357E-2</v>
      </c>
      <c r="F123" s="5">
        <f t="shared" si="2"/>
        <v>-1.4514843617552655</v>
      </c>
      <c r="G123" s="4">
        <v>-2.660002532</v>
      </c>
      <c r="H123" s="4">
        <v>-3.6389999999999998</v>
      </c>
    </row>
    <row r="124" spans="1:8" x14ac:dyDescent="0.25">
      <c r="A124">
        <v>195610</v>
      </c>
      <c r="B124" s="3">
        <v>20729</v>
      </c>
      <c r="C124" s="4">
        <v>0.66000129699999999</v>
      </c>
      <c r="D124" s="5">
        <f t="shared" si="3"/>
        <v>4.2429191899093235</v>
      </c>
      <c r="E124" s="5">
        <f>IF(D124/MAX(D$2:D123)-1&lt;0,D124/MAX(D$2:D123)-1,0)</f>
        <v>-8.0445803992668319E-2</v>
      </c>
      <c r="F124" s="5">
        <f t="shared" si="2"/>
        <v>0.34900812905646494</v>
      </c>
      <c r="G124" s="4">
        <v>1.379995147</v>
      </c>
      <c r="H124" s="4">
        <v>0.27400000000000002</v>
      </c>
    </row>
    <row r="125" spans="1:8" x14ac:dyDescent="0.25">
      <c r="A125">
        <v>195611</v>
      </c>
      <c r="B125" s="3">
        <v>20760</v>
      </c>
      <c r="C125" s="4">
        <v>0.19989541899999999</v>
      </c>
      <c r="D125" s="5">
        <f t="shared" si="3"/>
        <v>4.2514005910018247</v>
      </c>
      <c r="E125" s="5">
        <f>IF(D125/MAX(D$2:D124)-1&lt;0,D125/MAX(D$2:D124)-1,0)</f>
        <v>-7.8607657279627263E-2</v>
      </c>
      <c r="F125" s="5">
        <f t="shared" si="2"/>
        <v>-4.6741205291746857E-2</v>
      </c>
      <c r="G125" s="4">
        <v>9.1599970840000005</v>
      </c>
      <c r="H125" s="4">
        <v>0.60000000000000009</v>
      </c>
    </row>
    <row r="126" spans="1:8" x14ac:dyDescent="0.25">
      <c r="A126">
        <v>195612</v>
      </c>
      <c r="B126" s="3">
        <v>20790</v>
      </c>
      <c r="C126" s="4">
        <v>8.1329210999999998E-2</v>
      </c>
      <c r="D126" s="5">
        <f t="shared" si="3"/>
        <v>4.2548582215589352</v>
      </c>
      <c r="E126" s="5">
        <f>IF(D126/MAX(D$2:D125)-1&lt;0,D126/MAX(D$2:D125)-1,0)</f>
        <v>-7.785829615707851E-2</v>
      </c>
      <c r="F126" s="5">
        <f t="shared" si="2"/>
        <v>-0.45742429449402344</v>
      </c>
      <c r="G126" s="4">
        <v>6.2199992579999996</v>
      </c>
      <c r="H126" s="4">
        <v>2.008</v>
      </c>
    </row>
    <row r="127" spans="1:8" x14ac:dyDescent="0.25">
      <c r="A127">
        <v>195701</v>
      </c>
      <c r="B127" s="3">
        <v>20821</v>
      </c>
      <c r="C127" s="4">
        <v>3.2299992400000002</v>
      </c>
      <c r="D127" s="5">
        <f t="shared" si="3"/>
        <v>4.3922901097783669</v>
      </c>
      <c r="E127" s="5">
        <f>IF(D127/MAX(D$2:D126)-1&lt;0,D127/MAX(D$2:D126)-1,0)</f>
        <v>-4.8073126131228938E-2</v>
      </c>
      <c r="F127" s="5">
        <f t="shared" si="2"/>
        <v>0.99999983247725943</v>
      </c>
      <c r="G127" s="4">
        <v>3.2299996640000002</v>
      </c>
      <c r="H127" s="4">
        <v>0.69899999999999984</v>
      </c>
    </row>
    <row r="128" spans="1:8" x14ac:dyDescent="0.25">
      <c r="A128">
        <v>195702</v>
      </c>
      <c r="B128" s="3">
        <v>20852</v>
      </c>
      <c r="C128" s="4">
        <v>-2.5899995659999999</v>
      </c>
      <c r="D128" s="5">
        <f t="shared" si="3"/>
        <v>4.2785298149976461</v>
      </c>
      <c r="E128" s="5">
        <f>IF(D128/MAX(D$2:D127)-1&lt;0,D128/MAX(D$2:D127)-1,0)</f>
        <v>-7.2728028033067549E-2</v>
      </c>
      <c r="F128" s="5">
        <f t="shared" si="2"/>
        <v>-0.33170747089130548</v>
      </c>
      <c r="G128" s="4">
        <v>0.13999774100000001</v>
      </c>
      <c r="H128" s="4">
        <v>-1.9100000000000004</v>
      </c>
    </row>
    <row r="129" spans="1:8" x14ac:dyDescent="0.25">
      <c r="A129">
        <v>195703</v>
      </c>
      <c r="B129" s="3">
        <v>20880</v>
      </c>
      <c r="C129" s="4">
        <v>1.8100010900000001</v>
      </c>
      <c r="D129" s="5">
        <f t="shared" si="3"/>
        <v>4.3559712512850783</v>
      </c>
      <c r="E129" s="5">
        <f>IF(D129/MAX(D$2:D128)-1&lt;0,D129/MAX(D$2:D128)-1,0)</f>
        <v>-5.5944395233201605E-2</v>
      </c>
      <c r="F129" s="5">
        <f t="shared" si="2"/>
        <v>-0.23989198861723349</v>
      </c>
      <c r="G129" s="4">
        <v>6.8699987680000003</v>
      </c>
      <c r="H129" s="4">
        <v>2.7890000000000001</v>
      </c>
    </row>
    <row r="130" spans="1:8" x14ac:dyDescent="0.25">
      <c r="A130">
        <v>195704</v>
      </c>
      <c r="B130" s="3">
        <v>20911</v>
      </c>
      <c r="C130" s="4">
        <v>2.2599946719999999</v>
      </c>
      <c r="D130" s="5">
        <f t="shared" si="3"/>
        <v>4.4544159694779726</v>
      </c>
      <c r="E130" s="5">
        <f>IF(D130/MAX(D$2:D129)-1&lt;0,D130/MAX(D$2:D129)-1,0)</f>
        <v>-3.4608788864754603E-2</v>
      </c>
      <c r="F130" s="5">
        <f t="shared" si="2"/>
        <v>-0.47154470882569122</v>
      </c>
      <c r="G130" s="4">
        <v>5.4399940879999997</v>
      </c>
      <c r="H130" s="4">
        <v>3.2789999999999999</v>
      </c>
    </row>
    <row r="131" spans="1:8" x14ac:dyDescent="0.25">
      <c r="A131">
        <v>195705</v>
      </c>
      <c r="B131" s="3">
        <v>20941</v>
      </c>
      <c r="C131" s="4">
        <v>0.65055211099999999</v>
      </c>
      <c r="D131" s="5">
        <f t="shared" si="3"/>
        <v>4.4833942666001327</v>
      </c>
      <c r="E131" s="5">
        <f>IF(D131/MAX(D$2:D130)-1&lt;0,D131/MAX(D$2:D130)-1,0)</f>
        <v>-2.8328415961305753E-2</v>
      </c>
      <c r="F131" s="5">
        <f t="shared" ref="F131:F194" si="4">1-IF(C131&lt;0,ABS(C131-G131),G131-C131)/IF($H131&lt;0,ABS($H131-G131),G131-$H131)</f>
        <v>-0.44988925784964051</v>
      </c>
      <c r="G131" s="4">
        <v>7.2199992479999997</v>
      </c>
      <c r="H131" s="4">
        <v>2.6889999999999996</v>
      </c>
    </row>
    <row r="132" spans="1:8" x14ac:dyDescent="0.25">
      <c r="A132">
        <v>195706</v>
      </c>
      <c r="B132" s="3">
        <v>20972</v>
      </c>
      <c r="C132" s="4">
        <v>-4.0899857720000004</v>
      </c>
      <c r="D132" s="5">
        <f t="shared" ref="D132:D195" si="5">D131*(1+C132/100)</f>
        <v>4.3000240789935233</v>
      </c>
      <c r="E132" s="5">
        <f>IF(D132/MAX(D$2:D131)-1&lt;0,D132/MAX(D$2:D131)-1,0)</f>
        <v>-6.8069645499055476E-2</v>
      </c>
      <c r="F132" s="5">
        <f t="shared" si="4"/>
        <v>-0.72449769383208662</v>
      </c>
      <c r="G132" s="4">
        <v>4.1099989480000003</v>
      </c>
      <c r="H132" s="4">
        <v>-0.64500000000000002</v>
      </c>
    </row>
    <row r="133" spans="1:8" x14ac:dyDescent="0.25">
      <c r="A133">
        <v>195707</v>
      </c>
      <c r="B133" s="3">
        <v>21002</v>
      </c>
      <c r="C133" s="4">
        <v>0.32000143399999997</v>
      </c>
      <c r="D133" s="5">
        <f t="shared" si="5"/>
        <v>4.3137842177086476</v>
      </c>
      <c r="E133" s="5">
        <f>IF(D133/MAX(D$2:D132)-1&lt;0,D133/MAX(D$2:D132)-1,0)</f>
        <v>-6.5087455000771177E-2</v>
      </c>
      <c r="F133" s="5">
        <f t="shared" si="4"/>
        <v>-0.12649375161279885</v>
      </c>
      <c r="G133" s="4">
        <v>2.109999958</v>
      </c>
      <c r="H133" s="4">
        <v>0.52099999999999991</v>
      </c>
    </row>
    <row r="134" spans="1:8" x14ac:dyDescent="0.25">
      <c r="A134">
        <v>195708</v>
      </c>
      <c r="B134" s="3">
        <v>21033</v>
      </c>
      <c r="C134" s="4">
        <v>-5.6997849609999998</v>
      </c>
      <c r="D134" s="5">
        <f t="shared" si="5"/>
        <v>4.0679077936176986</v>
      </c>
      <c r="E134" s="5">
        <f>IF(D134/MAX(D$2:D133)-1&lt;0,D134/MAX(D$2:D133)-1,0)</f>
        <v>-0.11837545963913965</v>
      </c>
      <c r="F134" s="5">
        <f t="shared" si="4"/>
        <v>-0.58355251106776773</v>
      </c>
      <c r="G134" s="4">
        <v>-2.3300253319999999</v>
      </c>
      <c r="H134" s="4">
        <v>-4.4580000000000002</v>
      </c>
    </row>
    <row r="135" spans="1:8" x14ac:dyDescent="0.25">
      <c r="A135">
        <v>195709</v>
      </c>
      <c r="B135" s="3">
        <v>21064</v>
      </c>
      <c r="C135" s="4">
        <v>-7.139989065</v>
      </c>
      <c r="D135" s="5">
        <f t="shared" si="5"/>
        <v>3.7774596219791121</v>
      </c>
      <c r="E135" s="5">
        <f>IF(D135/MAX(D$2:D134)-1&lt;0,D135/MAX(D$2:D134)-1,0)</f>
        <v>-0.18132335541526157</v>
      </c>
      <c r="F135" s="5">
        <f t="shared" si="4"/>
        <v>-0.89830261701469438</v>
      </c>
      <c r="G135" s="4">
        <v>-1.5400040690000001</v>
      </c>
      <c r="H135" s="4">
        <v>-4.49</v>
      </c>
    </row>
    <row r="136" spans="1:8" x14ac:dyDescent="0.25">
      <c r="A136">
        <v>195710</v>
      </c>
      <c r="B136" s="3">
        <v>21094</v>
      </c>
      <c r="C136" s="4">
        <v>-7.3791483979999999</v>
      </c>
      <c r="D136" s="5">
        <f t="shared" si="5"/>
        <v>3.4987152707987437</v>
      </c>
      <c r="E136" s="5">
        <f>IF(D136/MAX(D$2:D135)-1&lt;0,D136/MAX(D$2:D135)-1,0)</f>
        <v>-0.24173471991893647</v>
      </c>
      <c r="F136" s="5">
        <f t="shared" si="4"/>
        <v>-0.23929191912767833</v>
      </c>
      <c r="G136" s="4">
        <v>-1.0600045870000001</v>
      </c>
      <c r="H136" s="4">
        <v>-6.1590000000000007</v>
      </c>
    </row>
    <row r="137" spans="1:8" x14ac:dyDescent="0.25">
      <c r="A137">
        <v>195711</v>
      </c>
      <c r="B137" s="3">
        <v>21125</v>
      </c>
      <c r="C137" s="4">
        <v>7.4099949000000001</v>
      </c>
      <c r="D137" s="5">
        <f t="shared" si="5"/>
        <v>3.757969893930452</v>
      </c>
      <c r="E137" s="5">
        <f>IF(D137/MAX(D$2:D136)-1&lt;0,D137/MAX(D$2:D136)-1,0)</f>
        <v>-0.1855473013364588</v>
      </c>
      <c r="F137" s="5">
        <f t="shared" si="4"/>
        <v>0.99999908854915642</v>
      </c>
      <c r="G137" s="4">
        <v>7.4099992539999997</v>
      </c>
      <c r="H137" s="4">
        <v>2.633</v>
      </c>
    </row>
    <row r="138" spans="1:8" x14ac:dyDescent="0.25">
      <c r="A138">
        <v>195712</v>
      </c>
      <c r="B138" s="3">
        <v>21155</v>
      </c>
      <c r="C138" s="4">
        <v>-6.8999997579999999</v>
      </c>
      <c r="D138" s="5">
        <f t="shared" si="5"/>
        <v>3.4986699803435379</v>
      </c>
      <c r="E138" s="5">
        <f>IF(D138/MAX(D$2:D137)-1&lt;0,D138/MAX(D$2:D137)-1,0)</f>
        <v>-0.24174453557326769</v>
      </c>
      <c r="F138" s="5">
        <f t="shared" si="4"/>
        <v>-0.346994627557216</v>
      </c>
      <c r="G138" s="4">
        <v>2.9599973610000001</v>
      </c>
      <c r="H138" s="4">
        <v>-4.3599999999999994</v>
      </c>
    </row>
    <row r="139" spans="1:8" x14ac:dyDescent="0.25">
      <c r="A139">
        <v>195801</v>
      </c>
      <c r="B139" s="3">
        <v>21186</v>
      </c>
      <c r="C139" s="4">
        <v>11.539936709999999</v>
      </c>
      <c r="D139" s="5">
        <f t="shared" si="5"/>
        <v>3.9024142817669514</v>
      </c>
      <c r="E139" s="5">
        <f>IF(D139/MAX(D$2:D138)-1&lt;0,D139/MAX(D$2:D138)-1,0)</f>
        <v>-0.1542423348783063</v>
      </c>
      <c r="F139" s="5">
        <f t="shared" si="4"/>
        <v>0.30633686062137222</v>
      </c>
      <c r="G139" s="4">
        <v>15.429998680000001</v>
      </c>
      <c r="H139" s="4">
        <v>9.8219999999999992</v>
      </c>
    </row>
    <row r="140" spans="1:8" x14ac:dyDescent="0.25">
      <c r="A140">
        <v>195802</v>
      </c>
      <c r="B140" s="3">
        <v>21217</v>
      </c>
      <c r="C140" s="4">
        <v>4.2798889219999996</v>
      </c>
      <c r="D140" s="5">
        <f t="shared" si="5"/>
        <v>4.0694332783028413</v>
      </c>
      <c r="E140" s="5">
        <f>IF(D140/MAX(D$2:D139)-1&lt;0,D140/MAX(D$2:D139)-1,0)</f>
        <v>-0.1180448462617969</v>
      </c>
      <c r="F140" s="5">
        <f t="shared" si="4"/>
        <v>0.99997902193374533</v>
      </c>
      <c r="G140" s="4">
        <v>4.2799988889999998</v>
      </c>
      <c r="H140" s="4">
        <v>-0.96199999999999997</v>
      </c>
    </row>
    <row r="141" spans="1:8" x14ac:dyDescent="0.25">
      <c r="A141">
        <v>195803</v>
      </c>
      <c r="B141" s="3">
        <v>21245</v>
      </c>
      <c r="C141" s="4">
        <v>2.0700033100000002</v>
      </c>
      <c r="D141" s="5">
        <f t="shared" si="5"/>
        <v>4.1536706818619518</v>
      </c>
      <c r="E141" s="5">
        <f>IF(D141/MAX(D$2:D140)-1&lt;0,D141/MAX(D$2:D140)-1,0)</f>
        <v>-9.9788345386700561E-2</v>
      </c>
      <c r="F141" s="5">
        <f t="shared" si="4"/>
        <v>-0.41779482179525718</v>
      </c>
      <c r="G141" s="4">
        <v>10.339998789999999</v>
      </c>
      <c r="H141" s="4">
        <v>4.5070000000000006</v>
      </c>
    </row>
    <row r="142" spans="1:8" x14ac:dyDescent="0.25">
      <c r="A142">
        <v>195804</v>
      </c>
      <c r="B142" s="3">
        <v>21276</v>
      </c>
      <c r="C142" s="4">
        <v>5.0900410989999996</v>
      </c>
      <c r="D142" s="5">
        <f t="shared" si="5"/>
        <v>4.3650942266858381</v>
      </c>
      <c r="E142" s="5">
        <f>IF(D142/MAX(D$2:D141)-1&lt;0,D142/MAX(D$2:D141)-1,0)</f>
        <v>-5.3967202188895724E-2</v>
      </c>
      <c r="F142" s="5">
        <f t="shared" si="4"/>
        <v>0.21152111773930649</v>
      </c>
      <c r="G142" s="4">
        <v>8.4599992519999994</v>
      </c>
      <c r="H142" s="4">
        <v>4.1859999999999999</v>
      </c>
    </row>
    <row r="143" spans="1:8" x14ac:dyDescent="0.25">
      <c r="A143">
        <v>195805</v>
      </c>
      <c r="B143" s="3">
        <v>21306</v>
      </c>
      <c r="C143" s="4">
        <v>3.6300687049999998</v>
      </c>
      <c r="D143" s="5">
        <f t="shared" si="5"/>
        <v>4.5235501461525223</v>
      </c>
      <c r="E143" s="5">
        <f>IF(D143/MAX(D$2:D142)-1&lt;0,D143/MAX(D$2:D142)-1,0)</f>
        <v>-1.9625561656518964E-2</v>
      </c>
      <c r="F143" s="5">
        <f t="shared" si="4"/>
        <v>-7.0878645103537918E-2</v>
      </c>
      <c r="G143" s="4">
        <v>5.8499980770000004</v>
      </c>
      <c r="H143" s="4">
        <v>3.7769999999999992</v>
      </c>
    </row>
    <row r="144" spans="1:8" x14ac:dyDescent="0.25">
      <c r="A144">
        <v>195806</v>
      </c>
      <c r="B144" s="3">
        <v>21337</v>
      </c>
      <c r="C144" s="4">
        <v>3.311256024</v>
      </c>
      <c r="D144" s="5">
        <f t="shared" si="5"/>
        <v>4.6733364728656586</v>
      </c>
      <c r="E144" s="5">
        <f>IF(D144/MAX(D$2:D143)-1&lt;0,D144/MAX(D$2:D143)-1,0)</f>
        <v>0</v>
      </c>
      <c r="F144" s="5">
        <f t="shared" si="4"/>
        <v>-0.21441091683425251</v>
      </c>
      <c r="G144" s="4">
        <v>5.699989285</v>
      </c>
      <c r="H144" s="4">
        <v>3.7330000000000005</v>
      </c>
    </row>
    <row r="145" spans="1:8" x14ac:dyDescent="0.25">
      <c r="A145">
        <v>195807</v>
      </c>
      <c r="B145" s="3">
        <v>21367</v>
      </c>
      <c r="C145" s="4">
        <v>7.0299944510000003</v>
      </c>
      <c r="D145" s="5">
        <f t="shared" si="5"/>
        <v>5.0018717675846736</v>
      </c>
      <c r="E145" s="5">
        <f>IF(D145/MAX(D$2:D144)-1&lt;0,D145/MAX(D$2:D144)-1,0)</f>
        <v>0</v>
      </c>
      <c r="F145" s="5">
        <f t="shared" si="4"/>
        <v>0.67881594545057755</v>
      </c>
      <c r="G145" s="4">
        <v>8.289999259</v>
      </c>
      <c r="H145" s="4">
        <v>4.3670000000000009</v>
      </c>
    </row>
    <row r="146" spans="1:8" x14ac:dyDescent="0.25">
      <c r="A146">
        <v>195808</v>
      </c>
      <c r="B146" s="3">
        <v>21398</v>
      </c>
      <c r="C146" s="4">
        <v>4.6599995200000004</v>
      </c>
      <c r="D146" s="5">
        <f t="shared" si="5"/>
        <v>5.2349589679451354</v>
      </c>
      <c r="E146" s="5">
        <f>IF(D146/MAX(D$2:D145)-1&lt;0,D146/MAX(D$2:D145)-1,0)</f>
        <v>0</v>
      </c>
      <c r="F146" s="5">
        <f t="shared" si="4"/>
        <v>0.37330628253205833</v>
      </c>
      <c r="G146" s="4">
        <v>6.5099983229999996</v>
      </c>
      <c r="H146" s="4">
        <v>3.5580000000000003</v>
      </c>
    </row>
    <row r="147" spans="1:8" x14ac:dyDescent="0.25">
      <c r="A147">
        <v>195809</v>
      </c>
      <c r="B147" s="3">
        <v>21429</v>
      </c>
      <c r="C147" s="4">
        <v>5.2900443209999999</v>
      </c>
      <c r="D147" s="5">
        <f t="shared" si="5"/>
        <v>5.5118906175355971</v>
      </c>
      <c r="E147" s="5">
        <f>IF(D147/MAX(D$2:D146)-1&lt;0,D147/MAX(D$2:D146)-1,0)</f>
        <v>0</v>
      </c>
      <c r="F147" s="5">
        <f t="shared" si="4"/>
        <v>-5.5779708604960954E-2</v>
      </c>
      <c r="G147" s="4">
        <v>11.09999897</v>
      </c>
      <c r="H147" s="4">
        <v>5.5970000000000004</v>
      </c>
    </row>
    <row r="148" spans="1:8" x14ac:dyDescent="0.25">
      <c r="A148">
        <v>195810</v>
      </c>
      <c r="B148" s="3">
        <v>21459</v>
      </c>
      <c r="C148" s="4">
        <v>2.4199909129999999</v>
      </c>
      <c r="D148" s="5">
        <f t="shared" si="5"/>
        <v>5.6452778696144579</v>
      </c>
      <c r="E148" s="5">
        <f>IF(D148/MAX(D$2:D147)-1&lt;0,D148/MAX(D$2:D147)-1,0)</f>
        <v>0</v>
      </c>
      <c r="F148" s="5">
        <f t="shared" si="4"/>
        <v>-0.14187078478680393</v>
      </c>
      <c r="G148" s="4">
        <v>7.039999237</v>
      </c>
      <c r="H148" s="4">
        <v>2.9939999999999998</v>
      </c>
    </row>
    <row r="149" spans="1:8" x14ac:dyDescent="0.25">
      <c r="A149">
        <v>195811</v>
      </c>
      <c r="B149" s="3">
        <v>21490</v>
      </c>
      <c r="C149" s="4">
        <v>10.399993309999999</v>
      </c>
      <c r="D149" s="5">
        <f t="shared" si="5"/>
        <v>6.2323863903852716</v>
      </c>
      <c r="E149" s="5">
        <f>IF(D149/MAX(D$2:D148)-1&lt;0,D149/MAX(D$2:D148)-1,0)</f>
        <v>0</v>
      </c>
      <c r="F149" s="5">
        <f t="shared" si="4"/>
        <v>0.9999988983227226</v>
      </c>
      <c r="G149" s="4">
        <v>10.399998500000001</v>
      </c>
      <c r="H149" s="4">
        <v>5.6890000000000001</v>
      </c>
    </row>
    <row r="150" spans="1:8" x14ac:dyDescent="0.25">
      <c r="A150">
        <v>195812</v>
      </c>
      <c r="B150" s="3">
        <v>21520</v>
      </c>
      <c r="C150" s="4">
        <v>3.1200101</v>
      </c>
      <c r="D150" s="5">
        <f t="shared" si="5"/>
        <v>6.4268374752363178</v>
      </c>
      <c r="E150" s="5">
        <f>IF(D150/MAX(D$2:D149)-1&lt;0,D150/MAX(D$2:D149)-1,0)</f>
        <v>0</v>
      </c>
      <c r="F150" s="5">
        <f t="shared" si="4"/>
        <v>-0.48864512251774039</v>
      </c>
      <c r="G150" s="4">
        <v>5.3499989899999996</v>
      </c>
      <c r="H150" s="4">
        <v>3.8520000000000008</v>
      </c>
    </row>
    <row r="151" spans="1:8" x14ac:dyDescent="0.25">
      <c r="A151">
        <v>195901</v>
      </c>
      <c r="B151" s="3">
        <v>21551</v>
      </c>
      <c r="C151" s="4">
        <v>-8.9998474999999994E-2</v>
      </c>
      <c r="D151" s="5">
        <f t="shared" si="5"/>
        <v>6.421053419517877</v>
      </c>
      <c r="E151" s="5">
        <f>IF(D151/MAX(D$2:D150)-1&lt;0,D151/MAX(D$2:D150)-1,0)</f>
        <v>-8.9998474999997136E-4</v>
      </c>
      <c r="F151" s="5">
        <f t="shared" si="4"/>
        <v>-2.255282820293329</v>
      </c>
      <c r="G151" s="4">
        <v>5.6099992270000003</v>
      </c>
      <c r="H151" s="4">
        <v>3.859</v>
      </c>
    </row>
    <row r="152" spans="1:8" x14ac:dyDescent="0.25">
      <c r="A152">
        <v>195902</v>
      </c>
      <c r="B152" s="3">
        <v>21582</v>
      </c>
      <c r="C152" s="4">
        <v>0.98000226199999996</v>
      </c>
      <c r="D152" s="5">
        <f t="shared" si="5"/>
        <v>6.4839798882733799</v>
      </c>
      <c r="E152" s="5">
        <f>IF(D152/MAX(D$2:D151)-1&lt;0,D152/MAX(D$2:D151)-1,0)</f>
        <v>0</v>
      </c>
      <c r="F152" s="5">
        <f t="shared" si="4"/>
        <v>-0.41456556915832365</v>
      </c>
      <c r="G152" s="4">
        <v>10.069998529999999</v>
      </c>
      <c r="H152" s="4">
        <v>3.6440000000000001</v>
      </c>
    </row>
    <row r="153" spans="1:8" x14ac:dyDescent="0.25">
      <c r="A153">
        <v>195903</v>
      </c>
      <c r="B153" s="3">
        <v>21610</v>
      </c>
      <c r="C153" s="4">
        <v>4.509911314</v>
      </c>
      <c r="D153" s="5">
        <f t="shared" si="5"/>
        <v>6.7764016308521056</v>
      </c>
      <c r="E153" s="5">
        <f>IF(D153/MAX(D$2:D152)-1&lt;0,D153/MAX(D$2:D152)-1,0)</f>
        <v>0</v>
      </c>
      <c r="F153" s="5">
        <f t="shared" si="4"/>
        <v>0.99996500358044493</v>
      </c>
      <c r="G153" s="4">
        <v>4.5099989100000002</v>
      </c>
      <c r="H153" s="4">
        <v>2.0070000000000001</v>
      </c>
    </row>
    <row r="154" spans="1:8" x14ac:dyDescent="0.25">
      <c r="A154">
        <v>195904</v>
      </c>
      <c r="B154" s="3">
        <v>21641</v>
      </c>
      <c r="C154" s="4">
        <v>-0.59899957999999998</v>
      </c>
      <c r="D154" s="5">
        <f t="shared" si="5"/>
        <v>6.735811013544188</v>
      </c>
      <c r="E154" s="5">
        <f>IF(D154/MAX(D$2:D153)-1&lt;0,D154/MAX(D$2:D153)-1,0)</f>
        <v>-5.9899958000000364E-3</v>
      </c>
      <c r="F154" s="5">
        <f t="shared" si="4"/>
        <v>-0.65141650673969753</v>
      </c>
      <c r="G154" s="4">
        <v>11.05999853</v>
      </c>
      <c r="H154" s="4">
        <v>4</v>
      </c>
    </row>
    <row r="155" spans="1:8" x14ac:dyDescent="0.25">
      <c r="A155">
        <v>195905</v>
      </c>
      <c r="B155" s="3">
        <v>21671</v>
      </c>
      <c r="C155" s="4">
        <v>-2.4599959330000001</v>
      </c>
      <c r="D155" s="5">
        <f t="shared" si="5"/>
        <v>6.5701103365564348</v>
      </c>
      <c r="E155" s="5">
        <f>IF(D155/MAX(D$2:D154)-1&lt;0,D155/MAX(D$2:D154)-1,0)</f>
        <v>-3.0442601476933229E-2</v>
      </c>
      <c r="F155" s="5">
        <f t="shared" si="4"/>
        <v>-0.77042695413092166</v>
      </c>
      <c r="G155" s="4">
        <v>2.99999897</v>
      </c>
      <c r="H155" s="4">
        <v>-8.4000000000000005E-2</v>
      </c>
    </row>
    <row r="156" spans="1:8" x14ac:dyDescent="0.25">
      <c r="A156">
        <v>195906</v>
      </c>
      <c r="B156" s="3">
        <v>21702</v>
      </c>
      <c r="C156" s="4">
        <v>-0.25998568</v>
      </c>
      <c r="D156" s="5">
        <f t="shared" si="5"/>
        <v>6.5530289905211889</v>
      </c>
      <c r="E156" s="5">
        <f>IF(D156/MAX(D$2:D155)-1&lt;0,D156/MAX(D$2:D155)-1,0)</f>
        <v>-3.2963311872473589E-2</v>
      </c>
      <c r="F156" s="5">
        <f t="shared" si="4"/>
        <v>-0.17277043869737985</v>
      </c>
      <c r="G156" s="4">
        <v>6.2699992900000003</v>
      </c>
      <c r="H156" s="4">
        <v>0.70200000000000007</v>
      </c>
    </row>
    <row r="157" spans="1:8" x14ac:dyDescent="0.25">
      <c r="A157">
        <v>195907</v>
      </c>
      <c r="B157" s="3">
        <v>21732</v>
      </c>
      <c r="C157" s="4">
        <v>3.7899711969999998</v>
      </c>
      <c r="D157" s="5">
        <f t="shared" si="5"/>
        <v>6.801386901793002</v>
      </c>
      <c r="E157" s="5">
        <f>IF(D157/MAX(D$2:D156)-1&lt;0,D157/MAX(D$2:D156)-1,0)</f>
        <v>0</v>
      </c>
      <c r="F157" s="5">
        <f t="shared" si="4"/>
        <v>0.22817181065791015</v>
      </c>
      <c r="G157" s="4">
        <v>5.1699999979999998</v>
      </c>
      <c r="H157" s="4">
        <v>3.3820000000000001</v>
      </c>
    </row>
    <row r="158" spans="1:8" x14ac:dyDescent="0.25">
      <c r="A158">
        <v>195908</v>
      </c>
      <c r="B158" s="3">
        <v>21763</v>
      </c>
      <c r="C158" s="4">
        <v>0.43997472999999998</v>
      </c>
      <c r="D158" s="5">
        <f t="shared" si="5"/>
        <v>6.831311285450421</v>
      </c>
      <c r="E158" s="5">
        <f>IF(D158/MAX(D$2:D157)-1&lt;0,D158/MAX(D$2:D157)-1,0)</f>
        <v>0</v>
      </c>
      <c r="F158" s="5">
        <f t="shared" si="4"/>
        <v>0.51594675170509574</v>
      </c>
      <c r="G158" s="4">
        <v>1.789998526</v>
      </c>
      <c r="H158" s="4">
        <v>-0.999</v>
      </c>
    </row>
    <row r="159" spans="1:8" x14ac:dyDescent="0.25">
      <c r="A159">
        <v>195909</v>
      </c>
      <c r="B159" s="3">
        <v>21794</v>
      </c>
      <c r="C159" s="4">
        <v>-8.0493805970000007</v>
      </c>
      <c r="D159" s="5">
        <f t="shared" si="5"/>
        <v>6.2814330403187038</v>
      </c>
      <c r="E159" s="5">
        <f>IF(D159/MAX(D$2:D158)-1&lt;0,D159/MAX(D$2:D158)-1,0)</f>
        <v>-8.0493805969999999E-2</v>
      </c>
      <c r="F159" s="5">
        <f t="shared" si="4"/>
        <v>-1.0624610967250803</v>
      </c>
      <c r="G159" s="4">
        <v>-2.0600060500000001</v>
      </c>
      <c r="H159" s="4">
        <v>-4.9640000000000013</v>
      </c>
    </row>
    <row r="160" spans="1:8" x14ac:dyDescent="0.25">
      <c r="A160">
        <v>195910</v>
      </c>
      <c r="B160" s="3">
        <v>21824</v>
      </c>
      <c r="C160" s="4">
        <v>5.4799816799999999</v>
      </c>
      <c r="D160" s="5">
        <f t="shared" si="5"/>
        <v>6.625654420169635</v>
      </c>
      <c r="E160" s="5">
        <f>IF(D160/MAX(D$2:D159)-1&lt;0,D160/MAX(D$2:D159)-1,0)</f>
        <v>-3.0105034990690838E-2</v>
      </c>
      <c r="F160" s="5">
        <f t="shared" si="4"/>
        <v>0.56576487887464744</v>
      </c>
      <c r="G160" s="4">
        <v>7.1899992700000004</v>
      </c>
      <c r="H160" s="4">
        <v>3.2519999999999998</v>
      </c>
    </row>
    <row r="161" spans="1:8" x14ac:dyDescent="0.25">
      <c r="A161">
        <v>195911</v>
      </c>
      <c r="B161" s="3">
        <v>21855</v>
      </c>
      <c r="C161" s="4">
        <v>4.7999989510000001</v>
      </c>
      <c r="D161" s="5">
        <f t="shared" si="5"/>
        <v>6.9436857628346633</v>
      </c>
      <c r="E161" s="5">
        <f>IF(D161/MAX(D$2:D160)-1&lt;0,D161/MAX(D$2:D160)-1,0)</f>
        <v>0</v>
      </c>
      <c r="F161" s="5">
        <f t="shared" si="4"/>
        <v>0.7532371106972775</v>
      </c>
      <c r="G161" s="4">
        <v>5.8099992790000003</v>
      </c>
      <c r="H161" s="4">
        <v>1.7170000000000001</v>
      </c>
    </row>
    <row r="162" spans="1:8" x14ac:dyDescent="0.25">
      <c r="A162">
        <v>195912</v>
      </c>
      <c r="B162" s="3">
        <v>21885</v>
      </c>
      <c r="C162" s="4">
        <v>1.4000007269999999</v>
      </c>
      <c r="D162" s="5">
        <f t="shared" si="5"/>
        <v>7.0408974139949434</v>
      </c>
      <c r="E162" s="5">
        <f>IF(D162/MAX(D$2:D161)-1&lt;0,D162/MAX(D$2:D161)-1,0)</f>
        <v>0</v>
      </c>
      <c r="F162" s="5">
        <f t="shared" si="4"/>
        <v>-0.34337713975963857</v>
      </c>
      <c r="G162" s="4">
        <v>5.6799991429999999</v>
      </c>
      <c r="H162" s="4">
        <v>2.4939999999999998</v>
      </c>
    </row>
    <row r="163" spans="1:8" x14ac:dyDescent="0.25">
      <c r="A163">
        <v>196001</v>
      </c>
      <c r="B163" s="3">
        <v>21916</v>
      </c>
      <c r="C163" s="4">
        <v>-4.7100000140000002</v>
      </c>
      <c r="D163" s="5">
        <f t="shared" si="5"/>
        <v>6.7092711448100557</v>
      </c>
      <c r="E163" s="5">
        <f>IF(D163/MAX(D$2:D162)-1&lt;0,D163/MAX(D$2:D162)-1,0)</f>
        <v>-4.7100000140000042E-2</v>
      </c>
      <c r="F163" s="5">
        <f t="shared" si="4"/>
        <v>-0.21212136447126317</v>
      </c>
      <c r="G163" s="4">
        <v>-1.630001759</v>
      </c>
      <c r="H163" s="4">
        <v>-4.1710000000000003</v>
      </c>
    </row>
    <row r="164" spans="1:8" x14ac:dyDescent="0.25">
      <c r="A164">
        <v>196002</v>
      </c>
      <c r="B164" s="3">
        <v>21947</v>
      </c>
      <c r="C164" s="4">
        <v>-0.39999546899999999</v>
      </c>
      <c r="D164" s="5">
        <f t="shared" si="5"/>
        <v>6.6824343642278912</v>
      </c>
      <c r="E164" s="5">
        <f>IF(D164/MAX(D$2:D163)-1&lt;0,D164/MAX(D$2:D163)-1,0)</f>
        <v>-5.0911556963540994E-2</v>
      </c>
      <c r="F164" s="5">
        <f t="shared" si="4"/>
        <v>-0.31810471532576434</v>
      </c>
      <c r="G164" s="4">
        <v>5.8899992689999996</v>
      </c>
      <c r="H164" s="4">
        <v>1.1180000000000001</v>
      </c>
    </row>
    <row r="165" spans="1:8" x14ac:dyDescent="0.25">
      <c r="A165">
        <v>196003</v>
      </c>
      <c r="B165" s="3">
        <v>21976</v>
      </c>
      <c r="C165" s="4">
        <v>-2.4899912689999999</v>
      </c>
      <c r="D165" s="5">
        <f t="shared" si="5"/>
        <v>6.5160423320019607</v>
      </c>
      <c r="E165" s="5">
        <f>IF(D165/MAX(D$2:D164)-1&lt;0,D165/MAX(D$2:D164)-1,0)</f>
        <v>-7.4543776330236899E-2</v>
      </c>
      <c r="F165" s="5">
        <f t="shared" si="4"/>
        <v>-0.13940108233597703</v>
      </c>
      <c r="G165" s="4">
        <v>1.939999002</v>
      </c>
      <c r="H165" s="4">
        <v>-1.9480000000000006</v>
      </c>
    </row>
    <row r="166" spans="1:8" x14ac:dyDescent="0.25">
      <c r="A166">
        <v>196004</v>
      </c>
      <c r="B166" s="3">
        <v>22007</v>
      </c>
      <c r="C166" s="4">
        <v>-2.3999982389999999</v>
      </c>
      <c r="D166" s="5">
        <f t="shared" si="5"/>
        <v>6.3596574307814189</v>
      </c>
      <c r="E166" s="5">
        <f>IF(D166/MAX(D$2:D165)-1&lt;0,D166/MAX(D$2:D165)-1,0)</f>
        <v>-9.675470940102715E-2</v>
      </c>
      <c r="F166" s="5">
        <f t="shared" si="4"/>
        <v>-0.27463400206078847</v>
      </c>
      <c r="G166" s="4">
        <v>1.6099987929999999</v>
      </c>
      <c r="H166" s="4">
        <v>-1.5359999999999998</v>
      </c>
    </row>
    <row r="167" spans="1:8" x14ac:dyDescent="0.25">
      <c r="A167">
        <v>196005</v>
      </c>
      <c r="B167" s="3">
        <v>22037</v>
      </c>
      <c r="C167" s="4">
        <v>1.5800010440000001</v>
      </c>
      <c r="D167" s="5">
        <f t="shared" si="5"/>
        <v>6.4601400845825889</v>
      </c>
      <c r="E167" s="5">
        <f>IF(D167/MAX(D$2:D166)-1&lt;0,D167/MAX(D$2:D166)-1,0)</f>
        <v>-8.2483424379682591E-2</v>
      </c>
      <c r="F167" s="5">
        <f t="shared" si="4"/>
        <v>-0.20857471933283045</v>
      </c>
      <c r="G167" s="4">
        <v>12.00999582</v>
      </c>
      <c r="H167" s="4">
        <v>3.38</v>
      </c>
    </row>
    <row r="168" spans="1:8" x14ac:dyDescent="0.25">
      <c r="A168">
        <v>196006</v>
      </c>
      <c r="B168" s="3">
        <v>22068</v>
      </c>
      <c r="C168" s="4">
        <v>3.3290894789999999</v>
      </c>
      <c r="D168" s="5">
        <f t="shared" si="5"/>
        <v>6.6752039284670888</v>
      </c>
      <c r="E168" s="5">
        <f>IF(D168/MAX(D$2:D167)-1&lt;0,D168/MAX(D$2:D167)-1,0)</f>
        <v>-5.1938476592625626E-2</v>
      </c>
      <c r="F168" s="5">
        <f t="shared" si="4"/>
        <v>0.45907974752614478</v>
      </c>
      <c r="G168" s="4">
        <v>4.6099752479999996</v>
      </c>
      <c r="H168" s="4">
        <v>2.242</v>
      </c>
    </row>
    <row r="169" spans="1:8" x14ac:dyDescent="0.25">
      <c r="A169">
        <v>196007</v>
      </c>
      <c r="B169" s="3">
        <v>22098</v>
      </c>
      <c r="C169" s="4">
        <v>-2.3700012959999999</v>
      </c>
      <c r="D169" s="5">
        <f t="shared" si="5"/>
        <v>6.5170015088517754</v>
      </c>
      <c r="E169" s="5">
        <f>IF(D169/MAX(D$2:D168)-1&lt;0,D169/MAX(D$2:D168)-1,0)</f>
        <v>-7.4407546984257777E-2</v>
      </c>
      <c r="F169" s="5">
        <f t="shared" si="4"/>
        <v>-0.13490418987925734</v>
      </c>
      <c r="G169" s="4">
        <v>0.80999819100000003</v>
      </c>
      <c r="H169" s="4">
        <v>-1.992</v>
      </c>
    </row>
    <row r="170" spans="1:8" x14ac:dyDescent="0.25">
      <c r="A170">
        <v>196008</v>
      </c>
      <c r="B170" s="3">
        <v>22129</v>
      </c>
      <c r="C170" s="4">
        <v>1.920003028</v>
      </c>
      <c r="D170" s="5">
        <f t="shared" si="5"/>
        <v>6.6421281351565344</v>
      </c>
      <c r="E170" s="5">
        <f>IF(D170/MAX(D$2:D169)-1&lt;0,D170/MAX(D$2:D169)-1,0)</f>
        <v>-5.6636143859416177E-2</v>
      </c>
      <c r="F170" s="5">
        <f t="shared" si="4"/>
        <v>-0.21196912512548693</v>
      </c>
      <c r="G170" s="4">
        <v>23.669995530000001</v>
      </c>
      <c r="H170" s="4">
        <v>5.7240000000000002</v>
      </c>
    </row>
    <row r="171" spans="1:8" x14ac:dyDescent="0.25">
      <c r="A171">
        <v>196009</v>
      </c>
      <c r="B171" s="3">
        <v>22160</v>
      </c>
      <c r="C171" s="4">
        <v>-8.5499978500000005</v>
      </c>
      <c r="D171" s="5">
        <f t="shared" si="5"/>
        <v>6.0742263224064059</v>
      </c>
      <c r="E171" s="5">
        <f>IF(D171/MAX(D$2:D170)-1&lt;0,D171/MAX(D$2:D170)-1,0)</f>
        <v>-0.13729373327711314</v>
      </c>
      <c r="F171" s="5">
        <f t="shared" si="4"/>
        <v>-0.59410394453229465</v>
      </c>
      <c r="G171" s="4">
        <v>-1.520000918</v>
      </c>
      <c r="H171" s="4">
        <v>-5.9300000000000015</v>
      </c>
    </row>
    <row r="172" spans="1:8" x14ac:dyDescent="0.25">
      <c r="A172">
        <v>196010</v>
      </c>
      <c r="B172" s="3">
        <v>22190</v>
      </c>
      <c r="C172" s="4">
        <v>-4.3199758810000004</v>
      </c>
      <c r="D172" s="5">
        <f t="shared" si="5"/>
        <v>5.8118212103210958</v>
      </c>
      <c r="E172" s="5">
        <f>IF(D172/MAX(D$2:D171)-1&lt;0,D172/MAX(D$2:D171)-1,0)</f>
        <v>-0.17456243592341736</v>
      </c>
      <c r="F172" s="5">
        <f t="shared" si="4"/>
        <v>-0.30941758181000889</v>
      </c>
      <c r="G172" s="4">
        <v>3.3099988100000002</v>
      </c>
      <c r="H172" s="4">
        <v>-2.5170000000000003</v>
      </c>
    </row>
    <row r="173" spans="1:8" x14ac:dyDescent="0.25">
      <c r="A173">
        <v>196011</v>
      </c>
      <c r="B173" s="3">
        <v>22221</v>
      </c>
      <c r="C173" s="4">
        <v>5.9699978959999997</v>
      </c>
      <c r="D173" s="5">
        <f t="shared" si="5"/>
        <v>6.1587868142965467</v>
      </c>
      <c r="E173" s="5">
        <f>IF(D173/MAX(D$2:D172)-1&lt;0,D173/MAX(D$2:D172)-1,0)</f>
        <v>-0.12528383071525184</v>
      </c>
      <c r="F173" s="5">
        <f t="shared" si="4"/>
        <v>0.65979777197097134</v>
      </c>
      <c r="G173" s="4">
        <v>6.679999918</v>
      </c>
      <c r="H173" s="4">
        <v>4.593</v>
      </c>
    </row>
    <row r="174" spans="1:8" x14ac:dyDescent="0.25">
      <c r="A174">
        <v>196012</v>
      </c>
      <c r="B174" s="3">
        <v>22251</v>
      </c>
      <c r="C174" s="4">
        <v>5.5593759360000004</v>
      </c>
      <c r="D174" s="5">
        <f t="shared" si="5"/>
        <v>6.50117692640009</v>
      </c>
      <c r="E174" s="5">
        <f>IF(D174/MAX(D$2:D173)-1&lt;0,D174/MAX(D$2:D173)-1,0)</f>
        <v>-7.6655070491734478E-2</v>
      </c>
      <c r="F174" s="5">
        <f t="shared" si="4"/>
        <v>0.75676952927574592</v>
      </c>
      <c r="G174" s="4">
        <v>6.0399991359999996</v>
      </c>
      <c r="H174" s="4">
        <v>4.0640000000000001</v>
      </c>
    </row>
    <row r="175" spans="1:8" x14ac:dyDescent="0.25">
      <c r="A175">
        <v>196101</v>
      </c>
      <c r="B175" s="3">
        <v>22282</v>
      </c>
      <c r="C175" s="4">
        <v>8.129874246</v>
      </c>
      <c r="D175" s="5">
        <f t="shared" si="5"/>
        <v>7.0297144350263858</v>
      </c>
      <c r="E175" s="5">
        <f>IF(D175/MAX(D$2:D174)-1&lt;0,D175/MAX(D$2:D174)-1,0)</f>
        <v>-1.5882888658951266E-3</v>
      </c>
      <c r="F175" s="5">
        <f t="shared" si="4"/>
        <v>0.18296928785404987</v>
      </c>
      <c r="G175" s="4">
        <v>10.879997940000001</v>
      </c>
      <c r="H175" s="4">
        <v>7.5140000000000011</v>
      </c>
    </row>
    <row r="176" spans="1:8" x14ac:dyDescent="0.25">
      <c r="A176">
        <v>196102</v>
      </c>
      <c r="B176" s="3">
        <v>22313</v>
      </c>
      <c r="C176" s="4">
        <v>5.5600891969999999</v>
      </c>
      <c r="D176" s="5">
        <f t="shared" si="5"/>
        <v>7.420572827908237</v>
      </c>
      <c r="E176" s="5">
        <f>IF(D176/MAX(D$2:D175)-1&lt;0,D176/MAX(D$2:D175)-1,0)</f>
        <v>0</v>
      </c>
      <c r="F176" s="5">
        <f t="shared" si="4"/>
        <v>-0.30562003029015461</v>
      </c>
      <c r="G176" s="4">
        <v>7.6999986040000001</v>
      </c>
      <c r="H176" s="4">
        <v>6.0610000000000008</v>
      </c>
    </row>
    <row r="177" spans="1:8" x14ac:dyDescent="0.25">
      <c r="A177">
        <v>196103</v>
      </c>
      <c r="B177" s="3">
        <v>22341</v>
      </c>
      <c r="C177" s="4">
        <v>6.1299971930000003</v>
      </c>
      <c r="D177" s="5">
        <f t="shared" si="5"/>
        <v>7.8754537339635329</v>
      </c>
      <c r="E177" s="5">
        <f>IF(D177/MAX(D$2:D176)-1&lt;0,D177/MAX(D$2:D176)-1,0)</f>
        <v>0</v>
      </c>
      <c r="F177" s="5">
        <f t="shared" si="4"/>
        <v>0.29749800362904621</v>
      </c>
      <c r="G177" s="4">
        <v>8.7699989760000001</v>
      </c>
      <c r="H177" s="4">
        <v>5.0120000000000005</v>
      </c>
    </row>
    <row r="178" spans="1:8" x14ac:dyDescent="0.25">
      <c r="A178">
        <v>196104</v>
      </c>
      <c r="B178" s="3">
        <v>22372</v>
      </c>
      <c r="C178" s="4">
        <v>-2.7199966209999999</v>
      </c>
      <c r="D178" s="5">
        <f t="shared" si="5"/>
        <v>7.6612416585113063</v>
      </c>
      <c r="E178" s="5">
        <f>IF(D178/MAX(D$2:D177)-1&lt;0,D178/MAX(D$2:D177)-1,0)</f>
        <v>-2.7199966209999982E-2</v>
      </c>
      <c r="F178" s="5">
        <f t="shared" si="4"/>
        <v>-1.255277771711361</v>
      </c>
      <c r="G178" s="4">
        <v>4.3299986510000004</v>
      </c>
      <c r="H178" s="4">
        <v>1.2040000000000002</v>
      </c>
    </row>
    <row r="179" spans="1:8" x14ac:dyDescent="0.25">
      <c r="A179">
        <v>196105</v>
      </c>
      <c r="B179" s="3">
        <v>22402</v>
      </c>
      <c r="C179" s="4">
        <v>3.6599995609999998</v>
      </c>
      <c r="D179" s="5">
        <f t="shared" si="5"/>
        <v>7.9416430695799693</v>
      </c>
      <c r="E179" s="5">
        <f>IF(D179/MAX(D$2:D178)-1&lt;0,D179/MAX(D$2:D178)-1,0)</f>
        <v>0</v>
      </c>
      <c r="F179" s="5">
        <f t="shared" si="4"/>
        <v>6.5618284004183347E-2</v>
      </c>
      <c r="G179" s="4">
        <v>6.7499984120000001</v>
      </c>
      <c r="H179" s="4">
        <v>3.4430000000000005</v>
      </c>
    </row>
    <row r="180" spans="1:8" x14ac:dyDescent="0.25">
      <c r="A180">
        <v>196106</v>
      </c>
      <c r="B180" s="3">
        <v>22433</v>
      </c>
      <c r="C180" s="4">
        <v>-5.4699994639999998</v>
      </c>
      <c r="D180" s="5">
        <f t="shared" si="5"/>
        <v>7.5072352362411525</v>
      </c>
      <c r="E180" s="5">
        <f>IF(D180/MAX(D$2:D179)-1&lt;0,D180/MAX(D$2:D179)-1,0)</f>
        <v>-5.4699994639999971E-2</v>
      </c>
      <c r="F180" s="5">
        <f t="shared" si="4"/>
        <v>-0.71319754632860155</v>
      </c>
      <c r="G180" s="4">
        <v>-2.340017461</v>
      </c>
      <c r="H180" s="4">
        <v>-4.1670000000000007</v>
      </c>
    </row>
    <row r="181" spans="1:8" x14ac:dyDescent="0.25">
      <c r="A181">
        <v>196107</v>
      </c>
      <c r="B181" s="3">
        <v>22463</v>
      </c>
      <c r="C181" s="4">
        <v>1.7999949049999999</v>
      </c>
      <c r="D181" s="5">
        <f t="shared" si="5"/>
        <v>7.6423650879998579</v>
      </c>
      <c r="E181" s="5">
        <f>IF(D181/MAX(D$2:D180)-1&lt;0,D181/MAX(D$2:D180)-1,0)</f>
        <v>-3.7684642706555249E-2</v>
      </c>
      <c r="F181" s="5">
        <f t="shared" si="4"/>
        <v>0.11136948312776407</v>
      </c>
      <c r="G181" s="4">
        <v>4.8399991309999999</v>
      </c>
      <c r="H181" s="4">
        <v>1.419</v>
      </c>
    </row>
    <row r="182" spans="1:8" x14ac:dyDescent="0.25">
      <c r="A182">
        <v>196108</v>
      </c>
      <c r="B182" s="3">
        <v>22494</v>
      </c>
      <c r="C182" s="4">
        <v>0.98003137200000001</v>
      </c>
      <c r="D182" s="5">
        <f t="shared" si="5"/>
        <v>7.7172626634250321</v>
      </c>
      <c r="E182" s="5">
        <f>IF(D182/MAX(D$2:D181)-1&lt;0,D182/MAX(D$2:D181)-1,0)</f>
        <v>-2.8253650307505485E-2</v>
      </c>
      <c r="F182" s="5">
        <f t="shared" si="4"/>
        <v>-0.59255919542476732</v>
      </c>
      <c r="G182" s="4">
        <v>4.2399999240000001</v>
      </c>
      <c r="H182" s="4">
        <v>2.1930000000000001</v>
      </c>
    </row>
    <row r="183" spans="1:8" x14ac:dyDescent="0.25">
      <c r="A183">
        <v>196109</v>
      </c>
      <c r="B183" s="3">
        <v>22525</v>
      </c>
      <c r="C183" s="4">
        <v>-2.5399999100000001</v>
      </c>
      <c r="D183" s="5">
        <f t="shared" si="5"/>
        <v>7.5212441987195726</v>
      </c>
      <c r="E183" s="5">
        <f>IF(D183/MAX(D$2:D182)-1&lt;0,D183/MAX(D$2:D182)-1,0)</f>
        <v>-5.2936006715123218E-2</v>
      </c>
      <c r="F183" s="5">
        <f t="shared" si="4"/>
        <v>6.2716998225012643E-2</v>
      </c>
      <c r="G183" s="4">
        <v>1.5099990539999999</v>
      </c>
      <c r="H183" s="4">
        <v>-2.8109999999999999</v>
      </c>
    </row>
    <row r="184" spans="1:8" x14ac:dyDescent="0.25">
      <c r="A184">
        <v>196110</v>
      </c>
      <c r="B184" s="3">
        <v>22555</v>
      </c>
      <c r="C184" s="4">
        <v>3.7699897629999999</v>
      </c>
      <c r="D184" s="5">
        <f t="shared" si="5"/>
        <v>7.8047943350615325</v>
      </c>
      <c r="E184" s="5">
        <f>IF(D184/MAX(D$2:D183)-1&lt;0,D184/MAX(D$2:D183)-1,0)</f>
        <v>-1.7231791119224238E-2</v>
      </c>
      <c r="F184" s="5">
        <f t="shared" si="4"/>
        <v>0.19613074164375222</v>
      </c>
      <c r="G184" s="4">
        <v>6.92999907</v>
      </c>
      <c r="H184" s="4">
        <v>2.9989999999999997</v>
      </c>
    </row>
    <row r="185" spans="1:8" x14ac:dyDescent="0.25">
      <c r="A185">
        <v>196111</v>
      </c>
      <c r="B185" s="3">
        <v>22586</v>
      </c>
      <c r="C185" s="4">
        <v>3.0600004620000001</v>
      </c>
      <c r="D185" s="5">
        <f t="shared" si="5"/>
        <v>8.0436210777725652</v>
      </c>
      <c r="E185" s="5">
        <f>IF(D185/MAX(D$2:D184)-1&lt;0,D185/MAX(D$2:D184)-1,0)</f>
        <v>0</v>
      </c>
      <c r="F185" s="5">
        <f t="shared" si="4"/>
        <v>-0.70917212101655713</v>
      </c>
      <c r="G185" s="4">
        <v>6.8799997849999999</v>
      </c>
      <c r="H185" s="4">
        <v>4.6449999999999996</v>
      </c>
    </row>
    <row r="186" spans="1:8" x14ac:dyDescent="0.25">
      <c r="A186">
        <v>196112</v>
      </c>
      <c r="B186" s="3">
        <v>22616</v>
      </c>
      <c r="C186" s="4">
        <v>-3.278997436</v>
      </c>
      <c r="D186" s="5">
        <f t="shared" si="5"/>
        <v>7.7798709488708475</v>
      </c>
      <c r="E186" s="5">
        <f>IF(D186/MAX(D$2:D185)-1&lt;0,D186/MAX(D$2:D185)-1,0)</f>
        <v>-3.2789974359999974E-2</v>
      </c>
      <c r="F186" s="5">
        <f t="shared" si="4"/>
        <v>-1.0162015508525268</v>
      </c>
      <c r="G186" s="4">
        <v>2.5699967890000002</v>
      </c>
      <c r="H186" s="4">
        <v>-0.33100000000000007</v>
      </c>
    </row>
    <row r="187" spans="1:8" x14ac:dyDescent="0.25">
      <c r="A187">
        <v>196201</v>
      </c>
      <c r="B187" s="3">
        <v>22647</v>
      </c>
      <c r="C187" s="4">
        <v>0.99998847099999999</v>
      </c>
      <c r="D187" s="5">
        <f t="shared" si="5"/>
        <v>7.8576687614182346</v>
      </c>
      <c r="E187" s="5">
        <f>IF(D187/MAX(D$2:D186)-1&lt;0,D187/MAX(D$2:D186)-1,0)</f>
        <v>-2.3117985613243741E-2</v>
      </c>
      <c r="F187" s="5">
        <f t="shared" si="4"/>
        <v>0.48409637136690498</v>
      </c>
      <c r="G187" s="4">
        <v>3.1899987080000001</v>
      </c>
      <c r="H187" s="4">
        <v>-1.0549999999999997</v>
      </c>
    </row>
    <row r="188" spans="1:8" x14ac:dyDescent="0.25">
      <c r="A188">
        <v>196202</v>
      </c>
      <c r="B188" s="3">
        <v>22678</v>
      </c>
      <c r="C188" s="4">
        <v>5.0199832999999998</v>
      </c>
      <c r="D188" s="5">
        <f t="shared" si="5"/>
        <v>8.2521224210107462</v>
      </c>
      <c r="E188" s="5">
        <f>IF(D188/MAX(D$2:D187)-1&lt;0,D188/MAX(D$2:D187)-1,0)</f>
        <v>0</v>
      </c>
      <c r="F188" s="5">
        <f t="shared" si="4"/>
        <v>0.99999485274948463</v>
      </c>
      <c r="G188" s="4">
        <v>5.0199992050000004</v>
      </c>
      <c r="H188" s="4">
        <v>1.93</v>
      </c>
    </row>
    <row r="189" spans="1:8" x14ac:dyDescent="0.25">
      <c r="A189">
        <v>196203</v>
      </c>
      <c r="B189" s="3">
        <v>22706</v>
      </c>
      <c r="C189" s="4">
        <v>2.4399972320000001</v>
      </c>
      <c r="D189" s="5">
        <f t="shared" si="5"/>
        <v>8.4534739796646594</v>
      </c>
      <c r="E189" s="5">
        <f>IF(D189/MAX(D$2:D188)-1&lt;0,D189/MAX(D$2:D188)-1,0)</f>
        <v>0</v>
      </c>
      <c r="F189" s="5">
        <f t="shared" si="4"/>
        <v>0.9999993771844603</v>
      </c>
      <c r="G189" s="4">
        <v>2.4399991920000001</v>
      </c>
      <c r="H189" s="4">
        <v>-0.70699999999999996</v>
      </c>
    </row>
    <row r="190" spans="1:8" x14ac:dyDescent="0.25">
      <c r="A190">
        <v>196204</v>
      </c>
      <c r="B190" s="3">
        <v>22737</v>
      </c>
      <c r="C190" s="4">
        <v>-9.6897488129999996</v>
      </c>
      <c r="D190" s="5">
        <f t="shared" si="5"/>
        <v>7.634353585062839</v>
      </c>
      <c r="E190" s="5">
        <f>IF(D190/MAX(D$2:D189)-1&lt;0,D190/MAX(D$2:D189)-1,0)</f>
        <v>-9.6897488129999987E-2</v>
      </c>
      <c r="F190" s="5">
        <f t="shared" si="4"/>
        <v>-0.62174137538617957</v>
      </c>
      <c r="G190" s="4">
        <v>-2.100001325</v>
      </c>
      <c r="H190" s="4">
        <v>-6.7800000000000011</v>
      </c>
    </row>
    <row r="191" spans="1:8" x14ac:dyDescent="0.25">
      <c r="A191">
        <v>196205</v>
      </c>
      <c r="B191" s="3">
        <v>22767</v>
      </c>
      <c r="C191" s="4">
        <v>-9.4100012849999999</v>
      </c>
      <c r="D191" s="5">
        <f t="shared" si="5"/>
        <v>6.915960814606982</v>
      </c>
      <c r="E191" s="5">
        <f>IF(D191/MAX(D$2:D190)-1&lt;0,D191/MAX(D$2:D190)-1,0)</f>
        <v>-0.18187944610183437</v>
      </c>
      <c r="F191" s="5">
        <f t="shared" si="4"/>
        <v>0.33649293302545413</v>
      </c>
      <c r="G191" s="4">
        <v>-8.1500040560000002</v>
      </c>
      <c r="H191" s="4">
        <v>-10.049000000000001</v>
      </c>
    </row>
    <row r="192" spans="1:8" x14ac:dyDescent="0.25">
      <c r="A192">
        <v>196206</v>
      </c>
      <c r="B192" s="3">
        <v>22798</v>
      </c>
      <c r="C192" s="4">
        <v>-11.389989999999999</v>
      </c>
      <c r="D192" s="5">
        <f t="shared" si="5"/>
        <v>6.1282335694193275</v>
      </c>
      <c r="E192" s="5">
        <f>IF(D192/MAX(D$2:D191)-1&lt;0,D192/MAX(D$2:D191)-1,0)</f>
        <v>-0.27506329537878005</v>
      </c>
      <c r="F192" s="5">
        <f t="shared" si="4"/>
        <v>-0.81274667330302774</v>
      </c>
      <c r="G192" s="4">
        <v>-5.020002227</v>
      </c>
      <c r="H192" s="4">
        <v>-8.5340000000000007</v>
      </c>
    </row>
    <row r="193" spans="1:8" x14ac:dyDescent="0.25">
      <c r="A193">
        <v>196207</v>
      </c>
      <c r="B193" s="3">
        <v>22828</v>
      </c>
      <c r="C193" s="4">
        <v>6.8201648050000001</v>
      </c>
      <c r="D193" s="5">
        <f t="shared" si="5"/>
        <v>6.5461891984890599</v>
      </c>
      <c r="E193" s="5">
        <f>IF(D193/MAX(D$2:D192)-1&lt;0,D193/MAX(D$2:D192)-1,0)</f>
        <v>-0.22562141739167685</v>
      </c>
      <c r="F193" s="5">
        <f t="shared" si="4"/>
        <v>4.3750740767679597E-2</v>
      </c>
      <c r="G193" s="4">
        <v>9.8399992150000006</v>
      </c>
      <c r="H193" s="4">
        <v>6.6819999999999995</v>
      </c>
    </row>
    <row r="194" spans="1:8" x14ac:dyDescent="0.25">
      <c r="A194">
        <v>196208</v>
      </c>
      <c r="B194" s="3">
        <v>22859</v>
      </c>
      <c r="C194" s="4">
        <v>4.429998984</v>
      </c>
      <c r="D194" s="5">
        <f t="shared" si="5"/>
        <v>6.8361853134728436</v>
      </c>
      <c r="E194" s="5">
        <f>IF(D194/MAX(D$2:D193)-1&lt;0,D194/MAX(D$2:D193)-1,0)</f>
        <v>-0.19131645404981446</v>
      </c>
      <c r="F194" s="5">
        <f t="shared" si="4"/>
        <v>0.51418391726290924</v>
      </c>
      <c r="G194" s="4">
        <v>5.91999399</v>
      </c>
      <c r="H194" s="4">
        <v>2.8530000000000002</v>
      </c>
    </row>
    <row r="195" spans="1:8" x14ac:dyDescent="0.25">
      <c r="A195">
        <v>196209</v>
      </c>
      <c r="B195" s="3">
        <v>22890</v>
      </c>
      <c r="C195" s="4">
        <v>-4.2701488359999997</v>
      </c>
      <c r="D195" s="5">
        <f t="shared" si="5"/>
        <v>6.5442700258827804</v>
      </c>
      <c r="E195" s="5">
        <f>IF(D195/MAX(D$2:D194)-1&lt;0,D195/MAX(D$2:D194)-1,0)</f>
        <v>-0.22584844507412982</v>
      </c>
      <c r="F195" s="5">
        <f t="shared" ref="F195:F258" si="6">1-IF(C195&lt;0,ABS(C195-G195),G195-C195)/IF($H195&lt;0,ABS($H195-G195),G195-$H195)</f>
        <v>0.481316746886015</v>
      </c>
      <c r="G195" s="4">
        <v>-2.170000715</v>
      </c>
      <c r="H195" s="4">
        <v>-6.2190000000000003</v>
      </c>
    </row>
    <row r="196" spans="1:8" x14ac:dyDescent="0.25">
      <c r="A196">
        <v>196210</v>
      </c>
      <c r="B196" s="3">
        <v>22920</v>
      </c>
      <c r="C196" s="4">
        <v>-2.2899999480000002</v>
      </c>
      <c r="D196" s="5">
        <f t="shared" ref="D196:D259" si="7">D195*(1+C196/100)</f>
        <v>6.3944062456930855</v>
      </c>
      <c r="E196" s="5">
        <f>IF(D196/MAX(D$2:D195)-1&lt;0,D196/MAX(D$2:D195)-1,0)</f>
        <v>-0.2435765152793733</v>
      </c>
      <c r="F196" s="5">
        <f t="shared" si="6"/>
        <v>-6.0393257769102648E-2</v>
      </c>
      <c r="G196" s="4">
        <v>0.72999917000000003</v>
      </c>
      <c r="H196" s="4">
        <v>-2.1179999999999999</v>
      </c>
    </row>
    <row r="197" spans="1:8" x14ac:dyDescent="0.25">
      <c r="A197">
        <v>196211</v>
      </c>
      <c r="B197" s="3">
        <v>22951</v>
      </c>
      <c r="C197" s="4">
        <v>13.34161007</v>
      </c>
      <c r="D197" s="5">
        <f t="shared" si="7"/>
        <v>7.2475229932851821</v>
      </c>
      <c r="E197" s="5">
        <f>IF(D197/MAX(D$2:D196)-1&lt;0,D197/MAX(D$2:D196)-1,0)</f>
        <v>-0.14265744347004139</v>
      </c>
      <c r="F197" s="5">
        <f t="shared" si="6"/>
        <v>-0.10110140024817205</v>
      </c>
      <c r="G197" s="4">
        <v>19.629998350000001</v>
      </c>
      <c r="H197" s="4">
        <v>13.919</v>
      </c>
    </row>
    <row r="198" spans="1:8" x14ac:dyDescent="0.25">
      <c r="A198">
        <v>196212</v>
      </c>
      <c r="B198" s="3">
        <v>22981</v>
      </c>
      <c r="C198" s="4">
        <v>-0.25000077300000001</v>
      </c>
      <c r="D198" s="5">
        <f t="shared" si="7"/>
        <v>7.229404129778616</v>
      </c>
      <c r="E198" s="5">
        <f>IF(D198/MAX(D$2:D197)-1&lt;0,D198/MAX(D$2:D197)-1,0)</f>
        <v>-0.14480080648862437</v>
      </c>
      <c r="F198" s="5">
        <f t="shared" si="6"/>
        <v>5.3841943416516158E-2</v>
      </c>
      <c r="G198" s="4">
        <v>3.3699990990000002</v>
      </c>
      <c r="H198" s="4">
        <v>-0.45600000000000007</v>
      </c>
    </row>
    <row r="199" spans="1:8" x14ac:dyDescent="0.25">
      <c r="A199">
        <v>196301</v>
      </c>
      <c r="B199" s="3">
        <v>23012</v>
      </c>
      <c r="C199" s="4">
        <v>6.2103785440000001</v>
      </c>
      <c r="D199" s="5">
        <f t="shared" si="7"/>
        <v>7.6783774927134365</v>
      </c>
      <c r="E199" s="5">
        <f>IF(D199/MAX(D$2:D198)-1&lt;0,D199/MAX(D$2:D198)-1,0)</f>
        <v>-9.1689699266332858E-2</v>
      </c>
      <c r="F199" s="5">
        <f t="shared" si="6"/>
        <v>-0.4565361742264018</v>
      </c>
      <c r="G199" s="4">
        <v>11.919999239999999</v>
      </c>
      <c r="H199" s="4">
        <v>8.0000000000000018</v>
      </c>
    </row>
    <row r="200" spans="1:8" x14ac:dyDescent="0.25">
      <c r="A200">
        <v>196302</v>
      </c>
      <c r="B200" s="3">
        <v>23043</v>
      </c>
      <c r="C200" s="4">
        <v>-2.0899987910000002</v>
      </c>
      <c r="D200" s="5">
        <f t="shared" si="7"/>
        <v>7.5178994959473098</v>
      </c>
      <c r="E200" s="5">
        <f>IF(D200/MAX(D$2:D199)-1&lt;0,D200/MAX(D$2:D199)-1,0)</f>
        <v>-0.11067337357019502</v>
      </c>
      <c r="F200" s="5">
        <f t="shared" si="6"/>
        <v>-0.27496669859770484</v>
      </c>
      <c r="G200" s="4">
        <v>-0.43002855099999998</v>
      </c>
      <c r="H200" s="4">
        <v>-1.7320000000000002</v>
      </c>
    </row>
    <row r="201" spans="1:8" x14ac:dyDescent="0.25">
      <c r="A201">
        <v>196303</v>
      </c>
      <c r="B201" s="3">
        <v>23071</v>
      </c>
      <c r="C201" s="4">
        <v>3.049989751</v>
      </c>
      <c r="D201" s="5">
        <f t="shared" si="7"/>
        <v>7.7471946600641832</v>
      </c>
      <c r="E201" s="5">
        <f>IF(D201/MAX(D$2:D200)-1&lt;0,D201/MAX(D$2:D200)-1,0)</f>
        <v>-8.354900261117193E-2</v>
      </c>
      <c r="F201" s="5">
        <f t="shared" si="6"/>
        <v>0.26007939181882711</v>
      </c>
      <c r="G201" s="4">
        <v>5.379999024</v>
      </c>
      <c r="H201" s="4">
        <v>2.2309999999999999</v>
      </c>
    </row>
    <row r="202" spans="1:8" x14ac:dyDescent="0.25">
      <c r="A202">
        <v>196304</v>
      </c>
      <c r="B202" s="3">
        <v>23102</v>
      </c>
      <c r="C202" s="4">
        <v>5.6299995840000001</v>
      </c>
      <c r="D202" s="5">
        <f t="shared" si="7"/>
        <v>8.1833616871974666</v>
      </c>
      <c r="E202" s="5">
        <f>IF(D202/MAX(D$2:D201)-1&lt;0,D202/MAX(D$2:D201)-1,0)</f>
        <v>-3.1952815270616997E-2</v>
      </c>
      <c r="F202" s="5">
        <f t="shared" si="6"/>
        <v>0.39711660103207835</v>
      </c>
      <c r="G202" s="4">
        <v>7.4699992890000004</v>
      </c>
      <c r="H202" s="4">
        <v>4.4180000000000001</v>
      </c>
    </row>
    <row r="203" spans="1:8" x14ac:dyDescent="0.25">
      <c r="A203">
        <v>196305</v>
      </c>
      <c r="B203" s="3">
        <v>23132</v>
      </c>
      <c r="C203" s="4">
        <v>2.2899954569999998</v>
      </c>
      <c r="D203" s="5">
        <f t="shared" si="7"/>
        <v>8.370760298064166</v>
      </c>
      <c r="E203" s="5">
        <f>IF(D203/MAX(D$2:D202)-1&lt;0,D203/MAX(D$2:D202)-1,0)</f>
        <v>-9.7845787186978672E-3</v>
      </c>
      <c r="F203" s="5">
        <f t="shared" si="6"/>
        <v>-0.10422926031627044</v>
      </c>
      <c r="G203" s="4">
        <v>5.3199947490000001</v>
      </c>
      <c r="H203" s="4">
        <v>2.5760000000000001</v>
      </c>
    </row>
    <row r="204" spans="1:8" x14ac:dyDescent="0.25">
      <c r="A204">
        <v>196306</v>
      </c>
      <c r="B204" s="3">
        <v>23163</v>
      </c>
      <c r="C204" s="4">
        <v>-0.180003473</v>
      </c>
      <c r="D204" s="5">
        <f t="shared" si="7"/>
        <v>8.3556926388111457</v>
      </c>
      <c r="E204" s="5">
        <f>IF(D204/MAX(D$2:D203)-1&lt;0,D204/MAX(D$2:D203)-1,0)</f>
        <v>-1.1567000867185762E-2</v>
      </c>
      <c r="F204" s="5">
        <f t="shared" si="6"/>
        <v>0.99999764718729522</v>
      </c>
      <c r="G204" s="4">
        <v>-0.180000252</v>
      </c>
      <c r="H204" s="4">
        <v>-1.5490000000000002</v>
      </c>
    </row>
    <row r="205" spans="1:8" x14ac:dyDescent="0.25">
      <c r="A205">
        <v>196307</v>
      </c>
      <c r="B205" s="3">
        <v>23193</v>
      </c>
      <c r="C205" s="4">
        <v>-8.0000254000000007E-2</v>
      </c>
      <c r="D205" s="5">
        <f t="shared" si="7"/>
        <v>8.3490080634766368</v>
      </c>
      <c r="E205" s="5">
        <f>IF(D205/MAX(D$2:D204)-1&lt;0,D205/MAX(D$2:D204)-1,0)</f>
        <v>-1.2357749777111904E-2</v>
      </c>
      <c r="F205" s="5">
        <f t="shared" si="6"/>
        <v>5.578225533026715E-2</v>
      </c>
      <c r="G205" s="4">
        <v>3.3899992409999999</v>
      </c>
      <c r="H205" s="4">
        <v>-0.28500000000000003</v>
      </c>
    </row>
    <row r="206" spans="1:8" x14ac:dyDescent="0.25">
      <c r="A206">
        <v>196308</v>
      </c>
      <c r="B206" s="3">
        <v>23224</v>
      </c>
      <c r="C206" s="4">
        <v>7.5699902830000001</v>
      </c>
      <c r="D206" s="5">
        <f t="shared" si="7"/>
        <v>8.9810271626087044</v>
      </c>
      <c r="E206" s="5">
        <f>IF(D206/MAX(D$2:D205)-1&lt;0,D206/MAX(D$2:D205)-1,0)</f>
        <v>0</v>
      </c>
      <c r="F206" s="5">
        <f t="shared" si="6"/>
        <v>1.0000092051605389</v>
      </c>
      <c r="G206" s="4">
        <v>7.5699654570000003</v>
      </c>
      <c r="H206" s="4">
        <v>4.8730000000000002</v>
      </c>
    </row>
    <row r="207" spans="1:8" x14ac:dyDescent="0.25">
      <c r="A207">
        <v>196309</v>
      </c>
      <c r="B207" s="3">
        <v>23255</v>
      </c>
      <c r="C207" s="4">
        <v>-1.329999084</v>
      </c>
      <c r="D207" s="5">
        <f t="shared" si="7"/>
        <v>8.8615795836122171</v>
      </c>
      <c r="E207" s="5">
        <f>IF(D207/MAX(D$2:D206)-1&lt;0,D207/MAX(D$2:D206)-1,0)</f>
        <v>-1.3299990839999998E-2</v>
      </c>
      <c r="F207" s="5">
        <f t="shared" si="6"/>
        <v>-4.5561310293109836E-2</v>
      </c>
      <c r="G207" s="4">
        <v>0.45995875400000003</v>
      </c>
      <c r="H207" s="4">
        <v>-1.2520000000000002</v>
      </c>
    </row>
    <row r="208" spans="1:8" x14ac:dyDescent="0.25">
      <c r="A208">
        <v>196310</v>
      </c>
      <c r="B208" s="3">
        <v>23285</v>
      </c>
      <c r="C208" s="4">
        <v>-0.85789228100000003</v>
      </c>
      <c r="D208" s="5">
        <f t="shared" si="7"/>
        <v>8.7855567763897362</v>
      </c>
      <c r="E208" s="5">
        <f>IF(D208/MAX(D$2:D207)-1&lt;0,D208/MAX(D$2:D207)-1,0)</f>
        <v>-2.1764814055209913E-2</v>
      </c>
      <c r="F208" s="5">
        <f t="shared" si="6"/>
        <v>-0.91980513638263073</v>
      </c>
      <c r="G208" s="4">
        <v>4.8899953280000004</v>
      </c>
      <c r="H208" s="4">
        <v>1.8959999999999999</v>
      </c>
    </row>
    <row r="209" spans="1:8" x14ac:dyDescent="0.25">
      <c r="A209">
        <v>196311</v>
      </c>
      <c r="B209" s="3">
        <v>23316</v>
      </c>
      <c r="C209" s="4">
        <v>-1.549855234</v>
      </c>
      <c r="D209" s="5">
        <f t="shared" si="7"/>
        <v>8.6493933648548182</v>
      </c>
      <c r="E209" s="5">
        <f>IF(D209/MAX(D$2:D208)-1&lt;0,D209/MAX(D$2:D208)-1,0)</f>
        <v>-3.6926043285404941E-2</v>
      </c>
      <c r="F209" s="5">
        <f t="shared" si="6"/>
        <v>-3.0164016201708721E-2</v>
      </c>
      <c r="G209" s="4">
        <v>0.86999867200000003</v>
      </c>
      <c r="H209" s="4">
        <v>-1.4790000000000001</v>
      </c>
    </row>
    <row r="210" spans="1:8" x14ac:dyDescent="0.25">
      <c r="A210">
        <v>196312</v>
      </c>
      <c r="B210" s="3">
        <v>23346</v>
      </c>
      <c r="C210" s="4">
        <v>-0.44993848600000003</v>
      </c>
      <c r="D210" s="5">
        <f t="shared" si="7"/>
        <v>8.6104764153008055</v>
      </c>
      <c r="E210" s="5">
        <f>IF(D210/MAX(D$2:D209)-1&lt;0,D210/MAX(D$2:D209)-1,0)</f>
        <v>-4.1259283665306845E-2</v>
      </c>
      <c r="F210" s="5">
        <f t="shared" si="6"/>
        <v>7.4331097798598589E-2</v>
      </c>
      <c r="G210" s="4">
        <v>1.7799717399999999</v>
      </c>
      <c r="H210" s="4">
        <v>-0.629</v>
      </c>
    </row>
    <row r="211" spans="1:8" x14ac:dyDescent="0.25">
      <c r="A211">
        <v>196401</v>
      </c>
      <c r="B211" s="3">
        <v>23377</v>
      </c>
      <c r="C211" s="4">
        <v>3.269999415</v>
      </c>
      <c r="D211" s="5">
        <f t="shared" si="7"/>
        <v>8.8920389437098546</v>
      </c>
      <c r="E211" s="5">
        <f>IF(D211/MAX(D$2:D210)-1&lt;0,D211/MAX(D$2:D210)-1,0)</f>
        <v>-9.9084678497955991E-3</v>
      </c>
      <c r="F211" s="5">
        <f t="shared" si="6"/>
        <v>8.0779563178311697E-2</v>
      </c>
      <c r="G211" s="4">
        <v>4.5899995330000003</v>
      </c>
      <c r="H211" s="4">
        <v>3.1540000000000004</v>
      </c>
    </row>
    <row r="212" spans="1:8" x14ac:dyDescent="0.25">
      <c r="A212">
        <v>196402</v>
      </c>
      <c r="B212" s="3">
        <v>23408</v>
      </c>
      <c r="C212" s="4">
        <v>1.899998369</v>
      </c>
      <c r="D212" s="5">
        <f t="shared" si="7"/>
        <v>9.0609875386111884</v>
      </c>
      <c r="E212" s="5">
        <f>IF(D212/MAX(D$2:D211)-1&lt;0,D212/MAX(D$2:D211)-1,0)</f>
        <v>0</v>
      </c>
      <c r="F212" s="5">
        <f t="shared" si="6"/>
        <v>-7.7486428091052106E-2</v>
      </c>
      <c r="G212" s="4">
        <v>5.1399992479999996</v>
      </c>
      <c r="H212" s="4">
        <v>2.133</v>
      </c>
    </row>
    <row r="213" spans="1:8" x14ac:dyDescent="0.25">
      <c r="A213">
        <v>196403</v>
      </c>
      <c r="B213" s="3">
        <v>23437</v>
      </c>
      <c r="C213" s="4">
        <v>-1.399998343</v>
      </c>
      <c r="D213" s="5">
        <f t="shared" si="7"/>
        <v>8.934133863211196</v>
      </c>
      <c r="E213" s="5">
        <f>IF(D213/MAX(D$2:D212)-1&lt;0,D213/MAX(D$2:D212)-1,0)</f>
        <v>-1.3999983429999974E-2</v>
      </c>
      <c r="F213" s="5">
        <f t="shared" si="6"/>
        <v>-1.037279407433489</v>
      </c>
      <c r="G213" s="4">
        <v>4.8299979899999999</v>
      </c>
      <c r="H213" s="4">
        <v>1.7720000000000002</v>
      </c>
    </row>
    <row r="214" spans="1:8" x14ac:dyDescent="0.25">
      <c r="A214">
        <v>196404</v>
      </c>
      <c r="B214" s="3">
        <v>23468</v>
      </c>
      <c r="C214" s="4">
        <v>0.75001044800000005</v>
      </c>
      <c r="D214" s="5">
        <f t="shared" si="7"/>
        <v>9.0011408006235865</v>
      </c>
      <c r="E214" s="5">
        <f>IF(D214/MAX(D$2:D213)-1&lt;0,D214/MAX(D$2:D213)-1,0)</f>
        <v>-6.6048802884431934E-3</v>
      </c>
      <c r="F214" s="5">
        <f t="shared" si="6"/>
        <v>7.2273324291057373E-2</v>
      </c>
      <c r="G214" s="4">
        <v>4.3699991230000004</v>
      </c>
      <c r="H214" s="4">
        <v>0.46800000000000003</v>
      </c>
    </row>
    <row r="215" spans="1:8" x14ac:dyDescent="0.25">
      <c r="A215">
        <v>196405</v>
      </c>
      <c r="B215" s="3">
        <v>23498</v>
      </c>
      <c r="C215" s="4">
        <v>2.5999863159999999</v>
      </c>
      <c r="D215" s="5">
        <f t="shared" si="7"/>
        <v>9.2351692297236934</v>
      </c>
      <c r="E215" s="5">
        <f>IF(D215/MAX(D$2:D214)-1&lt;0,D215/MAX(D$2:D214)-1,0)</f>
        <v>0</v>
      </c>
      <c r="F215" s="5">
        <f t="shared" si="6"/>
        <v>0.4723788455055894</v>
      </c>
      <c r="G215" s="4">
        <v>4.5199993589999998</v>
      </c>
      <c r="H215" s="4">
        <v>0.88100000000000001</v>
      </c>
    </row>
    <row r="216" spans="1:8" x14ac:dyDescent="0.25">
      <c r="A216">
        <v>196406</v>
      </c>
      <c r="B216" s="3">
        <v>23529</v>
      </c>
      <c r="C216" s="4">
        <v>-0.26996461300000002</v>
      </c>
      <c r="D216" s="5">
        <f t="shared" si="7"/>
        <v>9.2102375408527752</v>
      </c>
      <c r="E216" s="5">
        <f>IF(D216/MAX(D$2:D215)-1&lt;0,D216/MAX(D$2:D215)-1,0)</f>
        <v>-2.6996461299999552E-3</v>
      </c>
      <c r="F216" s="5">
        <f t="shared" si="6"/>
        <v>-0.73075049674647552</v>
      </c>
      <c r="G216" s="4">
        <v>2.6999955670000002</v>
      </c>
      <c r="H216" s="4">
        <v>0.98399999999999999</v>
      </c>
    </row>
    <row r="217" spans="1:8" x14ac:dyDescent="0.25">
      <c r="A217">
        <v>196407</v>
      </c>
      <c r="B217" s="3">
        <v>23559</v>
      </c>
      <c r="C217" s="4">
        <v>4.8299696970000001</v>
      </c>
      <c r="D217" s="5">
        <f t="shared" si="7"/>
        <v>9.6550892230976828</v>
      </c>
      <c r="E217" s="5">
        <f>IF(D217/MAX(D$2:D216)-1&lt;0,D217/MAX(D$2:D216)-1,0)</f>
        <v>0</v>
      </c>
      <c r="F217" s="5">
        <f t="shared" si="6"/>
        <v>0.99998304083559175</v>
      </c>
      <c r="G217" s="4">
        <v>4.8299995960000004</v>
      </c>
      <c r="H217" s="4">
        <v>3.0670000000000002</v>
      </c>
    </row>
    <row r="218" spans="1:8" x14ac:dyDescent="0.25">
      <c r="A218">
        <v>196408</v>
      </c>
      <c r="B218" s="3">
        <v>23590</v>
      </c>
      <c r="C218" s="4">
        <v>-1.829998834</v>
      </c>
      <c r="D218" s="5">
        <f t="shared" si="7"/>
        <v>9.4784012028933358</v>
      </c>
      <c r="E218" s="5">
        <f>IF(D218/MAX(D$2:D217)-1&lt;0,D218/MAX(D$2:D217)-1,0)</f>
        <v>-1.8299988340000017E-2</v>
      </c>
      <c r="F218" s="5">
        <f t="shared" si="6"/>
        <v>-0.79561964725871759</v>
      </c>
      <c r="G218" s="4">
        <v>0.62999989599999995</v>
      </c>
      <c r="H218" s="4">
        <v>-0.74</v>
      </c>
    </row>
    <row r="219" spans="1:8" x14ac:dyDescent="0.25">
      <c r="A219">
        <v>196409</v>
      </c>
      <c r="B219" s="3">
        <v>23621</v>
      </c>
      <c r="C219" s="4">
        <v>3.0601571230000002</v>
      </c>
      <c r="D219" s="5">
        <f t="shared" si="7"/>
        <v>9.768455172450194</v>
      </c>
      <c r="E219" s="5">
        <f>IF(D219/MAX(D$2:D218)-1&lt;0,D219/MAX(D$2:D218)-1,0)</f>
        <v>0</v>
      </c>
      <c r="F219" s="5">
        <f t="shared" si="6"/>
        <v>-0.34835469139187913</v>
      </c>
      <c r="G219" s="4">
        <v>5.4399909480000002</v>
      </c>
      <c r="H219" s="4">
        <v>3.6750000000000003</v>
      </c>
    </row>
    <row r="220" spans="1:8" x14ac:dyDescent="0.25">
      <c r="A220">
        <v>196410</v>
      </c>
      <c r="B220" s="3">
        <v>23651</v>
      </c>
      <c r="C220" s="4">
        <v>0.83009904000000001</v>
      </c>
      <c r="D220" s="5">
        <f t="shared" si="7"/>
        <v>9.8495430250595337</v>
      </c>
      <c r="E220" s="5">
        <f>IF(D220/MAX(D$2:D219)-1&lt;0,D220/MAX(D$2:D219)-1,0)</f>
        <v>0</v>
      </c>
      <c r="F220" s="5">
        <f t="shared" si="6"/>
        <v>-1.0332201307464741</v>
      </c>
      <c r="G220" s="4">
        <v>3.149996894</v>
      </c>
      <c r="H220" s="4">
        <v>2.0090000000000003</v>
      </c>
    </row>
    <row r="221" spans="1:8" x14ac:dyDescent="0.25">
      <c r="A221">
        <v>196411</v>
      </c>
      <c r="B221" s="3">
        <v>23682</v>
      </c>
      <c r="C221" s="4">
        <v>-1.899991108</v>
      </c>
      <c r="D221" s="5">
        <f t="shared" si="7"/>
        <v>9.6624025834047682</v>
      </c>
      <c r="E221" s="5">
        <f>IF(D221/MAX(D$2:D220)-1&lt;0,D221/MAX(D$2:D220)-1,0)</f>
        <v>-1.8999911079999987E-2</v>
      </c>
      <c r="F221" s="5">
        <f t="shared" si="6"/>
        <v>-1.1611676770301487</v>
      </c>
      <c r="G221" s="4">
        <v>2.2299997220000001</v>
      </c>
      <c r="H221" s="4">
        <v>0.31899999999999995</v>
      </c>
    </row>
    <row r="222" spans="1:8" x14ac:dyDescent="0.25">
      <c r="A222">
        <v>196412</v>
      </c>
      <c r="B222" s="3">
        <v>23712</v>
      </c>
      <c r="C222" s="4">
        <v>-1.639928644</v>
      </c>
      <c r="D222" s="5">
        <f t="shared" si="7"/>
        <v>9.5039460757409167</v>
      </c>
      <c r="E222" s="5">
        <f>IF(D222/MAX(D$2:D221)-1&lt;0,D222/MAX(D$2:D221)-1,0)</f>
        <v>-3.5087612535864676E-2</v>
      </c>
      <c r="F222" s="5">
        <f t="shared" si="6"/>
        <v>-0.24270118732959034</v>
      </c>
      <c r="G222" s="4">
        <v>3.4799989789999999</v>
      </c>
      <c r="H222" s="4">
        <v>-0.6399999999999999</v>
      </c>
    </row>
    <row r="223" spans="1:8" x14ac:dyDescent="0.25">
      <c r="A223">
        <v>196501</v>
      </c>
      <c r="B223" s="3">
        <v>23743</v>
      </c>
      <c r="C223" s="4">
        <v>7.7099735520000001</v>
      </c>
      <c r="D223" s="5">
        <f t="shared" si="7"/>
        <v>10.236697804576883</v>
      </c>
      <c r="E223" s="5">
        <f>IF(D223/MAX(D$2:D222)-1&lt;0,D223/MAX(D$2:D222)-1,0)</f>
        <v>0</v>
      </c>
      <c r="F223" s="5">
        <f t="shared" si="6"/>
        <v>0.19121003845267737</v>
      </c>
      <c r="G223" s="4">
        <v>10.61999913</v>
      </c>
      <c r="H223" s="4">
        <v>7.0220000000000002</v>
      </c>
    </row>
    <row r="224" spans="1:8" x14ac:dyDescent="0.25">
      <c r="A224">
        <v>196502</v>
      </c>
      <c r="B224" s="3">
        <v>23774</v>
      </c>
      <c r="C224" s="4">
        <v>2.0500000460000001</v>
      </c>
      <c r="D224" s="5">
        <f t="shared" si="7"/>
        <v>10.44655011427959</v>
      </c>
      <c r="E224" s="5">
        <f>IF(D224/MAX(D$2:D223)-1&lt;0,D224/MAX(D$2:D223)-1,0)</f>
        <v>0</v>
      </c>
      <c r="F224" s="5">
        <f t="shared" si="6"/>
        <v>-0.34888130013585017</v>
      </c>
      <c r="G224" s="4">
        <v>6.3299988210000002</v>
      </c>
      <c r="H224" s="4">
        <v>3.157</v>
      </c>
    </row>
    <row r="225" spans="1:8" x14ac:dyDescent="0.25">
      <c r="A225">
        <v>196503</v>
      </c>
      <c r="B225" s="3">
        <v>23802</v>
      </c>
      <c r="C225" s="4">
        <v>-0.70979641299999996</v>
      </c>
      <c r="D225" s="5">
        <f t="shared" si="7"/>
        <v>10.372400876286187</v>
      </c>
      <c r="E225" s="5">
        <f>IF(D225/MAX(D$2:D224)-1&lt;0,D225/MAX(D$2:D224)-1,0)</f>
        <v>-7.0979641299998564E-3</v>
      </c>
      <c r="F225" s="5">
        <f t="shared" si="6"/>
        <v>-0.84505656682550945</v>
      </c>
      <c r="G225" s="4">
        <v>3.7699988979999999</v>
      </c>
      <c r="H225" s="4">
        <v>1.3420000000000001</v>
      </c>
    </row>
    <row r="226" spans="1:8" x14ac:dyDescent="0.25">
      <c r="A226">
        <v>196504</v>
      </c>
      <c r="B226" s="3">
        <v>23833</v>
      </c>
      <c r="C226" s="4">
        <v>2.9800005139999999</v>
      </c>
      <c r="D226" s="5">
        <f t="shared" si="7"/>
        <v>10.681498475713656</v>
      </c>
      <c r="E226" s="5">
        <f>IF(D226/MAX(D$2:D225)-1&lt;0,D226/MAX(D$2:D225)-1,0)</f>
        <v>0</v>
      </c>
      <c r="F226" s="5">
        <f t="shared" si="6"/>
        <v>-0.45548931720977093</v>
      </c>
      <c r="G226" s="4">
        <v>6.0699904839999999</v>
      </c>
      <c r="H226" s="4">
        <v>3.9470000000000005</v>
      </c>
    </row>
    <row r="227" spans="1:8" x14ac:dyDescent="0.25">
      <c r="A227">
        <v>196505</v>
      </c>
      <c r="B227" s="3">
        <v>23863</v>
      </c>
      <c r="C227" s="4">
        <v>-1.479998956</v>
      </c>
      <c r="D227" s="5">
        <f t="shared" si="7"/>
        <v>10.523412409787939</v>
      </c>
      <c r="E227" s="5">
        <f>IF(D227/MAX(D$2:D226)-1&lt;0,D227/MAX(D$2:D226)-1,0)</f>
        <v>-1.4799989559999949E-2</v>
      </c>
      <c r="F227" s="5">
        <f t="shared" si="6"/>
        <v>-0.4829060246110437</v>
      </c>
      <c r="G227" s="4">
        <v>1.989997636</v>
      </c>
      <c r="H227" s="4">
        <v>-0.35</v>
      </c>
    </row>
    <row r="228" spans="1:8" x14ac:dyDescent="0.25">
      <c r="A228">
        <v>196506</v>
      </c>
      <c r="B228" s="3">
        <v>23894</v>
      </c>
      <c r="C228" s="4">
        <v>-7.6300075070000002</v>
      </c>
      <c r="D228" s="5">
        <f t="shared" si="7"/>
        <v>9.7204752529285496</v>
      </c>
      <c r="E228" s="5">
        <f>IF(D228/MAX(D$2:D227)-1&lt;0,D228/MAX(D$2:D227)-1,0)</f>
        <v>-8.9970824315536713E-2</v>
      </c>
      <c r="F228" s="5">
        <f t="shared" si="6"/>
        <v>8.322472465025943E-2</v>
      </c>
      <c r="G228" s="4">
        <v>-4.0500006820000003</v>
      </c>
      <c r="H228" s="4">
        <v>-7.955000000000001</v>
      </c>
    </row>
    <row r="229" spans="1:8" x14ac:dyDescent="0.25">
      <c r="A229">
        <v>196507</v>
      </c>
      <c r="B229" s="3">
        <v>23924</v>
      </c>
      <c r="C229" s="4">
        <v>2.2601417509999999</v>
      </c>
      <c r="D229" s="5">
        <f t="shared" si="7"/>
        <v>9.94017177251561</v>
      </c>
      <c r="E229" s="5">
        <f>IF(D229/MAX(D$2:D228)-1&lt;0,D229/MAX(D$2:D228)-1,0)</f>
        <v>-6.9402874969611061E-2</v>
      </c>
      <c r="F229" s="5">
        <f t="shared" si="6"/>
        <v>-0.2611624933403236</v>
      </c>
      <c r="G229" s="4">
        <v>5.2099968490000004</v>
      </c>
      <c r="H229" s="4">
        <v>2.8710000000000004</v>
      </c>
    </row>
    <row r="230" spans="1:8" x14ac:dyDescent="0.25">
      <c r="A230">
        <v>196508</v>
      </c>
      <c r="B230" s="3">
        <v>23955</v>
      </c>
      <c r="C230" s="4">
        <v>3.5299993569999999</v>
      </c>
      <c r="D230" s="5">
        <f t="shared" si="7"/>
        <v>10.291059772170106</v>
      </c>
      <c r="E230" s="5">
        <f>IF(D230/MAX(D$2:D229)-1&lt;0,D230/MAX(D$2:D229)-1,0)</f>
        <v>-3.6552802439777876E-2</v>
      </c>
      <c r="F230" s="5">
        <f t="shared" si="6"/>
        <v>-0.20831550428819412</v>
      </c>
      <c r="G230" s="4">
        <v>9.1099982920000002</v>
      </c>
      <c r="H230" s="4">
        <v>4.4919999999999991</v>
      </c>
    </row>
    <row r="231" spans="1:8" x14ac:dyDescent="0.25">
      <c r="A231">
        <v>196509</v>
      </c>
      <c r="B231" s="3">
        <v>23986</v>
      </c>
      <c r="C231" s="4">
        <v>6.7080506499999997</v>
      </c>
      <c r="D231" s="5">
        <f t="shared" si="7"/>
        <v>10.981389274109052</v>
      </c>
      <c r="E231" s="5">
        <f>IF(D231/MAX(D$2:D230)-1&lt;0,D231/MAX(D$2:D230)-1,0)</f>
        <v>0</v>
      </c>
      <c r="F231" s="5">
        <f t="shared" si="6"/>
        <v>0.98366774132740842</v>
      </c>
      <c r="G231" s="4">
        <v>6.769998889</v>
      </c>
      <c r="H231" s="4">
        <v>2.9770000000000003</v>
      </c>
    </row>
    <row r="232" spans="1:8" x14ac:dyDescent="0.25">
      <c r="A232">
        <v>196510</v>
      </c>
      <c r="B232" s="3">
        <v>24016</v>
      </c>
      <c r="C232" s="4">
        <v>2.1100021980000001</v>
      </c>
      <c r="D232" s="5">
        <f t="shared" si="7"/>
        <v>11.213096829163689</v>
      </c>
      <c r="E232" s="5">
        <f>IF(D232/MAX(D$2:D231)-1&lt;0,D232/MAX(D$2:D231)-1,0)</f>
        <v>0</v>
      </c>
      <c r="F232" s="5">
        <f t="shared" si="6"/>
        <v>-0.70230411431669926</v>
      </c>
      <c r="G232" s="4">
        <v>10.30999841</v>
      </c>
      <c r="H232" s="4">
        <v>5.4929999999999994</v>
      </c>
    </row>
    <row r="233" spans="1:8" x14ac:dyDescent="0.25">
      <c r="A233">
        <v>196511</v>
      </c>
      <c r="B233" s="3">
        <v>24047</v>
      </c>
      <c r="C233" s="4">
        <v>5.079981686</v>
      </c>
      <c r="D233" s="5">
        <f t="shared" si="7"/>
        <v>11.78272009451865</v>
      </c>
      <c r="E233" s="5">
        <f>IF(D233/MAX(D$2:D232)-1&lt;0,D233/MAX(D$2:D232)-1,0)</f>
        <v>0</v>
      </c>
      <c r="F233" s="5">
        <f t="shared" si="6"/>
        <v>1.9317708261710531E-2</v>
      </c>
      <c r="G233" s="4">
        <v>14.41999133</v>
      </c>
      <c r="H233" s="4">
        <v>4.8959999999999999</v>
      </c>
    </row>
    <row r="234" spans="1:8" x14ac:dyDescent="0.25">
      <c r="A234">
        <v>196512</v>
      </c>
      <c r="B234" s="3">
        <v>24077</v>
      </c>
      <c r="C234" s="4">
        <v>7.7493868389999996</v>
      </c>
      <c r="D234" s="5">
        <f t="shared" si="7"/>
        <v>12.695808654799485</v>
      </c>
      <c r="E234" s="5">
        <f>IF(D234/MAX(D$2:D233)-1&lt;0,D234/MAX(D$2:D233)-1,0)</f>
        <v>0</v>
      </c>
      <c r="F234" s="5">
        <f t="shared" si="6"/>
        <v>0.99983361234849633</v>
      </c>
      <c r="G234" s="4">
        <v>7.7499989789999999</v>
      </c>
      <c r="H234" s="4">
        <v>4.0710000000000006</v>
      </c>
    </row>
    <row r="235" spans="1:8" x14ac:dyDescent="0.25">
      <c r="A235">
        <v>196601</v>
      </c>
      <c r="B235" s="3">
        <v>24108</v>
      </c>
      <c r="C235" s="4">
        <v>4.410251862</v>
      </c>
      <c r="D235" s="5">
        <f t="shared" si="7"/>
        <v>13.255725792393736</v>
      </c>
      <c r="E235" s="5">
        <f>IF(D235/MAX(D$2:D234)-1&lt;0,D235/MAX(D$2:D234)-1,0)</f>
        <v>0</v>
      </c>
      <c r="F235" s="5">
        <f t="shared" si="6"/>
        <v>-0.21314640511290661</v>
      </c>
      <c r="G235" s="4">
        <v>9.8499983929999999</v>
      </c>
      <c r="H235" s="4">
        <v>5.3660000000000005</v>
      </c>
    </row>
    <row r="236" spans="1:8" x14ac:dyDescent="0.25">
      <c r="A236">
        <v>196602</v>
      </c>
      <c r="B236" s="3">
        <v>24139</v>
      </c>
      <c r="C236" s="4">
        <v>3.3899995590000001</v>
      </c>
      <c r="D236" s="5">
        <f t="shared" si="7"/>
        <v>13.705094838298132</v>
      </c>
      <c r="E236" s="5">
        <f>IF(D236/MAX(D$2:D235)-1&lt;0,D236/MAX(D$2:D235)-1,0)</f>
        <v>0</v>
      </c>
      <c r="F236" s="5">
        <f t="shared" si="6"/>
        <v>0.18968317770278542</v>
      </c>
      <c r="G236" s="4">
        <v>7.3799978490000004</v>
      </c>
      <c r="H236" s="4">
        <v>2.456</v>
      </c>
    </row>
    <row r="237" spans="1:8" x14ac:dyDescent="0.25">
      <c r="A237">
        <v>196603</v>
      </c>
      <c r="B237" s="3">
        <v>24167</v>
      </c>
      <c r="C237" s="4">
        <v>-1.5599834850000001</v>
      </c>
      <c r="D237" s="5">
        <f t="shared" si="7"/>
        <v>13.491297622217093</v>
      </c>
      <c r="E237" s="5">
        <f>IF(D237/MAX(D$2:D236)-1&lt;0,D237/MAX(D$2:D236)-1,0)</f>
        <v>-1.5599834850000049E-2</v>
      </c>
      <c r="F237" s="5">
        <f t="shared" si="6"/>
        <v>-0.30461283698250741</v>
      </c>
      <c r="G237" s="4">
        <v>0.49999939399999999</v>
      </c>
      <c r="H237" s="4">
        <v>-1.0790000000000002</v>
      </c>
    </row>
    <row r="238" spans="1:8" x14ac:dyDescent="0.25">
      <c r="A238">
        <v>196604</v>
      </c>
      <c r="B238" s="3">
        <v>24198</v>
      </c>
      <c r="C238" s="4">
        <v>4.3000063610000003</v>
      </c>
      <c r="D238" s="5">
        <f t="shared" si="7"/>
        <v>14.071424278153872</v>
      </c>
      <c r="E238" s="5">
        <f>IF(D238/MAX(D$2:D237)-1&lt;0,D238/MAX(D$2:D237)-1,0)</f>
        <v>0</v>
      </c>
      <c r="F238" s="5">
        <f t="shared" si="6"/>
        <v>-3.1509647555725495E-2</v>
      </c>
      <c r="G238" s="4">
        <v>11.599995659999999</v>
      </c>
      <c r="H238" s="4">
        <v>4.5229999999999997</v>
      </c>
    </row>
    <row r="239" spans="1:8" x14ac:dyDescent="0.25">
      <c r="A239">
        <v>196605</v>
      </c>
      <c r="B239" s="3">
        <v>24228</v>
      </c>
      <c r="C239" s="4">
        <v>-9.259803346</v>
      </c>
      <c r="D239" s="5">
        <f t="shared" si="7"/>
        <v>12.768438062015523</v>
      </c>
      <c r="E239" s="5">
        <f>IF(D239/MAX(D$2:D238)-1&lt;0,D239/MAX(D$2:D238)-1,0)</f>
        <v>-9.2598033460000062E-2</v>
      </c>
      <c r="F239" s="5">
        <f t="shared" si="6"/>
        <v>-0.19733981448644022</v>
      </c>
      <c r="G239" s="4">
        <v>-2.690001095</v>
      </c>
      <c r="H239" s="4">
        <v>-8.1769999999999996</v>
      </c>
    </row>
    <row r="240" spans="1:8" x14ac:dyDescent="0.25">
      <c r="A240">
        <v>196606</v>
      </c>
      <c r="B240" s="3">
        <v>24259</v>
      </c>
      <c r="C240" s="4">
        <v>-1.47724754</v>
      </c>
      <c r="D240" s="5">
        <f t="shared" si="7"/>
        <v>12.579816624847975</v>
      </c>
      <c r="E240" s="5">
        <f>IF(D240/MAX(D$2:D239)-1&lt;0,D240/MAX(D$2:D239)-1,0)</f>
        <v>-0.10600260668862382</v>
      </c>
      <c r="F240" s="5">
        <f t="shared" si="6"/>
        <v>-0.42912829360933791</v>
      </c>
      <c r="G240" s="4">
        <v>2.4599978820000001</v>
      </c>
      <c r="H240" s="4">
        <v>-0.29500000000000004</v>
      </c>
    </row>
    <row r="241" spans="1:8" x14ac:dyDescent="0.25">
      <c r="A241">
        <v>196607</v>
      </c>
      <c r="B241" s="3">
        <v>24289</v>
      </c>
      <c r="C241" s="4">
        <v>-1.4400000610000001</v>
      </c>
      <c r="D241" s="5">
        <f t="shared" si="7"/>
        <v>12.398667257776475</v>
      </c>
      <c r="E241" s="5">
        <f>IF(D241/MAX(D$2:D240)-1&lt;0,D241/MAX(D$2:D240)-1,0)</f>
        <v>-0.11887616969764603</v>
      </c>
      <c r="F241" s="5">
        <f t="shared" si="6"/>
        <v>7.9528704413484808E-2</v>
      </c>
      <c r="G241" s="4">
        <v>-0.190000523</v>
      </c>
      <c r="H241" s="4">
        <v>-1.548</v>
      </c>
    </row>
    <row r="242" spans="1:8" x14ac:dyDescent="0.25">
      <c r="A242">
        <v>196608</v>
      </c>
      <c r="B242" s="3">
        <v>24320</v>
      </c>
      <c r="C242" s="4">
        <v>-7.7600045230000001</v>
      </c>
      <c r="D242" s="5">
        <f t="shared" si="7"/>
        <v>11.436530117781301</v>
      </c>
      <c r="E242" s="5">
        <f>IF(D242/MAX(D$2:D241)-1&lt;0,D242/MAX(D$2:D241)-1,0)</f>
        <v>-0.18725141878233964</v>
      </c>
      <c r="F242" s="5">
        <f t="shared" si="6"/>
        <v>0.99999927739278838</v>
      </c>
      <c r="G242" s="4">
        <v>-7.7600030589999998</v>
      </c>
      <c r="H242" s="4">
        <v>-9.7860000000000014</v>
      </c>
    </row>
    <row r="243" spans="1:8" x14ac:dyDescent="0.25">
      <c r="A243">
        <v>196609</v>
      </c>
      <c r="B243" s="3">
        <v>24351</v>
      </c>
      <c r="C243" s="4">
        <v>3.4899326390000001</v>
      </c>
      <c r="D243" s="5">
        <f t="shared" si="7"/>
        <v>11.835657315130815</v>
      </c>
      <c r="E243" s="5">
        <f>IF(D243/MAX(D$2:D242)-1&lt;0,D243/MAX(D$2:D242)-1,0)</f>
        <v>-0.15888704077341509</v>
      </c>
      <c r="F243" s="5">
        <f t="shared" si="6"/>
        <v>0.99998698578540923</v>
      </c>
      <c r="G243" s="4">
        <v>3.4899976709999998</v>
      </c>
      <c r="H243" s="4">
        <v>-1.5070000000000001</v>
      </c>
    </row>
    <row r="244" spans="1:8" x14ac:dyDescent="0.25">
      <c r="A244">
        <v>196610</v>
      </c>
      <c r="B244" s="3">
        <v>24381</v>
      </c>
      <c r="C244" s="4">
        <v>-1.179645616</v>
      </c>
      <c r="D244" s="5">
        <f t="shared" si="7"/>
        <v>11.69603850248809</v>
      </c>
      <c r="E244" s="5">
        <f>IF(D244/MAX(D$2:D243)-1&lt;0,D244/MAX(D$2:D243)-1,0)</f>
        <v>-0.16880919292253938</v>
      </c>
      <c r="F244" s="5">
        <f t="shared" si="6"/>
        <v>-8.6797548657439272E-2</v>
      </c>
      <c r="G244" s="4">
        <v>8.6699934620000008</v>
      </c>
      <c r="H244" s="4">
        <v>-0.39300000000000002</v>
      </c>
    </row>
    <row r="245" spans="1:8" x14ac:dyDescent="0.25">
      <c r="A245">
        <v>196611</v>
      </c>
      <c r="B245" s="3">
        <v>24412</v>
      </c>
      <c r="C245" s="4">
        <v>-1.8599946549999999</v>
      </c>
      <c r="D245" s="5">
        <f t="shared" si="7"/>
        <v>11.47849281149507</v>
      </c>
      <c r="E245" s="5">
        <f>IF(D245/MAX(D$2:D244)-1&lt;0,D245/MAX(D$2:D244)-1,0)</f>
        <v>-0.18426929750703158</v>
      </c>
      <c r="F245" s="5">
        <f t="shared" si="6"/>
        <v>-0.80755481805740059</v>
      </c>
      <c r="G245" s="4">
        <v>12.82999585</v>
      </c>
      <c r="H245" s="4">
        <v>4.7030000000000003</v>
      </c>
    </row>
    <row r="246" spans="1:8" x14ac:dyDescent="0.25">
      <c r="A246">
        <v>196612</v>
      </c>
      <c r="B246" s="3">
        <v>24442</v>
      </c>
      <c r="C246" s="4">
        <v>1.789999618</v>
      </c>
      <c r="D246" s="5">
        <f t="shared" si="7"/>
        <v>11.683957788972988</v>
      </c>
      <c r="E246" s="5">
        <f>IF(D246/MAX(D$2:D245)-1&lt;0,D246/MAX(D$2:D245)-1,0)</f>
        <v>-0.16966772104849881</v>
      </c>
      <c r="F246" s="5">
        <f t="shared" si="6"/>
        <v>-5.0867600873168772E-2</v>
      </c>
      <c r="G246" s="4">
        <v>7.119998238</v>
      </c>
      <c r="H246" s="4">
        <v>2.048</v>
      </c>
    </row>
    <row r="247" spans="1:8" x14ac:dyDescent="0.25">
      <c r="A247">
        <v>196701</v>
      </c>
      <c r="B247" s="3">
        <v>24473</v>
      </c>
      <c r="C247" s="4">
        <v>4.7272396480000003</v>
      </c>
      <c r="D247" s="5">
        <f t="shared" si="7"/>
        <v>12.236286474028901</v>
      </c>
      <c r="E247" s="5">
        <f>IF(D247/MAX(D$2:D246)-1&lt;0,D247/MAX(D$2:D246)-1,0)</f>
        <v>-0.1304159243477615</v>
      </c>
      <c r="F247" s="5">
        <f t="shared" si="6"/>
        <v>-1.2855357444655549</v>
      </c>
      <c r="G247" s="4">
        <v>24.19999674</v>
      </c>
      <c r="H247" s="4">
        <v>15.68</v>
      </c>
    </row>
    <row r="248" spans="1:8" x14ac:dyDescent="0.25">
      <c r="A248">
        <v>196702</v>
      </c>
      <c r="B248" s="3">
        <v>24504</v>
      </c>
      <c r="C248" s="4">
        <v>5.3447185380000004</v>
      </c>
      <c r="D248" s="5">
        <f t="shared" si="7"/>
        <v>12.890281545569112</v>
      </c>
      <c r="E248" s="5">
        <f>IF(D248/MAX(D$2:D247)-1&lt;0,D248/MAX(D$2:D247)-1,0)</f>
        <v>-8.3939103052880326E-2</v>
      </c>
      <c r="F248" s="5">
        <f t="shared" si="6"/>
        <v>0.52545631257867842</v>
      </c>
      <c r="G248" s="4">
        <v>6.429999907</v>
      </c>
      <c r="H248" s="4">
        <v>4.1429999999999998</v>
      </c>
    </row>
    <row r="249" spans="1:8" x14ac:dyDescent="0.25">
      <c r="A249">
        <v>196703</v>
      </c>
      <c r="B249" s="3">
        <v>24532</v>
      </c>
      <c r="C249" s="4">
        <v>7.669992347</v>
      </c>
      <c r="D249" s="5">
        <f t="shared" si="7"/>
        <v>13.878965153621017</v>
      </c>
      <c r="E249" s="5">
        <f>IF(D249/MAX(D$2:D248)-1&lt;0,D249/MAX(D$2:D248)-1,0)</f>
        <v>-1.3677302363176658E-2</v>
      </c>
      <c r="F249" s="5">
        <f t="shared" si="6"/>
        <v>0.66751866555791195</v>
      </c>
      <c r="G249" s="4">
        <v>8.5799906509999992</v>
      </c>
      <c r="H249" s="4">
        <v>5.843</v>
      </c>
    </row>
    <row r="250" spans="1:8" x14ac:dyDescent="0.25">
      <c r="A250">
        <v>196704</v>
      </c>
      <c r="B250" s="3">
        <v>24563</v>
      </c>
      <c r="C250" s="4">
        <v>6.6894352450000003</v>
      </c>
      <c r="D250" s="5">
        <f t="shared" si="7"/>
        <v>14.807389540248611</v>
      </c>
      <c r="E250" s="5">
        <f>IF(D250/MAX(D$2:D249)-1&lt;0,D250/MAX(D$2:D249)-1,0)</f>
        <v>0</v>
      </c>
      <c r="F250" s="5">
        <f t="shared" si="6"/>
        <v>0.99977153064320889</v>
      </c>
      <c r="G250" s="4">
        <v>6.6899920230000003</v>
      </c>
      <c r="H250" s="4">
        <v>4.253000000000001</v>
      </c>
    </row>
    <row r="251" spans="1:8" x14ac:dyDescent="0.25">
      <c r="A251">
        <v>196705</v>
      </c>
      <c r="B251" s="3">
        <v>24593</v>
      </c>
      <c r="C251" s="4">
        <v>-2.2899279369999999</v>
      </c>
      <c r="D251" s="5">
        <f t="shared" si="7"/>
        <v>14.468310990426042</v>
      </c>
      <c r="E251" s="5">
        <f>IF(D251/MAX(D$2:D250)-1&lt;0,D251/MAX(D$2:D250)-1,0)</f>
        <v>-2.2899279370000025E-2</v>
      </c>
      <c r="F251" s="5">
        <f t="shared" si="6"/>
        <v>-0.2470679542797547</v>
      </c>
      <c r="G251" s="4">
        <v>0.92999384399999996</v>
      </c>
      <c r="H251" s="4">
        <v>-1.6519999999999999</v>
      </c>
    </row>
    <row r="252" spans="1:8" x14ac:dyDescent="0.25">
      <c r="A252">
        <v>196706</v>
      </c>
      <c r="B252" s="3">
        <v>24624</v>
      </c>
      <c r="C252" s="4">
        <v>9.6499572760000003</v>
      </c>
      <c r="D252" s="5">
        <f t="shared" si="7"/>
        <v>15.864496819560967</v>
      </c>
      <c r="E252" s="5">
        <f>IF(D252/MAX(D$2:D251)-1&lt;0,D252/MAX(D$2:D251)-1,0)</f>
        <v>0</v>
      </c>
      <c r="F252" s="5">
        <f t="shared" si="6"/>
        <v>0.27357759198135878</v>
      </c>
      <c r="G252" s="4">
        <v>14.73999667</v>
      </c>
      <c r="H252" s="4">
        <v>7.7330000000000005</v>
      </c>
    </row>
    <row r="253" spans="1:8" x14ac:dyDescent="0.25">
      <c r="A253">
        <v>196707</v>
      </c>
      <c r="B253" s="3">
        <v>24654</v>
      </c>
      <c r="C253" s="4">
        <v>10.65999532</v>
      </c>
      <c r="D253" s="5">
        <f t="shared" si="7"/>
        <v>17.555651438067713</v>
      </c>
      <c r="E253" s="5">
        <f>IF(D253/MAX(D$2:D252)-1&lt;0,D253/MAX(D$2:D252)-1,0)</f>
        <v>0</v>
      </c>
      <c r="F253" s="5">
        <f t="shared" si="6"/>
        <v>0.7991180761512896</v>
      </c>
      <c r="G253" s="4">
        <v>11.47999416</v>
      </c>
      <c r="H253" s="4">
        <v>7.3980000000000015</v>
      </c>
    </row>
    <row r="254" spans="1:8" x14ac:dyDescent="0.25">
      <c r="A254">
        <v>196708</v>
      </c>
      <c r="B254" s="3">
        <v>24685</v>
      </c>
      <c r="C254" s="4">
        <v>1.400034599</v>
      </c>
      <c r="D254" s="5">
        <f t="shared" si="7"/>
        <v>17.801436632280502</v>
      </c>
      <c r="E254" s="5">
        <f>IF(D254/MAX(D$2:D253)-1&lt;0,D254/MAX(D$2:D253)-1,0)</f>
        <v>0</v>
      </c>
      <c r="F254" s="5">
        <f t="shared" si="6"/>
        <v>0.45809858696330807</v>
      </c>
      <c r="G254" s="4">
        <v>2.239960247</v>
      </c>
      <c r="H254" s="4">
        <v>0.69000000000000017</v>
      </c>
    </row>
    <row r="255" spans="1:8" x14ac:dyDescent="0.25">
      <c r="A255">
        <v>196709</v>
      </c>
      <c r="B255" s="3">
        <v>24716</v>
      </c>
      <c r="C255" s="4">
        <v>6.410010808</v>
      </c>
      <c r="D255" s="5">
        <f t="shared" si="7"/>
        <v>18.942510644388953</v>
      </c>
      <c r="E255" s="5">
        <f>IF(D255/MAX(D$2:D254)-1&lt;0,D255/MAX(D$2:D254)-1,0)</f>
        <v>0</v>
      </c>
      <c r="F255" s="5">
        <f t="shared" si="6"/>
        <v>1.015548878197492E-2</v>
      </c>
      <c r="G255" s="4">
        <v>9.9199453280000007</v>
      </c>
      <c r="H255" s="4">
        <v>6.3739999999999997</v>
      </c>
    </row>
    <row r="256" spans="1:8" x14ac:dyDescent="0.25">
      <c r="A256">
        <v>196710</v>
      </c>
      <c r="B256" s="3">
        <v>24746</v>
      </c>
      <c r="C256" s="4">
        <v>-1.3400217240000001</v>
      </c>
      <c r="D256" s="5">
        <f t="shared" si="7"/>
        <v>18.68867688668313</v>
      </c>
      <c r="E256" s="5">
        <f>IF(D256/MAX(D$2:D255)-1&lt;0,D256/MAX(D$2:D255)-1,0)</f>
        <v>-1.3400217239999956E-2</v>
      </c>
      <c r="F256" s="5">
        <f t="shared" si="6"/>
        <v>0.4268040012535711</v>
      </c>
      <c r="G256" s="4">
        <v>0.51999834099999998</v>
      </c>
      <c r="H256" s="4">
        <v>-2.7250000000000001</v>
      </c>
    </row>
    <row r="257" spans="1:8" x14ac:dyDescent="0.25">
      <c r="A257">
        <v>196711</v>
      </c>
      <c r="B257" s="3">
        <v>24777</v>
      </c>
      <c r="C257" s="4">
        <v>-1.8499519</v>
      </c>
      <c r="D257" s="5">
        <f t="shared" si="7"/>
        <v>18.342945353533075</v>
      </c>
      <c r="E257" s="5">
        <f>IF(D257/MAX(D$2:D256)-1&lt;0,D257/MAX(D$2:D256)-1,0)</f>
        <v>-3.1651838666564402E-2</v>
      </c>
      <c r="F257" s="5">
        <f t="shared" si="6"/>
        <v>-1.3415858743384503</v>
      </c>
      <c r="G257" s="4">
        <v>1.9199989879999999</v>
      </c>
      <c r="H257" s="4">
        <v>0.31000000000000005</v>
      </c>
    </row>
    <row r="258" spans="1:8" x14ac:dyDescent="0.25">
      <c r="A258">
        <v>196712</v>
      </c>
      <c r="B258" s="3">
        <v>24807</v>
      </c>
      <c r="C258" s="4">
        <v>2.6998372239999999</v>
      </c>
      <c r="D258" s="5">
        <f t="shared" si="7"/>
        <v>18.838175020165739</v>
      </c>
      <c r="E258" s="5">
        <f>IF(D258/MAX(D$2:D257)-1&lt;0,D258/MAX(D$2:D257)-1,0)</f>
        <v>-5.5080145489647681E-3</v>
      </c>
      <c r="F258" s="5">
        <f t="shared" si="6"/>
        <v>-1.028591513449566</v>
      </c>
      <c r="G258" s="4">
        <v>10.799996950000001</v>
      </c>
      <c r="H258" s="4">
        <v>6.8070000000000004</v>
      </c>
    </row>
    <row r="259" spans="1:8" x14ac:dyDescent="0.25">
      <c r="A259">
        <v>196801</v>
      </c>
      <c r="B259" s="3">
        <v>24838</v>
      </c>
      <c r="C259" s="4">
        <v>-3.9899508830000001</v>
      </c>
      <c r="D259" s="5">
        <f t="shared" si="7"/>
        <v>18.08654108960755</v>
      </c>
      <c r="E259" s="5">
        <f>IF(D259/MAX(D$2:D258)-1&lt;0,D259/MAX(D$2:D258)-1,0)</f>
        <v>-4.5187756303832649E-2</v>
      </c>
      <c r="F259" s="5">
        <f t="shared" ref="F259:F322" si="8">1-IF(C259&lt;0,ABS(C259-G259),G259-C259)/IF($H259&lt;0,ABS($H259-G259),G259-$H259)</f>
        <v>-1.1100447455561353</v>
      </c>
      <c r="G259" s="4">
        <v>6.2099951200000003</v>
      </c>
      <c r="H259" s="4">
        <v>1.3759999999999999</v>
      </c>
    </row>
    <row r="260" spans="1:8" x14ac:dyDescent="0.25">
      <c r="A260">
        <v>196802</v>
      </c>
      <c r="B260" s="3">
        <v>24869</v>
      </c>
      <c r="C260" s="4">
        <v>-4.6004056000000002</v>
      </c>
      <c r="D260" s="5">
        <f t="shared" ref="D260:D323" si="9">D259*(1+C260/100)</f>
        <v>17.254486840474943</v>
      </c>
      <c r="E260" s="5">
        <f>IF(D260/MAX(D$2:D259)-1&lt;0,D260/MAX(D$2:D259)-1,0)</f>
        <v>-8.9112992232316723E-2</v>
      </c>
      <c r="F260" s="5">
        <f t="shared" si="8"/>
        <v>0.16847750477672985</v>
      </c>
      <c r="G260" s="4">
        <v>-0.96000068800000005</v>
      </c>
      <c r="H260" s="4">
        <v>-5.3380000000000001</v>
      </c>
    </row>
    <row r="261" spans="1:8" x14ac:dyDescent="0.25">
      <c r="A261">
        <v>196803</v>
      </c>
      <c r="B261" s="3">
        <v>24898</v>
      </c>
      <c r="C261" s="4">
        <v>-0.87995573900000001</v>
      </c>
      <c r="D261" s="5">
        <f t="shared" si="9"/>
        <v>17.102654993287182</v>
      </c>
      <c r="E261" s="5">
        <f>IF(D261/MAX(D$2:D260)-1&lt;0,D261/MAX(D$2:D260)-1,0)</f>
        <v>-9.7128394732973966E-2</v>
      </c>
      <c r="F261" s="5">
        <f t="shared" si="8"/>
        <v>-6.5813415673485753E-2</v>
      </c>
      <c r="G261" s="4">
        <v>1.8399985139999999</v>
      </c>
      <c r="H261" s="4">
        <v>-0.71200000000000008</v>
      </c>
    </row>
    <row r="262" spans="1:8" x14ac:dyDescent="0.25">
      <c r="A262">
        <v>196804</v>
      </c>
      <c r="B262" s="3">
        <v>24929</v>
      </c>
      <c r="C262" s="4">
        <v>10.996752069999999</v>
      </c>
      <c r="D262" s="5">
        <f t="shared" si="9"/>
        <v>18.983391560286446</v>
      </c>
      <c r="E262" s="5">
        <f>IF(D262/MAX(D$2:D261)-1&lt;0,D262/MAX(D$2:D261)-1,0)</f>
        <v>0</v>
      </c>
      <c r="F262" s="5">
        <f t="shared" si="8"/>
        <v>-0.5564436787449849</v>
      </c>
      <c r="G262" s="4">
        <v>17.46999761</v>
      </c>
      <c r="H262" s="4">
        <v>13.311</v>
      </c>
    </row>
    <row r="263" spans="1:8" x14ac:dyDescent="0.25">
      <c r="A263">
        <v>196805</v>
      </c>
      <c r="B263" s="3">
        <v>24959</v>
      </c>
      <c r="C263" s="4">
        <v>0.74002961099999998</v>
      </c>
      <c r="D263" s="5">
        <f t="shared" si="9"/>
        <v>19.123874279004639</v>
      </c>
      <c r="E263" s="5">
        <f>IF(D263/MAX(D$2:D262)-1&lt;0,D263/MAX(D$2:D262)-1,0)</f>
        <v>0</v>
      </c>
      <c r="F263" s="5">
        <f t="shared" si="8"/>
        <v>-1.582257745618147</v>
      </c>
      <c r="G263" s="4">
        <v>13.609998600000001</v>
      </c>
      <c r="H263" s="4">
        <v>8.6260000000000012</v>
      </c>
    </row>
    <row r="264" spans="1:8" x14ac:dyDescent="0.25">
      <c r="A264">
        <v>196806</v>
      </c>
      <c r="B264" s="3">
        <v>24990</v>
      </c>
      <c r="C264" s="4">
        <v>1.3100142990000001</v>
      </c>
      <c r="D264" s="5">
        <f t="shared" si="9"/>
        <v>19.374399766582382</v>
      </c>
      <c r="E264" s="5">
        <f>IF(D264/MAX(D$2:D263)-1&lt;0,D264/MAX(D$2:D263)-1,0)</f>
        <v>0</v>
      </c>
      <c r="F264" s="5">
        <f t="shared" si="8"/>
        <v>-9.4172347263769884E-2</v>
      </c>
      <c r="G264" s="4">
        <v>8.5599971119999996</v>
      </c>
      <c r="H264" s="4">
        <v>1.9340000000000002</v>
      </c>
    </row>
    <row r="265" spans="1:8" x14ac:dyDescent="0.25">
      <c r="A265">
        <v>196807</v>
      </c>
      <c r="B265" s="3">
        <v>25020</v>
      </c>
      <c r="C265" s="4">
        <v>-3.6899423929999999</v>
      </c>
      <c r="D265" s="5">
        <f t="shared" si="9"/>
        <v>18.659495576205966</v>
      </c>
      <c r="E265" s="5">
        <f>IF(D265/MAX(D$2:D264)-1&lt;0,D265/MAX(D$2:D264)-1,0)</f>
        <v>-3.6899423930000008E-2</v>
      </c>
      <c r="F265" s="5">
        <f t="shared" si="8"/>
        <v>-0.2289842373453006</v>
      </c>
      <c r="G265" s="4">
        <v>0.47999509000000001</v>
      </c>
      <c r="H265" s="4">
        <v>-2.9130000000000003</v>
      </c>
    </row>
    <row r="266" spans="1:8" x14ac:dyDescent="0.25">
      <c r="A266">
        <v>196808</v>
      </c>
      <c r="B266" s="3">
        <v>25051</v>
      </c>
      <c r="C266" s="4">
        <v>2.110007086</v>
      </c>
      <c r="D266" s="5">
        <f t="shared" si="9"/>
        <v>19.053212255075767</v>
      </c>
      <c r="E266" s="5">
        <f>IF(D266/MAX(D$2:D265)-1&lt;0,D266/MAX(D$2:D265)-1,0)</f>
        <v>-1.6577933529616229E-2</v>
      </c>
      <c r="F266" s="5">
        <f t="shared" si="8"/>
        <v>-0.48176979295750466</v>
      </c>
      <c r="G266" s="4">
        <v>5.8899962060000002</v>
      </c>
      <c r="H266" s="4">
        <v>3.339</v>
      </c>
    </row>
    <row r="267" spans="1:8" x14ac:dyDescent="0.25">
      <c r="A267">
        <v>196809</v>
      </c>
      <c r="B267" s="3">
        <v>25082</v>
      </c>
      <c r="C267" s="4">
        <v>9.979639079</v>
      </c>
      <c r="D267" s="5">
        <f t="shared" si="9"/>
        <v>20.954654071088125</v>
      </c>
      <c r="E267" s="5">
        <f>IF(D267/MAX(D$2:D266)-1&lt;0,D267/MAX(D$2:D266)-1,0)</f>
        <v>0</v>
      </c>
      <c r="F267" s="5">
        <f t="shared" si="8"/>
        <v>0.99989855119411686</v>
      </c>
      <c r="G267" s="4">
        <v>9.9799971930000009</v>
      </c>
      <c r="H267" s="4">
        <v>6.4500000000000011</v>
      </c>
    </row>
    <row r="268" spans="1:8" x14ac:dyDescent="0.25">
      <c r="A268">
        <v>196810</v>
      </c>
      <c r="B268" s="3">
        <v>25112</v>
      </c>
      <c r="C268" s="4">
        <v>1.2099891359999999</v>
      </c>
      <c r="D268" s="5">
        <f t="shared" si="9"/>
        <v>21.20820310883467</v>
      </c>
      <c r="E268" s="5">
        <f>IF(D268/MAX(D$2:D267)-1&lt;0,D268/MAX(D$2:D267)-1,0)</f>
        <v>0</v>
      </c>
      <c r="F268" s="5">
        <f t="shared" si="8"/>
        <v>0.15673366336540484</v>
      </c>
      <c r="G268" s="4">
        <v>3.96999908</v>
      </c>
      <c r="H268" s="4">
        <v>0.69699999999999984</v>
      </c>
    </row>
    <row r="269" spans="1:8" x14ac:dyDescent="0.25">
      <c r="A269">
        <v>196811</v>
      </c>
      <c r="B269" s="3">
        <v>25143</v>
      </c>
      <c r="C269" s="4">
        <v>5.7800026249999998</v>
      </c>
      <c r="D269" s="5">
        <f t="shared" si="9"/>
        <v>22.434037805240646</v>
      </c>
      <c r="E269" s="5">
        <f>IF(D269/MAX(D$2:D268)-1&lt;0,D269/MAX(D$2:D268)-1,0)</f>
        <v>0</v>
      </c>
      <c r="F269" s="5">
        <f t="shared" si="8"/>
        <v>-1.5703691645287061</v>
      </c>
      <c r="G269" s="4">
        <v>8.5199897129999993</v>
      </c>
      <c r="H269" s="4">
        <v>7.4540000000000015</v>
      </c>
    </row>
    <row r="270" spans="1:8" x14ac:dyDescent="0.25">
      <c r="A270">
        <v>196812</v>
      </c>
      <c r="B270" s="3">
        <v>25173</v>
      </c>
      <c r="C270" s="4">
        <v>0.65953149</v>
      </c>
      <c r="D270" s="5">
        <f t="shared" si="9"/>
        <v>22.581997349044713</v>
      </c>
      <c r="E270" s="5">
        <f>IF(D270/MAX(D$2:D269)-1&lt;0,D270/MAX(D$2:D269)-1,0)</f>
        <v>0</v>
      </c>
      <c r="F270" s="5">
        <f t="shared" si="8"/>
        <v>0.14530815133496311</v>
      </c>
      <c r="G270" s="4">
        <v>4.8799988900000004</v>
      </c>
      <c r="H270" s="4">
        <v>-5.8000000000000052E-2</v>
      </c>
    </row>
    <row r="271" spans="1:8" x14ac:dyDescent="0.25">
      <c r="A271">
        <v>196901</v>
      </c>
      <c r="B271" s="3">
        <v>25204</v>
      </c>
      <c r="C271" s="4">
        <v>-2.4399880110000001</v>
      </c>
      <c r="D271" s="5">
        <f t="shared" si="9"/>
        <v>22.030999321083684</v>
      </c>
      <c r="E271" s="5">
        <f>IF(D271/MAX(D$2:D270)-1&lt;0,D271/MAX(D$2:D270)-1,0)</f>
        <v>-2.439988011000005E-2</v>
      </c>
      <c r="F271" s="5">
        <f t="shared" si="8"/>
        <v>-0.7070484074977279</v>
      </c>
      <c r="G271" s="4">
        <v>2.2799988180000001</v>
      </c>
      <c r="H271" s="4">
        <v>-0.48500000000000004</v>
      </c>
    </row>
    <row r="272" spans="1:8" x14ac:dyDescent="0.25">
      <c r="A272">
        <v>196902</v>
      </c>
      <c r="B272" s="3">
        <v>25235</v>
      </c>
      <c r="C272" s="4">
        <v>-6.1100391089999997</v>
      </c>
      <c r="D272" s="5">
        <f t="shared" si="9"/>
        <v>20.684896646461947</v>
      </c>
      <c r="E272" s="5">
        <f>IF(D272/MAX(D$2:D271)-1&lt;0,D272/MAX(D$2:D271)-1,0)</f>
        <v>-8.4009428982729895E-2</v>
      </c>
      <c r="F272" s="5">
        <f t="shared" si="8"/>
        <v>0.55892568241821472</v>
      </c>
      <c r="G272" s="4">
        <v>-4.3700016570000004</v>
      </c>
      <c r="H272" s="4">
        <v>-8.3150000000000013</v>
      </c>
    </row>
    <row r="273" spans="1:8" x14ac:dyDescent="0.25">
      <c r="A273">
        <v>196903</v>
      </c>
      <c r="B273" s="3">
        <v>25263</v>
      </c>
      <c r="C273" s="4">
        <v>0.91040664299999996</v>
      </c>
      <c r="D273" s="5">
        <f t="shared" si="9"/>
        <v>20.87321331962902</v>
      </c>
      <c r="E273" s="5">
        <f>IF(D273/MAX(D$2:D272)-1&lt;0,D273/MAX(D$2:D272)-1,0)</f>
        <v>-7.567018997493502E-2</v>
      </c>
      <c r="F273" s="5">
        <f t="shared" si="8"/>
        <v>-0.25834830383336738</v>
      </c>
      <c r="G273" s="4">
        <v>6.6899984420000003</v>
      </c>
      <c r="H273" s="4">
        <v>2.097</v>
      </c>
    </row>
    <row r="274" spans="1:8" x14ac:dyDescent="0.25">
      <c r="A274">
        <v>196904</v>
      </c>
      <c r="B274" s="3">
        <v>25294</v>
      </c>
      <c r="C274" s="4">
        <v>2.0900034889999999</v>
      </c>
      <c r="D274" s="5">
        <f t="shared" si="9"/>
        <v>21.309464206275678</v>
      </c>
      <c r="E274" s="5">
        <f>IF(D274/MAX(D$2:D273)-1&lt;0,D274/MAX(D$2:D273)-1,0)</f>
        <v>-5.6351664695544201E-2</v>
      </c>
      <c r="F274" s="5">
        <f t="shared" si="8"/>
        <v>0.3244755455206475</v>
      </c>
      <c r="G274" s="4">
        <v>3.9199976460000001</v>
      </c>
      <c r="H274" s="4">
        <v>1.2110000000000001</v>
      </c>
    </row>
    <row r="275" spans="1:8" x14ac:dyDescent="0.25">
      <c r="A275">
        <v>196905</v>
      </c>
      <c r="B275" s="3">
        <v>25324</v>
      </c>
      <c r="C275" s="4">
        <v>-0.51993044899999996</v>
      </c>
      <c r="D275" s="5">
        <f t="shared" si="9"/>
        <v>21.198669813348495</v>
      </c>
      <c r="E275" s="5">
        <f>IF(D275/MAX(D$2:D274)-1&lt;0,D275/MAX(D$2:D274)-1,0)</f>
        <v>-6.1257979722273648E-2</v>
      </c>
      <c r="F275" s="5">
        <f t="shared" si="8"/>
        <v>-0.26404316077594969</v>
      </c>
      <c r="G275" s="4">
        <v>8.6999986150000002</v>
      </c>
      <c r="H275" s="4">
        <v>1.4059999999999999</v>
      </c>
    </row>
    <row r="276" spans="1:8" x14ac:dyDescent="0.25">
      <c r="A276">
        <v>196906</v>
      </c>
      <c r="B276" s="3">
        <v>25355</v>
      </c>
      <c r="C276" s="4">
        <v>-5.8200146200000002</v>
      </c>
      <c r="D276" s="5">
        <f t="shared" si="9"/>
        <v>19.964904130966087</v>
      </c>
      <c r="E276" s="5">
        <f>IF(D276/MAX(D$2:D275)-1&lt;0,D276/MAX(D$2:D275)-1,0)</f>
        <v>-0.11589290254652063</v>
      </c>
      <c r="F276" s="5">
        <f t="shared" si="8"/>
        <v>0.99999726687796708</v>
      </c>
      <c r="G276" s="4">
        <v>-5.8200017470000001</v>
      </c>
      <c r="H276" s="4">
        <v>-10.530000000000001</v>
      </c>
    </row>
    <row r="277" spans="1:8" x14ac:dyDescent="0.25">
      <c r="A277">
        <v>196907</v>
      </c>
      <c r="B277" s="3">
        <v>25385</v>
      </c>
      <c r="C277" s="4">
        <v>-10.239860220000001</v>
      </c>
      <c r="D277" s="5">
        <f t="shared" si="9"/>
        <v>17.920525854898155</v>
      </c>
      <c r="E277" s="5">
        <f>IF(D277/MAX(D$2:D276)-1&lt;0,D277/MAX(D$2:D276)-1,0)</f>
        <v>-0.20642423352085604</v>
      </c>
      <c r="F277" s="5">
        <f t="shared" si="8"/>
        <v>-0.20300934565347029</v>
      </c>
      <c r="G277" s="4">
        <v>-3.1000012140000002</v>
      </c>
      <c r="H277" s="4">
        <v>-9.0350000000000001</v>
      </c>
    </row>
    <row r="278" spans="1:8" x14ac:dyDescent="0.25">
      <c r="A278">
        <v>196908</v>
      </c>
      <c r="B278" s="3">
        <v>25416</v>
      </c>
      <c r="C278" s="4">
        <v>10.43999266</v>
      </c>
      <c r="D278" s="5">
        <f t="shared" si="9"/>
        <v>19.791427438782925</v>
      </c>
      <c r="E278" s="5">
        <f>IF(D278/MAX(D$2:D277)-1&lt;0,D278/MAX(D$2:D277)-1,0)</f>
        <v>-0.12357498174889459</v>
      </c>
      <c r="F278" s="5">
        <f t="shared" si="8"/>
        <v>0.99999893169140286</v>
      </c>
      <c r="G278" s="4">
        <v>10.439998040000001</v>
      </c>
      <c r="H278" s="4">
        <v>5.4040000000000017</v>
      </c>
    </row>
    <row r="279" spans="1:8" x14ac:dyDescent="0.25">
      <c r="A279">
        <v>196909</v>
      </c>
      <c r="B279" s="3">
        <v>25447</v>
      </c>
      <c r="C279" s="4">
        <v>-1.360003759</v>
      </c>
      <c r="D279" s="5">
        <f t="shared" si="9"/>
        <v>19.522263281655722</v>
      </c>
      <c r="E279" s="5">
        <f>IF(D279/MAX(D$2:D278)-1&lt;0,D279/MAX(D$2:D278)-1,0)</f>
        <v>-0.13549439494192606</v>
      </c>
      <c r="F279" s="5">
        <f t="shared" si="8"/>
        <v>0.2778146391461066</v>
      </c>
      <c r="G279" s="4">
        <v>1.8399984700000001</v>
      </c>
      <c r="H279" s="4">
        <v>-2.5910000000000002</v>
      </c>
    </row>
    <row r="280" spans="1:8" x14ac:dyDescent="0.25">
      <c r="A280">
        <v>196910</v>
      </c>
      <c r="B280" s="3">
        <v>25477</v>
      </c>
      <c r="C280" s="4">
        <v>7.480006629</v>
      </c>
      <c r="D280" s="5">
        <f t="shared" si="9"/>
        <v>20.9825298692544</v>
      </c>
      <c r="E280" s="5">
        <f>IF(D280/MAX(D$2:D279)-1&lt;0,D280/MAX(D$2:D279)-1,0)</f>
        <v>-7.0829318375505657E-2</v>
      </c>
      <c r="F280" s="5">
        <f t="shared" si="8"/>
        <v>-0.33682193142794525</v>
      </c>
      <c r="G280" s="4">
        <v>16.929997440000001</v>
      </c>
      <c r="H280" s="4">
        <v>9.8610000000000007</v>
      </c>
    </row>
    <row r="281" spans="1:8" x14ac:dyDescent="0.25">
      <c r="A281">
        <v>196911</v>
      </c>
      <c r="B281" s="3">
        <v>25508</v>
      </c>
      <c r="C281" s="4">
        <v>-4.2999202299999997</v>
      </c>
      <c r="D281" s="5">
        <f t="shared" si="9"/>
        <v>20.080297822640539</v>
      </c>
      <c r="E281" s="5">
        <f>IF(D281/MAX(D$2:D280)-1&lt;0,D281/MAX(D$2:D280)-1,0)</f>
        <v>-0.1107829164859061</v>
      </c>
      <c r="F281" s="5">
        <f t="shared" si="8"/>
        <v>0.15326106744426726</v>
      </c>
      <c r="G281" s="4">
        <v>-1.410001652</v>
      </c>
      <c r="H281" s="4">
        <v>-4.8230000000000004</v>
      </c>
    </row>
    <row r="282" spans="1:8" x14ac:dyDescent="0.25">
      <c r="A282">
        <v>196912</v>
      </c>
      <c r="B282" s="3">
        <v>25538</v>
      </c>
      <c r="C282" s="4">
        <v>-1.960008456</v>
      </c>
      <c r="D282" s="5">
        <f t="shared" si="9"/>
        <v>19.686722287326802</v>
      </c>
      <c r="E282" s="5">
        <f>IF(D282/MAX(D$2:D281)-1&lt;0,D282/MAX(D$2:D281)-1,0)</f>
        <v>-0.12821164651497885</v>
      </c>
      <c r="F282" s="5">
        <f t="shared" si="8"/>
        <v>0.59393137545565389</v>
      </c>
      <c r="G282" s="4">
        <v>0.60999977900000002</v>
      </c>
      <c r="H282" s="4">
        <v>-5.7189999999999994</v>
      </c>
    </row>
    <row r="283" spans="1:8" x14ac:dyDescent="0.25">
      <c r="A283">
        <v>197001</v>
      </c>
      <c r="B283" s="3">
        <v>25569</v>
      </c>
      <c r="C283" s="4">
        <v>-4.1100004170000002</v>
      </c>
      <c r="D283" s="5">
        <f t="shared" si="9"/>
        <v>18.877597919224037</v>
      </c>
      <c r="E283" s="5">
        <f>IF(D283/MAX(D$2:D282)-1&lt;0,D283/MAX(D$2:D282)-1,0)</f>
        <v>-0.16404215147857071</v>
      </c>
      <c r="F283" s="5">
        <f t="shared" si="8"/>
        <v>0.15832821240340578</v>
      </c>
      <c r="G283" s="4">
        <v>-2.680000315</v>
      </c>
      <c r="H283" s="4">
        <v>-4.3789999999999996</v>
      </c>
    </row>
    <row r="284" spans="1:8" x14ac:dyDescent="0.25">
      <c r="A284">
        <v>197002</v>
      </c>
      <c r="B284" s="3">
        <v>25600</v>
      </c>
      <c r="C284" s="4">
        <v>4.129797731</v>
      </c>
      <c r="D284" s="5">
        <f t="shared" si="9"/>
        <v>19.657204529759454</v>
      </c>
      <c r="E284" s="5">
        <f>IF(D284/MAX(D$2:D283)-1&lt;0,D284/MAX(D$2:D283)-1,0)</f>
        <v>-0.1295187832182163</v>
      </c>
      <c r="F284" s="5">
        <f t="shared" si="8"/>
        <v>-5.0732410892560642E-2</v>
      </c>
      <c r="G284" s="4">
        <v>7.2199654769999997</v>
      </c>
      <c r="H284" s="4">
        <v>4.2789999999999999</v>
      </c>
    </row>
    <row r="285" spans="1:8" x14ac:dyDescent="0.25">
      <c r="A285">
        <v>197003</v>
      </c>
      <c r="B285" s="3">
        <v>25628</v>
      </c>
      <c r="C285" s="4">
        <v>3.2154199139999999</v>
      </c>
      <c r="D285" s="5">
        <f t="shared" si="9"/>
        <v>20.28926619874505</v>
      </c>
      <c r="E285" s="5">
        <f>IF(D285/MAX(D$2:D284)-1&lt;0,D285/MAX(D$2:D284)-1,0)</f>
        <v>-0.10152915682618535</v>
      </c>
      <c r="F285" s="5">
        <f t="shared" si="8"/>
        <v>0.99922727561382862</v>
      </c>
      <c r="G285" s="4">
        <v>3.2199990779999998</v>
      </c>
      <c r="H285" s="4">
        <v>-2.706</v>
      </c>
    </row>
    <row r="286" spans="1:8" x14ac:dyDescent="0.25">
      <c r="A286">
        <v>197004</v>
      </c>
      <c r="B286" s="3">
        <v>25659</v>
      </c>
      <c r="C286" s="4">
        <v>-18.38970634</v>
      </c>
      <c r="D286" s="5">
        <f t="shared" si="9"/>
        <v>16.558129726254954</v>
      </c>
      <c r="E286" s="5">
        <f>IF(D286/MAX(D$2:D285)-1&lt;0,D286/MAX(D$2:D285)-1,0)</f>
        <v>-0.2667553064363718</v>
      </c>
      <c r="F286" s="5">
        <f t="shared" si="8"/>
        <v>-0.23940598383751421</v>
      </c>
      <c r="G286" s="4">
        <v>-6.5100000629999997</v>
      </c>
      <c r="H286" s="4">
        <v>-16.095000000000002</v>
      </c>
    </row>
    <row r="287" spans="1:8" x14ac:dyDescent="0.25">
      <c r="A287">
        <v>197005</v>
      </c>
      <c r="B287" s="3">
        <v>25689</v>
      </c>
      <c r="C287" s="4">
        <v>-8.3200033429999998</v>
      </c>
      <c r="D287" s="5">
        <f t="shared" si="9"/>
        <v>15.180492779492264</v>
      </c>
      <c r="E287" s="5">
        <f>IF(D287/MAX(D$2:D286)-1&lt;0,D287/MAX(D$2:D286)-1,0)</f>
        <v>-0.3277612894532359</v>
      </c>
      <c r="F287" s="5">
        <f t="shared" si="8"/>
        <v>4.9197845934712769E-2</v>
      </c>
      <c r="G287" s="4">
        <v>-3.1600010749999998</v>
      </c>
      <c r="H287" s="4">
        <v>-8.5870000000000015</v>
      </c>
    </row>
    <row r="288" spans="1:8" x14ac:dyDescent="0.25">
      <c r="A288">
        <v>197006</v>
      </c>
      <c r="B288" s="3">
        <v>25720</v>
      </c>
      <c r="C288" s="4">
        <v>-3.9800019180000001</v>
      </c>
      <c r="D288" s="5">
        <f t="shared" si="9"/>
        <v>14.576308875706621</v>
      </c>
      <c r="E288" s="5">
        <f>IF(D288/MAX(D$2:D287)-1&lt;0,D288/MAX(D$2:D287)-1,0)</f>
        <v>-0.35451640302653553</v>
      </c>
      <c r="F288" s="5">
        <f t="shared" si="8"/>
        <v>0.99999853978473763</v>
      </c>
      <c r="G288" s="4">
        <v>-3.9800063219999999</v>
      </c>
      <c r="H288" s="4">
        <v>-6.9960000000000004</v>
      </c>
    </row>
    <row r="289" spans="1:8" x14ac:dyDescent="0.25">
      <c r="A289">
        <v>197007</v>
      </c>
      <c r="B289" s="3">
        <v>25750</v>
      </c>
      <c r="C289" s="4">
        <v>8.6999910420000006</v>
      </c>
      <c r="D289" s="5">
        <f t="shared" si="9"/>
        <v>15.844446442147349</v>
      </c>
      <c r="E289" s="5">
        <f>IF(D289/MAX(D$2:D288)-1&lt;0,D289/MAX(D$2:D288)-1,0)</f>
        <v>-0.29835938791226468</v>
      </c>
      <c r="F289" s="5">
        <f t="shared" si="8"/>
        <v>0.20264673539399403</v>
      </c>
      <c r="G289" s="4">
        <v>16.289984050000001</v>
      </c>
      <c r="H289" s="4">
        <v>6.7709999999999999</v>
      </c>
    </row>
    <row r="290" spans="1:8" x14ac:dyDescent="0.25">
      <c r="A290">
        <v>197008</v>
      </c>
      <c r="B290" s="3">
        <v>25781</v>
      </c>
      <c r="C290" s="4">
        <v>3.9800014159999999</v>
      </c>
      <c r="D290" s="5">
        <f t="shared" si="9"/>
        <v>16.475055634902173</v>
      </c>
      <c r="E290" s="5">
        <f>IF(D290/MAX(D$2:D289)-1&lt;0,D290/MAX(D$2:D289)-1,0)</f>
        <v>-0.27043408161594185</v>
      </c>
      <c r="F290" s="5">
        <f t="shared" si="8"/>
        <v>-0.8896062328611718</v>
      </c>
      <c r="G290" s="4">
        <v>8.669995407</v>
      </c>
      <c r="H290" s="4">
        <v>6.1880000000000006</v>
      </c>
    </row>
    <row r="291" spans="1:8" x14ac:dyDescent="0.25">
      <c r="A291">
        <v>197009</v>
      </c>
      <c r="B291" s="3">
        <v>25812</v>
      </c>
      <c r="C291" s="4">
        <v>10.539898239999999</v>
      </c>
      <c r="D291" s="5">
        <f t="shared" si="9"/>
        <v>18.211509733804245</v>
      </c>
      <c r="E291" s="5">
        <f>IF(D291/MAX(D$2:D290)-1&lt;0,D291/MAX(D$2:D290)-1,0)</f>
        <v>-0.19353857622454074</v>
      </c>
      <c r="F291" s="5">
        <f t="shared" si="8"/>
        <v>-0.18560554855133438</v>
      </c>
      <c r="G291" s="4">
        <v>21.699982389999999</v>
      </c>
      <c r="H291" s="4">
        <v>12.286999999999999</v>
      </c>
    </row>
    <row r="292" spans="1:8" x14ac:dyDescent="0.25">
      <c r="A292">
        <v>197010</v>
      </c>
      <c r="B292" s="3">
        <v>25842</v>
      </c>
      <c r="C292" s="4">
        <v>-7.4103105109999996</v>
      </c>
      <c r="D292" s="5">
        <f t="shared" si="9"/>
        <v>16.861980313788361</v>
      </c>
      <c r="E292" s="5">
        <f>IF(D292/MAX(D$2:D291)-1&lt;0,D292/MAX(D$2:D291)-1,0)</f>
        <v>-0.25329987187773384</v>
      </c>
      <c r="F292" s="5">
        <f t="shared" si="8"/>
        <v>-0.46134196933505156</v>
      </c>
      <c r="G292" s="4">
        <v>-0.58000401800000001</v>
      </c>
      <c r="H292" s="4">
        <v>-5.2540000000000013</v>
      </c>
    </row>
    <row r="293" spans="1:8" x14ac:dyDescent="0.25">
      <c r="A293">
        <v>197011</v>
      </c>
      <c r="B293" s="3">
        <v>25873</v>
      </c>
      <c r="C293" s="4">
        <v>2.269994874</v>
      </c>
      <c r="D293" s="5">
        <f t="shared" si="9"/>
        <v>17.244746402566246</v>
      </c>
      <c r="E293" s="5">
        <f>IF(D293/MAX(D$2:D292)-1&lt;0,D293/MAX(D$2:D292)-1,0)</f>
        <v>-0.23634981724520698</v>
      </c>
      <c r="F293" s="5">
        <f t="shared" si="8"/>
        <v>0.17227318488244614</v>
      </c>
      <c r="G293" s="4">
        <v>8.7899941760000004</v>
      </c>
      <c r="H293" s="4">
        <v>0.91300000000000003</v>
      </c>
    </row>
    <row r="294" spans="1:8" x14ac:dyDescent="0.25">
      <c r="A294">
        <v>197012</v>
      </c>
      <c r="B294" s="3">
        <v>25903</v>
      </c>
      <c r="C294" s="4">
        <v>2.212341431</v>
      </c>
      <c r="D294" s="5">
        <f t="shared" si="9"/>
        <v>17.626259071901099</v>
      </c>
      <c r="E294" s="5">
        <f>IF(D294/MAX(D$2:D293)-1&lt;0,D294/MAX(D$2:D293)-1,0)</f>
        <v>-0.21945526786421554</v>
      </c>
      <c r="F294" s="5">
        <f t="shared" si="8"/>
        <v>-1.2515159521680679</v>
      </c>
      <c r="G294" s="4">
        <v>12.10999556</v>
      </c>
      <c r="H294" s="4">
        <v>7.7139999999999995</v>
      </c>
    </row>
    <row r="295" spans="1:8" x14ac:dyDescent="0.25">
      <c r="A295">
        <v>197101</v>
      </c>
      <c r="B295" s="3">
        <v>25934</v>
      </c>
      <c r="C295" s="4">
        <v>16.14954131</v>
      </c>
      <c r="D295" s="5">
        <f t="shared" si="9"/>
        <v>20.472819062125389</v>
      </c>
      <c r="E295" s="5">
        <f>IF(D295/MAX(D$2:D294)-1&lt;0,D295/MAX(D$2:D294)-1,0)</f>
        <v>-9.3400873904918247E-2</v>
      </c>
      <c r="F295" s="5">
        <f t="shared" si="8"/>
        <v>0.5776533326585882</v>
      </c>
      <c r="G295" s="4">
        <v>18.90999849</v>
      </c>
      <c r="H295" s="4">
        <v>12.374000000000001</v>
      </c>
    </row>
    <row r="296" spans="1:8" x14ac:dyDescent="0.25">
      <c r="A296">
        <v>197102</v>
      </c>
      <c r="B296" s="3">
        <v>25965</v>
      </c>
      <c r="C296" s="4">
        <v>1.980008365</v>
      </c>
      <c r="D296" s="5">
        <f t="shared" si="9"/>
        <v>20.878182592106789</v>
      </c>
      <c r="E296" s="5">
        <f>IF(D296/MAX(D$2:D295)-1&lt;0,D296/MAX(D$2:D295)-1,0)</f>
        <v>-7.5450135371218585E-2</v>
      </c>
      <c r="F296" s="5">
        <f t="shared" si="8"/>
        <v>-0.49054578175158259</v>
      </c>
      <c r="G296" s="4">
        <v>9.4699981280000003</v>
      </c>
      <c r="H296" s="4">
        <v>4.4449999999999994</v>
      </c>
    </row>
    <row r="297" spans="1:8" x14ac:dyDescent="0.25">
      <c r="A297">
        <v>197103</v>
      </c>
      <c r="B297" s="3">
        <v>25993</v>
      </c>
      <c r="C297" s="4">
        <v>2.6500016139999998</v>
      </c>
      <c r="D297" s="5">
        <f t="shared" si="9"/>
        <v>21.431454767771484</v>
      </c>
      <c r="E297" s="5">
        <f>IF(D297/MAX(D$2:D296)-1&lt;0,D297/MAX(D$2:D296)-1,0)</f>
        <v>-5.0949549036321207E-2</v>
      </c>
      <c r="F297" s="5">
        <f t="shared" si="8"/>
        <v>-0.70446229223106038</v>
      </c>
      <c r="G297" s="4">
        <v>9.6399979069999997</v>
      </c>
      <c r="H297" s="4">
        <v>5.5390000000000006</v>
      </c>
    </row>
    <row r="298" spans="1:8" x14ac:dyDescent="0.25">
      <c r="A298">
        <v>197104</v>
      </c>
      <c r="B298" s="3">
        <v>26024</v>
      </c>
      <c r="C298" s="4">
        <v>3.3499460210000001</v>
      </c>
      <c r="D298" s="5">
        <f t="shared" si="9"/>
        <v>22.149396934006862</v>
      </c>
      <c r="E298" s="5">
        <f>IF(D298/MAX(D$2:D297)-1&lt;0,D298/MAX(D$2:D297)-1,0)</f>
        <v>-1.9156871216980731E-2</v>
      </c>
      <c r="F298" s="5">
        <f t="shared" si="8"/>
        <v>0.30342166591883912</v>
      </c>
      <c r="G298" s="4">
        <v>5.0899957139999996</v>
      </c>
      <c r="H298" s="4">
        <v>2.5920000000000001</v>
      </c>
    </row>
    <row r="299" spans="1:8" x14ac:dyDescent="0.25">
      <c r="A299">
        <v>197105</v>
      </c>
      <c r="B299" s="3">
        <v>26054</v>
      </c>
      <c r="C299" s="4">
        <v>-0.49010121000000001</v>
      </c>
      <c r="D299" s="5">
        <f t="shared" si="9"/>
        <v>22.040842471625592</v>
      </c>
      <c r="E299" s="5">
        <f>IF(D299/MAX(D$2:D298)-1&lt;0,D299/MAX(D$2:D298)-1,0)</f>
        <v>-2.3963995259348225E-2</v>
      </c>
      <c r="F299" s="5">
        <f t="shared" si="8"/>
        <v>0.99997516633262407</v>
      </c>
      <c r="G299" s="4">
        <v>-0.49000073300000002</v>
      </c>
      <c r="H299" s="4">
        <v>-4.5359999999999996</v>
      </c>
    </row>
    <row r="300" spans="1:8" x14ac:dyDescent="0.25">
      <c r="A300">
        <v>197106</v>
      </c>
      <c r="B300" s="3">
        <v>26085</v>
      </c>
      <c r="C300" s="4">
        <v>-3.5380808400000001</v>
      </c>
      <c r="D300" s="5">
        <f t="shared" si="9"/>
        <v>21.261019647162424</v>
      </c>
      <c r="E300" s="5">
        <f>IF(D300/MAX(D$2:D299)-1&lt;0,D300/MAX(D$2:D299)-1,0)</f>
        <v>-5.849693813457868E-2</v>
      </c>
      <c r="F300" s="5">
        <f t="shared" si="8"/>
        <v>-0.66799158425765248</v>
      </c>
      <c r="G300" s="4">
        <v>2.4399985059999998</v>
      </c>
      <c r="H300" s="4">
        <v>-1.1440000000000001</v>
      </c>
    </row>
    <row r="301" spans="1:8" x14ac:dyDescent="0.25">
      <c r="A301">
        <v>197107</v>
      </c>
      <c r="B301" s="3">
        <v>26115</v>
      </c>
      <c r="C301" s="4">
        <v>-7.529689436</v>
      </c>
      <c r="D301" s="5">
        <f t="shared" si="9"/>
        <v>19.660130896804151</v>
      </c>
      <c r="E301" s="5">
        <f>IF(D301/MAX(D$2:D300)-1&lt;0,D301/MAX(D$2:D300)-1,0)</f>
        <v>-0.12938919472347576</v>
      </c>
      <c r="F301" s="5">
        <f t="shared" si="8"/>
        <v>-0.49246718031229908</v>
      </c>
      <c r="G301" s="4">
        <v>-0.93000088400000003</v>
      </c>
      <c r="H301" s="4">
        <v>-5.3520000000000003</v>
      </c>
    </row>
    <row r="302" spans="1:8" x14ac:dyDescent="0.25">
      <c r="A302">
        <v>197108</v>
      </c>
      <c r="B302" s="3">
        <v>26146</v>
      </c>
      <c r="C302" s="4">
        <v>1.930109783</v>
      </c>
      <c r="D302" s="5">
        <f t="shared" si="9"/>
        <v>20.039593006593972</v>
      </c>
      <c r="E302" s="5">
        <f>IF(D302/MAX(D$2:D301)-1&lt;0,D302/MAX(D$2:D301)-1,0)</f>
        <v>-0.1125854503989786</v>
      </c>
      <c r="F302" s="5">
        <f t="shared" si="8"/>
        <v>-0.3696889468164859</v>
      </c>
      <c r="G302" s="4">
        <v>8.1799987900000009</v>
      </c>
      <c r="H302" s="4">
        <v>3.617</v>
      </c>
    </row>
    <row r="303" spans="1:8" x14ac:dyDescent="0.25">
      <c r="A303">
        <v>197109</v>
      </c>
      <c r="B303" s="3">
        <v>26177</v>
      </c>
      <c r="C303" s="4">
        <v>0.83994786399999999</v>
      </c>
      <c r="D303" s="5">
        <f t="shared" si="9"/>
        <v>20.207915140007149</v>
      </c>
      <c r="E303" s="5">
        <f>IF(D303/MAX(D$2:D302)-1&lt;0,D303/MAX(D$2:D302)-1,0)</f>
        <v>-0.10513163084477972</v>
      </c>
      <c r="F303" s="5">
        <f t="shared" si="8"/>
        <v>0.66202313903843857</v>
      </c>
      <c r="G303" s="4">
        <v>1.4499941059999999</v>
      </c>
      <c r="H303" s="4">
        <v>-0.35499999999999998</v>
      </c>
    </row>
    <row r="304" spans="1:8" x14ac:dyDescent="0.25">
      <c r="A304">
        <v>197110</v>
      </c>
      <c r="B304" s="3">
        <v>26207</v>
      </c>
      <c r="C304" s="4">
        <v>1.7999945340000001</v>
      </c>
      <c r="D304" s="5">
        <f t="shared" si="9"/>
        <v>20.571656507962636</v>
      </c>
      <c r="E304" s="5">
        <f>IF(D304/MAX(D$2:D303)-1&lt;0,D304/MAX(D$2:D303)-1,0)</f>
        <v>-8.9024049113490822E-2</v>
      </c>
      <c r="F304" s="5">
        <f t="shared" si="8"/>
        <v>0.99999925849029914</v>
      </c>
      <c r="G304" s="4">
        <v>1.799999927</v>
      </c>
      <c r="H304" s="4">
        <v>-5.4729999999999999</v>
      </c>
    </row>
    <row r="305" spans="1:8" x14ac:dyDescent="0.25">
      <c r="A305">
        <v>197111</v>
      </c>
      <c r="B305" s="3">
        <v>26238</v>
      </c>
      <c r="C305" s="4">
        <v>-1.0600010369999999</v>
      </c>
      <c r="D305" s="5">
        <f t="shared" si="9"/>
        <v>20.353596735650154</v>
      </c>
      <c r="E305" s="5">
        <f>IF(D305/MAX(D$2:D304)-1&lt;0,D305/MAX(D$2:D304)-1,0)</f>
        <v>-9.8680403639708425E-2</v>
      </c>
      <c r="F305" s="5">
        <f t="shared" si="8"/>
        <v>0.54221751824275999</v>
      </c>
      <c r="G305" s="4">
        <v>0.28999908099999999</v>
      </c>
      <c r="H305" s="4">
        <v>-2.6589999999999998</v>
      </c>
    </row>
    <row r="306" spans="1:8" x14ac:dyDescent="0.25">
      <c r="A306">
        <v>197112</v>
      </c>
      <c r="B306" s="3">
        <v>26268</v>
      </c>
      <c r="C306" s="4">
        <v>13.85999123</v>
      </c>
      <c r="D306" s="5">
        <f t="shared" si="9"/>
        <v>23.174603458200835</v>
      </c>
      <c r="E306" s="5">
        <f>IF(D306/MAX(D$2:D305)-1&lt;0,D306/MAX(D$2:D305)-1,0)</f>
        <v>0</v>
      </c>
      <c r="F306" s="5">
        <f t="shared" si="8"/>
        <v>0.46934057755484049</v>
      </c>
      <c r="G306" s="4">
        <v>15.78999904</v>
      </c>
      <c r="H306" s="4">
        <v>12.153</v>
      </c>
    </row>
    <row r="307" spans="1:8" x14ac:dyDescent="0.25">
      <c r="A307">
        <v>197201</v>
      </c>
      <c r="B307" s="3">
        <v>26299</v>
      </c>
      <c r="C307" s="4">
        <v>8.9697286629999997</v>
      </c>
      <c r="D307" s="5">
        <f t="shared" si="9"/>
        <v>25.253302507127668</v>
      </c>
      <c r="E307" s="5">
        <f>IF(D307/MAX(D$2:D306)-1&lt;0,D307/MAX(D$2:D306)-1,0)</f>
        <v>0</v>
      </c>
      <c r="F307" s="5">
        <f t="shared" si="8"/>
        <v>-7.7176988134365798E-2</v>
      </c>
      <c r="G307" s="4">
        <v>19.259994420000002</v>
      </c>
      <c r="H307" s="4">
        <v>9.7070000000000025</v>
      </c>
    </row>
    <row r="308" spans="1:8" x14ac:dyDescent="0.25">
      <c r="A308">
        <v>197202</v>
      </c>
      <c r="B308" s="3">
        <v>26330</v>
      </c>
      <c r="C308" s="4">
        <v>7.6499583510000004</v>
      </c>
      <c r="D308" s="5">
        <f t="shared" si="9"/>
        <v>27.185169631174972</v>
      </c>
      <c r="E308" s="5">
        <f>IF(D308/MAX(D$2:D307)-1&lt;0,D308/MAX(D$2:D307)-1,0)</f>
        <v>0</v>
      </c>
      <c r="F308" s="5">
        <f t="shared" si="8"/>
        <v>0.93622347978115128</v>
      </c>
      <c r="G308" s="4">
        <v>7.8499588969999996</v>
      </c>
      <c r="H308" s="4">
        <v>4.7140000000000004</v>
      </c>
    </row>
    <row r="309" spans="1:8" x14ac:dyDescent="0.25">
      <c r="A309">
        <v>197203</v>
      </c>
      <c r="B309" s="3">
        <v>26359</v>
      </c>
      <c r="C309" s="4">
        <v>0.12000001</v>
      </c>
      <c r="D309" s="5">
        <f t="shared" si="9"/>
        <v>27.2177918374509</v>
      </c>
      <c r="E309" s="5">
        <f>IF(D309/MAX(D$2:D308)-1&lt;0,D309/MAX(D$2:D308)-1,0)</f>
        <v>0</v>
      </c>
      <c r="F309" s="5">
        <f t="shared" si="8"/>
        <v>0.51924721842534916</v>
      </c>
      <c r="G309" s="4">
        <v>0.46997695699999997</v>
      </c>
      <c r="H309" s="4">
        <v>-0.25800000000000012</v>
      </c>
    </row>
    <row r="310" spans="1:8" x14ac:dyDescent="0.25">
      <c r="A310">
        <v>197204</v>
      </c>
      <c r="B310" s="3">
        <v>26390</v>
      </c>
      <c r="C310" s="4">
        <v>-1.4099966100000001</v>
      </c>
      <c r="D310" s="5">
        <f t="shared" si="9"/>
        <v>26.834021895225987</v>
      </c>
      <c r="E310" s="5">
        <f>IF(D310/MAX(D$2:D309)-1&lt;0,D310/MAX(D$2:D309)-1,0)</f>
        <v>-1.4099966099999972E-2</v>
      </c>
      <c r="F310" s="5">
        <f t="shared" si="8"/>
        <v>-0.29405763067890489</v>
      </c>
      <c r="G310" s="4">
        <v>3.7299989830000002</v>
      </c>
      <c r="H310" s="4">
        <v>-0.2420000000000001</v>
      </c>
    </row>
    <row r="311" spans="1:8" x14ac:dyDescent="0.25">
      <c r="A311">
        <v>197205</v>
      </c>
      <c r="B311" s="3">
        <v>26420</v>
      </c>
      <c r="C311" s="4">
        <v>-0.52015669600000003</v>
      </c>
      <c r="D311" s="5">
        <f t="shared" si="9"/>
        <v>26.694442933531864</v>
      </c>
      <c r="E311" s="5">
        <f>IF(D311/MAX(D$2:D310)-1&lt;0,D311/MAX(D$2:D310)-1,0)</f>
        <v>-1.9228191142196982E-2</v>
      </c>
      <c r="F311" s="5">
        <f t="shared" si="8"/>
        <v>0.26694177006460651</v>
      </c>
      <c r="G311" s="4">
        <v>1.5499990459999999</v>
      </c>
      <c r="H311" s="4">
        <v>-1.274</v>
      </c>
    </row>
    <row r="312" spans="1:8" x14ac:dyDescent="0.25">
      <c r="A312">
        <v>197206</v>
      </c>
      <c r="B312" s="3">
        <v>26451</v>
      </c>
      <c r="C312" s="4">
        <v>-2.8199815539999999</v>
      </c>
      <c r="D312" s="5">
        <f t="shared" si="9"/>
        <v>25.94166456686321</v>
      </c>
      <c r="E312" s="5">
        <f>IF(D312/MAX(D$2:D311)-1&lt;0,D312/MAX(D$2:D311)-1,0)</f>
        <v>-4.6885775238819205E-2</v>
      </c>
      <c r="F312" s="5">
        <f t="shared" si="8"/>
        <v>0.17713018945652403</v>
      </c>
      <c r="G312" s="4">
        <v>-1.1800114129999999</v>
      </c>
      <c r="H312" s="4">
        <v>-3.173</v>
      </c>
    </row>
    <row r="313" spans="1:8" x14ac:dyDescent="0.25">
      <c r="A313">
        <v>197207</v>
      </c>
      <c r="B313" s="3">
        <v>26481</v>
      </c>
      <c r="C313" s="4">
        <v>-2.9499860199999999</v>
      </c>
      <c r="D313" s="5">
        <f t="shared" si="9"/>
        <v>25.176389088785452</v>
      </c>
      <c r="E313" s="5">
        <f>IF(D313/MAX(D$2:D312)-1&lt;0,D313/MAX(D$2:D312)-1,0)</f>
        <v>-7.5002511623905366E-2</v>
      </c>
      <c r="F313" s="5">
        <f t="shared" si="8"/>
        <v>-0.1055399166832105</v>
      </c>
      <c r="G313" s="4">
        <v>0.35999535199999999</v>
      </c>
      <c r="H313" s="4">
        <v>-2.6340000000000003</v>
      </c>
    </row>
    <row r="314" spans="1:8" x14ac:dyDescent="0.25">
      <c r="A314">
        <v>197208</v>
      </c>
      <c r="B314" s="3">
        <v>26512</v>
      </c>
      <c r="C314" s="4">
        <v>0.31000170300000002</v>
      </c>
      <c r="D314" s="5">
        <f t="shared" si="9"/>
        <v>25.254436323714593</v>
      </c>
      <c r="E314" s="5">
        <f>IF(D314/MAX(D$2:D313)-1&lt;0,D314/MAX(D$2:D313)-1,0)</f>
        <v>-7.2135003657232244E-2</v>
      </c>
      <c r="F314" s="5">
        <f t="shared" si="8"/>
        <v>-0.26030440423068102</v>
      </c>
      <c r="G314" s="4">
        <v>9.3299987550000001</v>
      </c>
      <c r="H314" s="4">
        <v>2.173</v>
      </c>
    </row>
    <row r="315" spans="1:8" x14ac:dyDescent="0.25">
      <c r="A315">
        <v>197209</v>
      </c>
      <c r="B315" s="3">
        <v>26543</v>
      </c>
      <c r="C315" s="4">
        <v>-2.9599958470000001</v>
      </c>
      <c r="D315" s="5">
        <f t="shared" si="9"/>
        <v>24.506906057349383</v>
      </c>
      <c r="E315" s="5">
        <f>IF(D315/MAX(D$2:D314)-1&lt;0,D315/MAX(D$2:D314)-1,0)</f>
        <v>-9.9599769014744877E-2</v>
      </c>
      <c r="F315" s="5">
        <f t="shared" si="8"/>
        <v>4.3584800288538394E-2</v>
      </c>
      <c r="G315" s="4">
        <v>0.19999937700000001</v>
      </c>
      <c r="H315" s="4">
        <v>-3.1040000000000005</v>
      </c>
    </row>
    <row r="316" spans="1:8" x14ac:dyDescent="0.25">
      <c r="A316">
        <v>197210</v>
      </c>
      <c r="B316" s="3">
        <v>26573</v>
      </c>
      <c r="C316" s="4">
        <v>5.8199983199999998</v>
      </c>
      <c r="D316" s="5">
        <f t="shared" si="9"/>
        <v>25.933207578171096</v>
      </c>
      <c r="E316" s="5">
        <f>IF(D316/MAX(D$2:D315)-1&lt;0,D316/MAX(D$2:D315)-1,0)</f>
        <v>-4.7196490698126814E-2</v>
      </c>
      <c r="F316" s="5">
        <f t="shared" si="8"/>
        <v>1.0000004877944115</v>
      </c>
      <c r="G316" s="4">
        <v>5.8199950229999997</v>
      </c>
      <c r="H316" s="4">
        <v>-0.93899999999999983</v>
      </c>
    </row>
    <row r="317" spans="1:8" x14ac:dyDescent="0.25">
      <c r="A317">
        <v>197211</v>
      </c>
      <c r="B317" s="3">
        <v>26604</v>
      </c>
      <c r="C317" s="4">
        <v>5.8899879789999998</v>
      </c>
      <c r="D317" s="5">
        <f t="shared" si="9"/>
        <v>27.460670387094492</v>
      </c>
      <c r="E317" s="5">
        <f>IF(D317/MAX(D$2:D316)-1&lt;0,D317/MAX(D$2:D316)-1,0)</f>
        <v>0</v>
      </c>
      <c r="F317" s="5">
        <f t="shared" si="8"/>
        <v>0.374767917172391</v>
      </c>
      <c r="G317" s="4">
        <v>7.5999939310000002</v>
      </c>
      <c r="H317" s="4">
        <v>4.8649999999999993</v>
      </c>
    </row>
    <row r="318" spans="1:8" x14ac:dyDescent="0.25">
      <c r="A318">
        <v>197212</v>
      </c>
      <c r="B318" s="3">
        <v>26634</v>
      </c>
      <c r="C318" s="4">
        <v>0.78999725399999998</v>
      </c>
      <c r="D318" s="5">
        <f t="shared" si="9"/>
        <v>27.677608929082528</v>
      </c>
      <c r="E318" s="5">
        <f>IF(D318/MAX(D$2:D317)-1&lt;0,D318/MAX(D$2:D317)-1,0)</f>
        <v>0</v>
      </c>
      <c r="F318" s="5">
        <f t="shared" si="8"/>
        <v>0.99999960148123501</v>
      </c>
      <c r="G318" s="4">
        <v>0.78999832999999997</v>
      </c>
      <c r="H318" s="4">
        <v>-1.91</v>
      </c>
    </row>
    <row r="319" spans="1:8" x14ac:dyDescent="0.25">
      <c r="A319">
        <v>197301</v>
      </c>
      <c r="B319" s="3">
        <v>26665</v>
      </c>
      <c r="C319" s="4">
        <v>-3.3700001049999999</v>
      </c>
      <c r="D319" s="5">
        <f t="shared" si="9"/>
        <v>26.744873479110957</v>
      </c>
      <c r="E319" s="5">
        <f>IF(D319/MAX(D$2:D318)-1&lt;0,D319/MAX(D$2:D318)-1,0)</f>
        <v>-3.3700001050000039E-2</v>
      </c>
      <c r="F319" s="5">
        <f t="shared" si="8"/>
        <v>9.8386973985678416E-2</v>
      </c>
      <c r="G319" s="4">
        <v>5.0699942220000001</v>
      </c>
      <c r="H319" s="4">
        <v>-4.2910000000000004</v>
      </c>
    </row>
    <row r="320" spans="1:8" x14ac:dyDescent="0.25">
      <c r="A320">
        <v>197302</v>
      </c>
      <c r="B320" s="3">
        <v>26696</v>
      </c>
      <c r="C320" s="4">
        <v>-9.1791374399999999</v>
      </c>
      <c r="D320" s="5">
        <f t="shared" si="9"/>
        <v>24.289924784309253</v>
      </c>
      <c r="E320" s="5">
        <f>IF(D320/MAX(D$2:D319)-1&lt;0,D320/MAX(D$2:D319)-1,0)</f>
        <v>-0.12239800603633899</v>
      </c>
      <c r="F320" s="5">
        <f t="shared" si="8"/>
        <v>-0.24454703309641546</v>
      </c>
      <c r="G320" s="4">
        <v>-1.850000155</v>
      </c>
      <c r="H320" s="4">
        <v>-7.738999999999999</v>
      </c>
    </row>
    <row r="321" spans="1:8" x14ac:dyDescent="0.25">
      <c r="A321">
        <v>197303</v>
      </c>
      <c r="B321" s="3">
        <v>26724</v>
      </c>
      <c r="C321" s="4">
        <v>-1.400003396</v>
      </c>
      <c r="D321" s="5">
        <f t="shared" si="9"/>
        <v>23.949865012443077</v>
      </c>
      <c r="E321" s="5">
        <f>IF(D321/MAX(D$2:D320)-1&lt;0,D321/MAX(D$2:D320)-1,0)</f>
        <v>-0.13468446375519405</v>
      </c>
      <c r="F321" s="5">
        <f t="shared" si="8"/>
        <v>0.93390695265575674</v>
      </c>
      <c r="G321" s="4">
        <v>-1.3000049419999999</v>
      </c>
      <c r="H321" s="4">
        <v>-2.8130000000000006</v>
      </c>
    </row>
    <row r="322" spans="1:8" x14ac:dyDescent="0.25">
      <c r="A322">
        <v>197304</v>
      </c>
      <c r="B322" s="3">
        <v>26755</v>
      </c>
      <c r="C322" s="4">
        <v>-4.5700001109999997</v>
      </c>
      <c r="D322" s="5">
        <f t="shared" si="9"/>
        <v>22.85535615479008</v>
      </c>
      <c r="E322" s="5">
        <f>IF(D322/MAX(D$2:D321)-1&lt;0,D322/MAX(D$2:D321)-1,0)</f>
        <v>-0.17422938472208183</v>
      </c>
      <c r="F322" s="5">
        <f t="shared" si="8"/>
        <v>0.39697716052573384</v>
      </c>
      <c r="G322" s="4">
        <v>-0.66000004999999995</v>
      </c>
      <c r="H322" s="4">
        <v>-7.1440000000000001</v>
      </c>
    </row>
    <row r="323" spans="1:8" x14ac:dyDescent="0.25">
      <c r="A323">
        <v>197305</v>
      </c>
      <c r="B323" s="3">
        <v>26785</v>
      </c>
      <c r="C323" s="4">
        <v>-0.69000185800000002</v>
      </c>
      <c r="D323" s="5">
        <f t="shared" si="9"/>
        <v>22.697653772669511</v>
      </c>
      <c r="E323" s="5">
        <f>IF(D323/MAX(D$2:D322)-1&lt;0,D323/MAX(D$2:D322)-1,0)</f>
        <v>-0.17992721731031747</v>
      </c>
      <c r="F323" s="5">
        <f t="shared" ref="F323:F386" si="10">1-IF(C323&lt;0,ABS(C323-G323),G323-C323)/IF($H323&lt;0,ABS($H323-G323),G323-$H323)</f>
        <v>0.99999975177887102</v>
      </c>
      <c r="G323" s="4">
        <v>-0.69000004400000003</v>
      </c>
      <c r="H323" s="4">
        <v>-7.9980000000000002</v>
      </c>
    </row>
    <row r="324" spans="1:8" x14ac:dyDescent="0.25">
      <c r="A324">
        <v>197306</v>
      </c>
      <c r="B324" s="3">
        <v>26816</v>
      </c>
      <c r="C324" s="4">
        <v>-1.7900002209999999</v>
      </c>
      <c r="D324" s="5">
        <f t="shared" ref="D324:D387" si="11">D323*(1+C324/100)</f>
        <v>22.291365719976913</v>
      </c>
      <c r="E324" s="5">
        <f>IF(D324/MAX(D$2:D323)-1&lt;0,D324/MAX(D$2:D323)-1,0)</f>
        <v>-0.19460652193282368</v>
      </c>
      <c r="F324" s="5">
        <f t="shared" si="10"/>
        <v>0.84486870706620154</v>
      </c>
      <c r="G324" s="4">
        <v>-1.530000206</v>
      </c>
      <c r="H324" s="4">
        <v>-3.2060000000000004</v>
      </c>
    </row>
    <row r="325" spans="1:8" x14ac:dyDescent="0.25">
      <c r="A325">
        <v>197307</v>
      </c>
      <c r="B325" s="3">
        <v>26846</v>
      </c>
      <c r="C325" s="4">
        <v>-1.238888333</v>
      </c>
      <c r="D325" s="5">
        <f t="shared" si="11"/>
        <v>22.015200590805758</v>
      </c>
      <c r="E325" s="5">
        <f>IF(D325/MAX(D$2:D324)-1&lt;0,D325/MAX(D$2:D324)-1,0)</f>
        <v>-0.20458444776734075</v>
      </c>
      <c r="F325" s="5">
        <f t="shared" si="10"/>
        <v>-1.7661432523760081</v>
      </c>
      <c r="G325" s="4">
        <v>17.119997489999999</v>
      </c>
      <c r="H325" s="4">
        <v>10.483000000000001</v>
      </c>
    </row>
    <row r="326" spans="1:8" x14ac:dyDescent="0.25">
      <c r="A326">
        <v>197308</v>
      </c>
      <c r="B326" s="3">
        <v>26877</v>
      </c>
      <c r="C326" s="4">
        <v>-6.2399991930000001</v>
      </c>
      <c r="D326" s="5">
        <f t="shared" si="11"/>
        <v>20.641452251602146</v>
      </c>
      <c r="E326" s="5">
        <f>IF(D326/MAX(D$2:D325)-1&lt;0,D326/MAX(D$2:D325)-1,0)</f>
        <v>-0.25421837180765527</v>
      </c>
      <c r="F326" s="5">
        <f t="shared" si="10"/>
        <v>-0.45150256919292198</v>
      </c>
      <c r="G326" s="4">
        <v>-1.99000073</v>
      </c>
      <c r="H326" s="4">
        <v>-4.9180000000000001</v>
      </c>
    </row>
    <row r="327" spans="1:8" x14ac:dyDescent="0.25">
      <c r="A327">
        <v>197309</v>
      </c>
      <c r="B327" s="3">
        <v>26908</v>
      </c>
      <c r="C327" s="4">
        <v>6.2501059550000004</v>
      </c>
      <c r="D327" s="5">
        <f t="shared" si="11"/>
        <v>21.931564887978013</v>
      </c>
      <c r="E327" s="5">
        <f>IF(D327/MAX(D$2:D326)-1&lt;0,D327/MAX(D$2:D326)-1,0)</f>
        <v>-0.2076062298527096</v>
      </c>
      <c r="F327" s="5">
        <f t="shared" si="10"/>
        <v>-0.2127811578376344</v>
      </c>
      <c r="G327" s="4">
        <v>16.639989969999998</v>
      </c>
      <c r="H327" s="4">
        <v>8.0730000000000004</v>
      </c>
    </row>
    <row r="328" spans="1:8" x14ac:dyDescent="0.25">
      <c r="A328">
        <v>197310</v>
      </c>
      <c r="B328" s="3">
        <v>26938</v>
      </c>
      <c r="C328" s="4">
        <v>0.59920475299999998</v>
      </c>
      <c r="D328" s="5">
        <f t="shared" si="11"/>
        <v>22.062979867194056</v>
      </c>
      <c r="E328" s="5">
        <f>IF(D328/MAX(D$2:D327)-1&lt;0,D328/MAX(D$2:D327)-1,0)</f>
        <v>-0.20285816871951112</v>
      </c>
      <c r="F328" s="5">
        <f t="shared" si="10"/>
        <v>2.8116465331184948E-2</v>
      </c>
      <c r="G328" s="4">
        <v>14.25998991</v>
      </c>
      <c r="H328" s="4">
        <v>0.20400000000000007</v>
      </c>
    </row>
    <row r="329" spans="1:8" x14ac:dyDescent="0.25">
      <c r="A329">
        <v>197311</v>
      </c>
      <c r="B329" s="3">
        <v>26969</v>
      </c>
      <c r="C329" s="4">
        <v>-6.4300097689999998</v>
      </c>
      <c r="D329" s="5">
        <f t="shared" si="11"/>
        <v>20.644328106400973</v>
      </c>
      <c r="E329" s="5">
        <f>IF(D329/MAX(D$2:D328)-1&lt;0,D329/MAX(D$2:D328)-1,0)</f>
        <v>-0.25411446634363211</v>
      </c>
      <c r="F329" s="5">
        <f t="shared" si="10"/>
        <v>0.99999908700606543</v>
      </c>
      <c r="G329" s="4">
        <v>-6.4300001570000003</v>
      </c>
      <c r="H329" s="4">
        <v>-16.957999999999998</v>
      </c>
    </row>
    <row r="330" spans="1:8" x14ac:dyDescent="0.25">
      <c r="A330">
        <v>197312</v>
      </c>
      <c r="B330" s="3">
        <v>26999</v>
      </c>
      <c r="C330" s="4">
        <v>2.1100003389999999</v>
      </c>
      <c r="D330" s="5">
        <f t="shared" si="11"/>
        <v>21.079923499430304</v>
      </c>
      <c r="E330" s="5">
        <f>IF(D330/MAX(D$2:D329)-1&lt;0,D330/MAX(D$2:D329)-1,0)</f>
        <v>-0.23837627905493086</v>
      </c>
      <c r="F330" s="5">
        <f t="shared" si="10"/>
        <v>0.55242783368889403</v>
      </c>
      <c r="G330" s="4">
        <v>6.3699859129999998</v>
      </c>
      <c r="H330" s="4">
        <v>-3.1479999999999997</v>
      </c>
    </row>
    <row r="331" spans="1:8" x14ac:dyDescent="0.25">
      <c r="A331">
        <v>197401</v>
      </c>
      <c r="B331" s="3">
        <v>27030</v>
      </c>
      <c r="C331" s="4">
        <v>5.850031167</v>
      </c>
      <c r="D331" s="5">
        <f t="shared" si="11"/>
        <v>22.313105594126736</v>
      </c>
      <c r="E331" s="5">
        <f>IF(D331/MAX(D$2:D330)-1&lt;0,D331/MAX(D$2:D330)-1,0)</f>
        <v>-0.19382105400437921</v>
      </c>
      <c r="F331" s="5">
        <f t="shared" si="10"/>
        <v>-1.68214653896545</v>
      </c>
      <c r="G331" s="4">
        <v>15.89997964</v>
      </c>
      <c r="H331" s="4">
        <v>12.153000000000002</v>
      </c>
    </row>
    <row r="332" spans="1:8" x14ac:dyDescent="0.25">
      <c r="A332">
        <v>197402</v>
      </c>
      <c r="B332" s="3">
        <v>27061</v>
      </c>
      <c r="C332" s="4">
        <v>-1.099968458</v>
      </c>
      <c r="D332" s="5">
        <f t="shared" si="11"/>
        <v>22.067668470591109</v>
      </c>
      <c r="E332" s="5">
        <f>IF(D332/MAX(D$2:D331)-1&lt;0,D332/MAX(D$2:D331)-1,0)</f>
        <v>-0.20268876812536785</v>
      </c>
      <c r="F332" s="5">
        <f t="shared" si="10"/>
        <v>-0.69958710227152276</v>
      </c>
      <c r="G332" s="4">
        <v>1.909999571</v>
      </c>
      <c r="H332" s="4">
        <v>0.13900000000000001</v>
      </c>
    </row>
    <row r="333" spans="1:8" x14ac:dyDescent="0.25">
      <c r="A333">
        <v>197403</v>
      </c>
      <c r="B333" s="3">
        <v>27089</v>
      </c>
      <c r="C333" s="4">
        <v>-2.6099993559999999</v>
      </c>
      <c r="D333" s="5">
        <f t="shared" si="11"/>
        <v>21.491702465624464</v>
      </c>
      <c r="E333" s="5">
        <f>IF(D333/MAX(D$2:D332)-1&lt;0,D333/MAX(D$2:D332)-1,0)</f>
        <v>-0.22349858614261153</v>
      </c>
      <c r="F333" s="5">
        <f t="shared" si="10"/>
        <v>-1.1977123426159424</v>
      </c>
      <c r="G333" s="4">
        <v>2.7699996169999999</v>
      </c>
      <c r="H333" s="4">
        <v>0.32200000000000001</v>
      </c>
    </row>
    <row r="334" spans="1:8" x14ac:dyDescent="0.25">
      <c r="A334">
        <v>197404</v>
      </c>
      <c r="B334" s="3">
        <v>27120</v>
      </c>
      <c r="C334" s="4">
        <v>-5.5099995750000001</v>
      </c>
      <c r="D334" s="5">
        <f t="shared" si="11"/>
        <v>20.307509751108292</v>
      </c>
      <c r="E334" s="5">
        <f>IF(D334/MAX(D$2:D333)-1&lt;0,D334/MAX(D$2:D333)-1,0)</f>
        <v>-0.26628381074602259</v>
      </c>
      <c r="F334" s="5">
        <f t="shared" si="10"/>
        <v>0.20000028697266514</v>
      </c>
      <c r="G334" s="4">
        <v>-3.3300017849999999</v>
      </c>
      <c r="H334" s="4">
        <v>-6.0550000000000006</v>
      </c>
    </row>
    <row r="335" spans="1:8" x14ac:dyDescent="0.25">
      <c r="A335">
        <v>197405</v>
      </c>
      <c r="B335" s="3">
        <v>27150</v>
      </c>
      <c r="C335" s="4">
        <v>-11.29999838</v>
      </c>
      <c r="D335" s="5">
        <f t="shared" si="11"/>
        <v>18.012761478214713</v>
      </c>
      <c r="E335" s="5">
        <f>IF(D335/MAX(D$2:D334)-1&lt;0,D335/MAX(D$2:D334)-1,0)</f>
        <v>-0.34919372824551975</v>
      </c>
      <c r="F335" s="5">
        <f t="shared" si="10"/>
        <v>-3.4341026014023175</v>
      </c>
      <c r="G335" s="4">
        <v>-5.6600524529999996</v>
      </c>
      <c r="H335" s="4">
        <v>-6.9320000000000004</v>
      </c>
    </row>
    <row r="336" spans="1:8" x14ac:dyDescent="0.25">
      <c r="A336">
        <v>197406</v>
      </c>
      <c r="B336" s="3">
        <v>27181</v>
      </c>
      <c r="C336" s="4">
        <v>-0.62711226099999995</v>
      </c>
      <c r="D336" s="5">
        <f t="shared" si="11"/>
        <v>17.899801242440144</v>
      </c>
      <c r="E336" s="5">
        <f>IF(D336/MAX(D$2:D335)-1&lt;0,D336/MAX(D$2:D335)-1,0)</f>
        <v>-0.35327501417104901</v>
      </c>
      <c r="F336" s="5">
        <f t="shared" si="10"/>
        <v>0.98871312631582187</v>
      </c>
      <c r="G336" s="4">
        <v>-0.60000120400000001</v>
      </c>
      <c r="H336" s="4">
        <v>-3.0020000000000007</v>
      </c>
    </row>
    <row r="337" spans="1:8" x14ac:dyDescent="0.25">
      <c r="A337">
        <v>197407</v>
      </c>
      <c r="B337" s="3">
        <v>27211</v>
      </c>
      <c r="C337" s="4">
        <v>-4.6260691710000001</v>
      </c>
      <c r="D337" s="5">
        <f t="shared" si="11"/>
        <v>17.071744055493344</v>
      </c>
      <c r="E337" s="5">
        <f>IF(D337/MAX(D$2:D336)-1&lt;0,D337/MAX(D$2:D336)-1,0)</f>
        <v>-0.38319295936163633</v>
      </c>
      <c r="F337" s="5">
        <f t="shared" si="10"/>
        <v>0.13344824212035666</v>
      </c>
      <c r="G337" s="4">
        <v>-0.120000225</v>
      </c>
      <c r="H337" s="4">
        <v>-5.32</v>
      </c>
    </row>
    <row r="338" spans="1:8" x14ac:dyDescent="0.25">
      <c r="A338">
        <v>197408</v>
      </c>
      <c r="B338" s="3">
        <v>27242</v>
      </c>
      <c r="C338" s="4">
        <v>-6.8200001629999996</v>
      </c>
      <c r="D338" s="5">
        <f t="shared" si="11"/>
        <v>15.907451083081757</v>
      </c>
      <c r="E338" s="5">
        <f>IF(D338/MAX(D$2:D337)-1&lt;0,D338/MAX(D$2:D337)-1,0)</f>
        <v>-0.42525920053856814</v>
      </c>
      <c r="F338" s="5">
        <f t="shared" si="10"/>
        <v>0.64336670981340038</v>
      </c>
      <c r="G338" s="4">
        <v>-6.3200004510000003</v>
      </c>
      <c r="H338" s="4">
        <v>-7.7220000000000013</v>
      </c>
    </row>
    <row r="339" spans="1:8" x14ac:dyDescent="0.25">
      <c r="A339">
        <v>197409</v>
      </c>
      <c r="B339" s="3">
        <v>27273</v>
      </c>
      <c r="C339" s="4">
        <v>-5.2500007780000004</v>
      </c>
      <c r="D339" s="5">
        <f t="shared" si="11"/>
        <v>15.072309777459996</v>
      </c>
      <c r="E339" s="5">
        <f>IF(D339/MAX(D$2:D338)-1&lt;0,D339/MAX(D$2:D338)-1,0)</f>
        <v>-0.4554330969817767</v>
      </c>
      <c r="F339" s="5">
        <f t="shared" si="10"/>
        <v>0.48206463858672699</v>
      </c>
      <c r="G339" s="4">
        <v>-2.2900003889999998</v>
      </c>
      <c r="H339" s="4">
        <v>-8.0050000000000008</v>
      </c>
    </row>
    <row r="340" spans="1:8" x14ac:dyDescent="0.25">
      <c r="A340">
        <v>197410</v>
      </c>
      <c r="B340" s="3">
        <v>27303</v>
      </c>
      <c r="C340" s="4">
        <v>9.8600003570000005</v>
      </c>
      <c r="D340" s="5">
        <f t="shared" si="11"/>
        <v>16.5584395753257</v>
      </c>
      <c r="E340" s="5">
        <f>IF(D340/MAX(D$2:D339)-1&lt;0,D340/MAX(D$2:D339)-1,0)</f>
        <v>-0.40173879840007598</v>
      </c>
      <c r="F340" s="5">
        <f t="shared" si="10"/>
        <v>-6.8875355170003427E-2</v>
      </c>
      <c r="G340" s="4">
        <v>24.95996371</v>
      </c>
      <c r="H340" s="4">
        <v>10.833</v>
      </c>
    </row>
    <row r="341" spans="1:8" x14ac:dyDescent="0.25">
      <c r="A341">
        <v>197411</v>
      </c>
      <c r="B341" s="3">
        <v>27334</v>
      </c>
      <c r="C341" s="4">
        <v>-6.0099774860000004</v>
      </c>
      <c r="D341" s="5">
        <f t="shared" si="11"/>
        <v>15.563281084815712</v>
      </c>
      <c r="E341" s="5">
        <f>IF(D341/MAX(D$2:D340)-1&lt;0,D341/MAX(D$2:D340)-1,0)</f>
        <v>-0.43769416192370447</v>
      </c>
      <c r="F341" s="5">
        <f t="shared" si="10"/>
        <v>-0.57773866915178562</v>
      </c>
      <c r="G341" s="4">
        <v>0.19999668400000001</v>
      </c>
      <c r="H341" s="4">
        <v>-3.7359999999999998</v>
      </c>
    </row>
    <row r="342" spans="1:8" x14ac:dyDescent="0.25">
      <c r="A342">
        <v>197412</v>
      </c>
      <c r="B342" s="3">
        <v>27364</v>
      </c>
      <c r="C342" s="4">
        <v>-3.730000457</v>
      </c>
      <c r="D342" s="5">
        <f t="shared" si="11"/>
        <v>14.98277062922789</v>
      </c>
      <c r="E342" s="5">
        <f>IF(D342/MAX(D$2:D341)-1&lt;0,D342/MAX(D$2:D341)-1,0)</f>
        <v>-0.45866817225368806</v>
      </c>
      <c r="F342" s="5">
        <f t="shared" si="10"/>
        <v>0.74451734782839574</v>
      </c>
      <c r="G342" s="4">
        <v>-2.600000922</v>
      </c>
      <c r="H342" s="4">
        <v>-7.0229999999999997</v>
      </c>
    </row>
    <row r="343" spans="1:8" x14ac:dyDescent="0.25">
      <c r="A343">
        <v>197501</v>
      </c>
      <c r="B343" s="3">
        <v>27395</v>
      </c>
      <c r="C343" s="4">
        <v>34.009170859999998</v>
      </c>
      <c r="D343" s="5">
        <f t="shared" si="11"/>
        <v>20.0782866920839</v>
      </c>
      <c r="E343" s="5">
        <f>IF(D343/MAX(D$2:D342)-1&lt;0,D343/MAX(D$2:D342)-1,0)</f>
        <v>-0.27456570603588382</v>
      </c>
      <c r="F343" s="5">
        <f t="shared" si="10"/>
        <v>0.84250136418108679</v>
      </c>
      <c r="G343" s="4">
        <v>34.979991040000002</v>
      </c>
      <c r="H343" s="4">
        <v>28.816000000000003</v>
      </c>
    </row>
    <row r="344" spans="1:8" x14ac:dyDescent="0.25">
      <c r="A344">
        <v>197502</v>
      </c>
      <c r="B344" s="3">
        <v>27426</v>
      </c>
      <c r="C344" s="4">
        <v>9.3699975789999996</v>
      </c>
      <c r="D344" s="5">
        <f t="shared" si="11"/>
        <v>21.959621669036839</v>
      </c>
      <c r="E344" s="5">
        <f>IF(D344/MAX(D$2:D343)-1&lt;0,D344/MAX(D$2:D343)-1,0)</f>
        <v>-0.20659253025421054</v>
      </c>
      <c r="F344" s="5">
        <f t="shared" si="10"/>
        <v>0.57155219562023984</v>
      </c>
      <c r="G344" s="4">
        <v>11.839998550000001</v>
      </c>
      <c r="H344" s="4">
        <v>6.0750000000000002</v>
      </c>
    </row>
    <row r="345" spans="1:8" x14ac:dyDescent="0.25">
      <c r="A345">
        <v>197503</v>
      </c>
      <c r="B345" s="3">
        <v>27454</v>
      </c>
      <c r="C345" s="4">
        <v>7.5400007450000004</v>
      </c>
      <c r="D345" s="5">
        <f t="shared" si="11"/>
        <v>23.615377306481399</v>
      </c>
      <c r="E345" s="5">
        <f>IF(D345/MAX(D$2:D344)-1&lt;0,D345/MAX(D$2:D344)-1,0)</f>
        <v>-0.14676960112449233</v>
      </c>
      <c r="F345" s="5">
        <f t="shared" si="10"/>
        <v>2.9875930262290962E-2</v>
      </c>
      <c r="G345" s="4">
        <v>13.31999841</v>
      </c>
      <c r="H345" s="4">
        <v>7.3620000000000001</v>
      </c>
    </row>
    <row r="346" spans="1:8" x14ac:dyDescent="0.25">
      <c r="A346">
        <v>197504</v>
      </c>
      <c r="B346" s="3">
        <v>27485</v>
      </c>
      <c r="C346" s="4">
        <v>3.3300006440000001</v>
      </c>
      <c r="D346" s="5">
        <f t="shared" si="11"/>
        <v>24.401769522870257</v>
      </c>
      <c r="E346" s="5">
        <f>IF(D346/MAX(D$2:D345)-1&lt;0,D346/MAX(D$2:D345)-1,0)</f>
        <v>-0.11835702334713416</v>
      </c>
      <c r="F346" s="5">
        <f t="shared" si="10"/>
        <v>-0.28205180609635794</v>
      </c>
      <c r="G346" s="4">
        <v>6.8799925719999999</v>
      </c>
      <c r="H346" s="4">
        <v>4.1109999999999998</v>
      </c>
    </row>
    <row r="347" spans="1:8" x14ac:dyDescent="0.25">
      <c r="A347">
        <v>197505</v>
      </c>
      <c r="B347" s="3">
        <v>27515</v>
      </c>
      <c r="C347" s="4">
        <v>7.6100010129999998</v>
      </c>
      <c r="D347" s="5">
        <f t="shared" si="11"/>
        <v>26.25874443075061</v>
      </c>
      <c r="E347" s="5">
        <f>IF(D347/MAX(D$2:D346)-1&lt;0,D347/MAX(D$2:D346)-1,0)</f>
        <v>-5.126398389280773E-2</v>
      </c>
      <c r="F347" s="5">
        <f t="shared" si="10"/>
        <v>-0.16010173276478157</v>
      </c>
      <c r="G347" s="4">
        <v>13.529999030000001</v>
      </c>
      <c r="H347" s="4">
        <v>8.4269999999999996</v>
      </c>
    </row>
    <row r="348" spans="1:8" x14ac:dyDescent="0.25">
      <c r="A348">
        <v>197506</v>
      </c>
      <c r="B348" s="3">
        <v>27546</v>
      </c>
      <c r="C348" s="4">
        <v>8.7599985829999998</v>
      </c>
      <c r="D348" s="5">
        <f t="shared" si="11"/>
        <v>28.559010070797957</v>
      </c>
      <c r="E348" s="5">
        <f>IF(D348/MAX(D$2:D347)-1&lt;0,D348/MAX(D$2:D347)-1,0)</f>
        <v>0</v>
      </c>
      <c r="F348" s="5">
        <f t="shared" si="10"/>
        <v>0.55258497670389162</v>
      </c>
      <c r="G348" s="4">
        <v>9.529999707</v>
      </c>
      <c r="H348" s="4">
        <v>7.8090000000000011</v>
      </c>
    </row>
    <row r="349" spans="1:8" x14ac:dyDescent="0.25">
      <c r="A349">
        <v>197507</v>
      </c>
      <c r="B349" s="3">
        <v>27576</v>
      </c>
      <c r="C349" s="4">
        <v>1.479998645</v>
      </c>
      <c r="D349" s="5">
        <f t="shared" si="11"/>
        <v>28.981683032871178</v>
      </c>
      <c r="E349" s="5">
        <f>IF(D349/MAX(D$2:D348)-1&lt;0,D349/MAX(D$2:D348)-1,0)</f>
        <v>0</v>
      </c>
      <c r="F349" s="5">
        <f t="shared" si="10"/>
        <v>1.0000008326090388</v>
      </c>
      <c r="G349" s="4">
        <v>1.4799961580000001</v>
      </c>
      <c r="H349" s="4">
        <v>-1.5069999999999999</v>
      </c>
    </row>
    <row r="350" spans="1:8" x14ac:dyDescent="0.25">
      <c r="A350">
        <v>197508</v>
      </c>
      <c r="B350" s="3">
        <v>27607</v>
      </c>
      <c r="C350" s="4">
        <v>-1.6600829319999999</v>
      </c>
      <c r="D350" s="5">
        <f t="shared" si="11"/>
        <v>28.500563059436146</v>
      </c>
      <c r="E350" s="5">
        <f>IF(D350/MAX(D$2:D349)-1&lt;0,D350/MAX(D$2:D349)-1,0)</f>
        <v>-1.6600829319999955E-2</v>
      </c>
      <c r="F350" s="5">
        <f t="shared" si="10"/>
        <v>0.9999715496977325</v>
      </c>
      <c r="G350" s="4">
        <v>-1.6600007960000001</v>
      </c>
      <c r="H350" s="4">
        <v>-4.5470000000000006</v>
      </c>
    </row>
    <row r="351" spans="1:8" x14ac:dyDescent="0.25">
      <c r="A351">
        <v>197509</v>
      </c>
      <c r="B351" s="3">
        <v>27638</v>
      </c>
      <c r="C351" s="4">
        <v>-5.0399994479999997</v>
      </c>
      <c r="D351" s="5">
        <f t="shared" si="11"/>
        <v>27.064134838563675</v>
      </c>
      <c r="E351" s="5">
        <f>IF(D351/MAX(D$2:D350)-1&lt;0,D351/MAX(D$2:D350)-1,0)</f>
        <v>-6.6164142093908418E-2</v>
      </c>
      <c r="F351" s="5">
        <f t="shared" si="10"/>
        <v>-0.55740843265785056</v>
      </c>
      <c r="G351" s="4">
        <v>-0.930002522</v>
      </c>
      <c r="H351" s="4">
        <v>-3.569</v>
      </c>
    </row>
    <row r="352" spans="1:8" x14ac:dyDescent="0.25">
      <c r="A352">
        <v>197510</v>
      </c>
      <c r="B352" s="3">
        <v>27668</v>
      </c>
      <c r="C352" s="4">
        <v>-0.60999787999999999</v>
      </c>
      <c r="D352" s="5">
        <f t="shared" si="11"/>
        <v>26.899044189808095</v>
      </c>
      <c r="E352" s="5">
        <f>IF(D352/MAX(D$2:D351)-1&lt;0,D352/MAX(D$2:D351)-1,0)</f>
        <v>-7.1860521029815438E-2</v>
      </c>
      <c r="F352" s="5">
        <f t="shared" si="10"/>
        <v>-1.1143084148257358</v>
      </c>
      <c r="G352" s="4">
        <v>5.0499948430000003</v>
      </c>
      <c r="H352" s="4">
        <v>2.3729999999999998</v>
      </c>
    </row>
    <row r="353" spans="1:8" x14ac:dyDescent="0.25">
      <c r="A353">
        <v>197511</v>
      </c>
      <c r="B353" s="3">
        <v>27699</v>
      </c>
      <c r="C353" s="4">
        <v>3.2100106300000002</v>
      </c>
      <c r="D353" s="5">
        <f t="shared" si="11"/>
        <v>27.762506367669332</v>
      </c>
      <c r="E353" s="5">
        <f>IF(D353/MAX(D$2:D352)-1&lt;0,D353/MAX(D$2:D352)-1,0)</f>
        <v>-4.2067145093645841E-2</v>
      </c>
      <c r="F353" s="5">
        <f t="shared" si="10"/>
        <v>0.47749341489559627</v>
      </c>
      <c r="G353" s="4">
        <v>4.1499999509999999</v>
      </c>
      <c r="H353" s="4">
        <v>2.351</v>
      </c>
    </row>
    <row r="354" spans="1:8" x14ac:dyDescent="0.25">
      <c r="A354">
        <v>197512</v>
      </c>
      <c r="B354" s="3">
        <v>27729</v>
      </c>
      <c r="C354" s="4">
        <v>0.66999951000000002</v>
      </c>
      <c r="D354" s="5">
        <f t="shared" si="11"/>
        <v>27.948515024296434</v>
      </c>
      <c r="E354" s="5">
        <f>IF(D354/MAX(D$2:D353)-1&lt;0,D354/MAX(D$2:D353)-1,0)</f>
        <v>-3.5648999659644298E-2</v>
      </c>
      <c r="F354" s="5">
        <f t="shared" si="10"/>
        <v>1.0000001514460459</v>
      </c>
      <c r="G354" s="4">
        <v>0.66999931099999999</v>
      </c>
      <c r="H354" s="4">
        <v>-0.64399999999999991</v>
      </c>
    </row>
    <row r="355" spans="1:8" x14ac:dyDescent="0.25">
      <c r="A355">
        <v>197601</v>
      </c>
      <c r="B355" s="3">
        <v>27760</v>
      </c>
      <c r="C355" s="4">
        <v>18.79999978</v>
      </c>
      <c r="D355" s="5">
        <f t="shared" si="11"/>
        <v>33.202835787377431</v>
      </c>
      <c r="E355" s="5">
        <f>IF(D355/MAX(D$2:D354)-1&lt;0,D355/MAX(D$2:D354)-1,0)</f>
        <v>0</v>
      </c>
      <c r="F355" s="5">
        <f t="shared" si="10"/>
        <v>-2.2165783040964504E-2</v>
      </c>
      <c r="G355" s="4">
        <v>26.039999040000001</v>
      </c>
      <c r="H355" s="4">
        <v>18.957000000000001</v>
      </c>
    </row>
    <row r="356" spans="1:8" x14ac:dyDescent="0.25">
      <c r="A356">
        <v>197602</v>
      </c>
      <c r="B356" s="3">
        <v>27791</v>
      </c>
      <c r="C356" s="4">
        <v>8.0199235719999997</v>
      </c>
      <c r="D356" s="5">
        <f t="shared" si="11"/>
        <v>35.865677841261771</v>
      </c>
      <c r="E356" s="5">
        <f>IF(D356/MAX(D$2:D355)-1&lt;0,D356/MAX(D$2:D355)-1,0)</f>
        <v>0</v>
      </c>
      <c r="F356" s="5">
        <f t="shared" si="10"/>
        <v>-0.33654788277298775</v>
      </c>
      <c r="G356" s="4">
        <v>15.25998974</v>
      </c>
      <c r="H356" s="4">
        <v>9.8429999999999982</v>
      </c>
    </row>
    <row r="357" spans="1:8" x14ac:dyDescent="0.25">
      <c r="A357">
        <v>197603</v>
      </c>
      <c r="B357" s="3">
        <v>27820</v>
      </c>
      <c r="C357" s="4">
        <v>2.5299998430000001</v>
      </c>
      <c r="D357" s="5">
        <f t="shared" si="11"/>
        <v>36.77307943433658</v>
      </c>
      <c r="E357" s="5">
        <f>IF(D357/MAX(D$2:D356)-1&lt;0,D357/MAX(D$2:D356)-1,0)</f>
        <v>0</v>
      </c>
      <c r="F357" s="5">
        <f t="shared" si="10"/>
        <v>0.48374754830657651</v>
      </c>
      <c r="G357" s="4">
        <v>3.609999942</v>
      </c>
      <c r="H357" s="4">
        <v>1.5179999999999998</v>
      </c>
    </row>
    <row r="358" spans="1:8" x14ac:dyDescent="0.25">
      <c r="A358">
        <v>197604</v>
      </c>
      <c r="B358" s="3">
        <v>27851</v>
      </c>
      <c r="C358" s="4">
        <v>-3.5099954649999998</v>
      </c>
      <c r="D358" s="5">
        <f t="shared" si="11"/>
        <v>35.482346013850517</v>
      </c>
      <c r="E358" s="5">
        <f>IF(D358/MAX(D$2:D357)-1&lt;0,D358/MAX(D$2:D357)-1,0)</f>
        <v>-3.5099954650000043E-2</v>
      </c>
      <c r="F358" s="5">
        <f t="shared" si="10"/>
        <v>-1.0261425891072333</v>
      </c>
      <c r="G358" s="4">
        <v>2.3799989849999998</v>
      </c>
      <c r="H358" s="4">
        <v>-0.52700000000000002</v>
      </c>
    </row>
    <row r="359" spans="1:8" x14ac:dyDescent="0.25">
      <c r="A359">
        <v>197605</v>
      </c>
      <c r="B359" s="3">
        <v>27881</v>
      </c>
      <c r="C359" s="4">
        <v>7.189922879</v>
      </c>
      <c r="D359" s="5">
        <f t="shared" si="11"/>
        <v>38.033499327906299</v>
      </c>
      <c r="E359" s="5">
        <f>IF(D359/MAX(D$2:D358)-1&lt;0,D359/MAX(D$2:D358)-1,0)</f>
        <v>0</v>
      </c>
      <c r="F359" s="5">
        <f t="shared" si="10"/>
        <v>0.99999174626705445</v>
      </c>
      <c r="G359" s="4">
        <v>7.1899964609999998</v>
      </c>
      <c r="H359" s="4">
        <v>-1.7249999999999999</v>
      </c>
    </row>
    <row r="360" spans="1:8" x14ac:dyDescent="0.25">
      <c r="A360">
        <v>197606</v>
      </c>
      <c r="B360" s="3">
        <v>27912</v>
      </c>
      <c r="C360" s="4">
        <v>3.0999911739999999</v>
      </c>
      <c r="D360" s="5">
        <f t="shared" si="11"/>
        <v>39.212534450234742</v>
      </c>
      <c r="E360" s="5">
        <f>IF(D360/MAX(D$2:D359)-1&lt;0,D360/MAX(D$2:D359)-1,0)</f>
        <v>0</v>
      </c>
      <c r="F360" s="5">
        <f t="shared" si="10"/>
        <v>-1.882941219278278E-2</v>
      </c>
      <c r="G360" s="4">
        <v>5.8599972579999999</v>
      </c>
      <c r="H360" s="4">
        <v>3.1510000000000002</v>
      </c>
    </row>
    <row r="361" spans="1:8" x14ac:dyDescent="0.25">
      <c r="A361">
        <v>197607</v>
      </c>
      <c r="B361" s="3">
        <v>27942</v>
      </c>
      <c r="C361" s="4">
        <v>-1.51999956</v>
      </c>
      <c r="D361" s="5">
        <f t="shared" si="11"/>
        <v>38.616504099126324</v>
      </c>
      <c r="E361" s="5">
        <f>IF(D361/MAX(D$2:D360)-1&lt;0,D361/MAX(D$2:D360)-1,0)</f>
        <v>-1.5199995600000071E-2</v>
      </c>
      <c r="F361" s="5">
        <f t="shared" si="10"/>
        <v>-0.6610925705628572</v>
      </c>
      <c r="G361" s="4">
        <v>2.9499991720000001</v>
      </c>
      <c r="H361" s="4">
        <v>0.25900000000000001</v>
      </c>
    </row>
    <row r="362" spans="1:8" x14ac:dyDescent="0.25">
      <c r="A362">
        <v>197608</v>
      </c>
      <c r="B362" s="3">
        <v>27973</v>
      </c>
      <c r="C362" s="4">
        <v>2.8799992419999998</v>
      </c>
      <c r="D362" s="5">
        <f t="shared" si="11"/>
        <v>39.728659124468059</v>
      </c>
      <c r="E362" s="5">
        <f>IF(D362/MAX(D$2:D361)-1&lt;0,D362/MAX(D$2:D361)-1,0)</f>
        <v>0</v>
      </c>
      <c r="F362" s="5">
        <f t="shared" si="10"/>
        <v>0.80843689428231136</v>
      </c>
      <c r="G362" s="4">
        <v>3.8199992599999999</v>
      </c>
      <c r="H362" s="4">
        <v>-1.0870000000000002</v>
      </c>
    </row>
    <row r="363" spans="1:8" x14ac:dyDescent="0.25">
      <c r="A363">
        <v>197609</v>
      </c>
      <c r="B363" s="3">
        <v>28004</v>
      </c>
      <c r="C363" s="4">
        <v>2.6199995679999999</v>
      </c>
      <c r="D363" s="5">
        <f t="shared" si="11"/>
        <v>40.769549821901322</v>
      </c>
      <c r="E363" s="5">
        <f>IF(D363/MAX(D$2:D362)-1&lt;0,D363/MAX(D$2:D362)-1,0)</f>
        <v>0</v>
      </c>
      <c r="F363" s="5">
        <f t="shared" si="10"/>
        <v>9.655312434044161E-2</v>
      </c>
      <c r="G363" s="4">
        <v>6.8399992149999997</v>
      </c>
      <c r="H363" s="4">
        <v>2.169</v>
      </c>
    </row>
    <row r="364" spans="1:8" x14ac:dyDescent="0.25">
      <c r="A364">
        <v>197610</v>
      </c>
      <c r="B364" s="3">
        <v>28034</v>
      </c>
      <c r="C364" s="4">
        <v>-0.200002182</v>
      </c>
      <c r="D364" s="5">
        <f t="shared" si="11"/>
        <v>40.688009832665941</v>
      </c>
      <c r="E364" s="5">
        <f>IF(D364/MAX(D$2:D363)-1&lt;0,D364/MAX(D$2:D363)-1,0)</f>
        <v>-2.0000218200000308E-3</v>
      </c>
      <c r="F364" s="5">
        <f t="shared" si="10"/>
        <v>0.99999959457794474</v>
      </c>
      <c r="G364" s="4">
        <v>-0.20000150899999999</v>
      </c>
      <c r="H364" s="4">
        <v>-1.86</v>
      </c>
    </row>
    <row r="365" spans="1:8" x14ac:dyDescent="0.25">
      <c r="A365">
        <v>197611</v>
      </c>
      <c r="B365" s="3">
        <v>28065</v>
      </c>
      <c r="C365" s="4">
        <v>3.7699997330000001</v>
      </c>
      <c r="D365" s="5">
        <f t="shared" si="11"/>
        <v>42.221947694720463</v>
      </c>
      <c r="E365" s="5">
        <f>IF(D365/MAX(D$2:D364)-1&lt;0,D365/MAX(D$2:D364)-1,0)</f>
        <v>0</v>
      </c>
      <c r="F365" s="5">
        <f t="shared" si="10"/>
        <v>0.48387693274960109</v>
      </c>
      <c r="G365" s="4">
        <v>4.729976519</v>
      </c>
      <c r="H365" s="4">
        <v>2.87</v>
      </c>
    </row>
    <row r="366" spans="1:8" x14ac:dyDescent="0.25">
      <c r="A366">
        <v>197612</v>
      </c>
      <c r="B366" s="3">
        <v>28095</v>
      </c>
      <c r="C366" s="4">
        <v>7.3400146250000002</v>
      </c>
      <c r="D366" s="5">
        <f t="shared" si="11"/>
        <v>45.321044830472793</v>
      </c>
      <c r="E366" s="5">
        <f>IF(D366/MAX(D$2:D365)-1&lt;0,D366/MAX(D$2:D365)-1,0)</f>
        <v>0</v>
      </c>
      <c r="F366" s="5">
        <f t="shared" si="10"/>
        <v>-0.70509282132107365</v>
      </c>
      <c r="G366" s="4">
        <v>12.9599992</v>
      </c>
      <c r="H366" s="4">
        <v>9.6640000000000015</v>
      </c>
    </row>
    <row r="367" spans="1:8" x14ac:dyDescent="0.25">
      <c r="A367">
        <v>197701</v>
      </c>
      <c r="B367" s="3">
        <v>28126</v>
      </c>
      <c r="C367" s="4">
        <v>5.3899998250000003</v>
      </c>
      <c r="D367" s="5">
        <f t="shared" si="11"/>
        <v>47.763849067523445</v>
      </c>
      <c r="E367" s="5">
        <f>IF(D367/MAX(D$2:D366)-1&lt;0,D367/MAX(D$2:D366)-1,0)</f>
        <v>0</v>
      </c>
      <c r="F367" s="5">
        <f t="shared" si="10"/>
        <v>0.16752985161295142</v>
      </c>
      <c r="G367" s="4">
        <v>11.81999553</v>
      </c>
      <c r="H367" s="4">
        <v>4.0960000000000001</v>
      </c>
    </row>
    <row r="368" spans="1:8" x14ac:dyDescent="0.25">
      <c r="A368">
        <v>197702</v>
      </c>
      <c r="B368" s="3">
        <v>28157</v>
      </c>
      <c r="C368" s="4">
        <v>-1.669927114</v>
      </c>
      <c r="D368" s="5">
        <f t="shared" si="11"/>
        <v>46.966227601254836</v>
      </c>
      <c r="E368" s="5">
        <f>IF(D368/MAX(D$2:D367)-1&lt;0,D368/MAX(D$2:D367)-1,0)</f>
        <v>-1.6699271140000027E-2</v>
      </c>
      <c r="F368" s="5">
        <f t="shared" si="10"/>
        <v>-0.84637341835155722</v>
      </c>
      <c r="G368" s="4">
        <v>1.599999752</v>
      </c>
      <c r="H368" s="4">
        <v>-0.17099999999999999</v>
      </c>
    </row>
    <row r="369" spans="1:8" x14ac:dyDescent="0.25">
      <c r="A369">
        <v>197703</v>
      </c>
      <c r="B369" s="3">
        <v>28185</v>
      </c>
      <c r="C369" s="4">
        <v>9.0000261999999998E-2</v>
      </c>
      <c r="D369" s="5">
        <f t="shared" si="11"/>
        <v>47.008497329147474</v>
      </c>
      <c r="E369" s="5">
        <f>IF(D369/MAX(D$2:D368)-1&lt;0,D369/MAX(D$2:D368)-1,0)</f>
        <v>-1.5814297907778219E-2</v>
      </c>
      <c r="F369" s="5">
        <f t="shared" si="10"/>
        <v>-0.37492045245886252</v>
      </c>
      <c r="G369" s="4">
        <v>2.2499992190000002</v>
      </c>
      <c r="H369" s="4">
        <v>0.67900000000000005</v>
      </c>
    </row>
    <row r="370" spans="1:8" x14ac:dyDescent="0.25">
      <c r="A370">
        <v>197704</v>
      </c>
      <c r="B370" s="3">
        <v>28216</v>
      </c>
      <c r="C370" s="4">
        <v>-5.9999474999999997E-2</v>
      </c>
      <c r="D370" s="5">
        <f t="shared" si="11"/>
        <v>46.980292477544594</v>
      </c>
      <c r="E370" s="5">
        <f>IF(D370/MAX(D$2:D369)-1&lt;0,D370/MAX(D$2:D369)-1,0)</f>
        <v>-1.6404804162058695E-2</v>
      </c>
      <c r="F370" s="5">
        <f t="shared" si="10"/>
        <v>-0.5904939393270221</v>
      </c>
      <c r="G370" s="4">
        <v>3.419997859</v>
      </c>
      <c r="H370" s="4">
        <v>1.2320000000000002</v>
      </c>
    </row>
    <row r="371" spans="1:8" x14ac:dyDescent="0.25">
      <c r="A371">
        <v>197705</v>
      </c>
      <c r="B371" s="3">
        <v>28246</v>
      </c>
      <c r="C371" s="4">
        <v>-0.61988621399999999</v>
      </c>
      <c r="D371" s="5">
        <f t="shared" si="11"/>
        <v>46.689068121179417</v>
      </c>
      <c r="E371" s="5">
        <f>IF(D371/MAX(D$2:D370)-1&lt;0,D371/MAX(D$2:D370)-1,0)</f>
        <v>-2.2501975182624312E-2</v>
      </c>
      <c r="F371" s="5">
        <f t="shared" si="10"/>
        <v>-0.55307850352662569</v>
      </c>
      <c r="G371" s="4">
        <v>1.8199997919999999</v>
      </c>
      <c r="H371" s="4">
        <v>0.249</v>
      </c>
    </row>
    <row r="372" spans="1:8" x14ac:dyDescent="0.25">
      <c r="A372">
        <v>197706</v>
      </c>
      <c r="B372" s="3">
        <v>28277</v>
      </c>
      <c r="C372" s="4">
        <v>8.6891478949999996</v>
      </c>
      <c r="D372" s="5">
        <f t="shared" si="11"/>
        <v>50.745950301025992</v>
      </c>
      <c r="E372" s="5">
        <f>IF(D372/MAX(D$2:D371)-1&lt;0,D372/MAX(D$2:D371)-1,0)</f>
        <v>0</v>
      </c>
      <c r="F372" s="5">
        <f t="shared" si="10"/>
        <v>0.9997086445369151</v>
      </c>
      <c r="G372" s="4">
        <v>8.6899989439999992</v>
      </c>
      <c r="H372" s="4">
        <v>5.7690000000000001</v>
      </c>
    </row>
    <row r="373" spans="1:8" x14ac:dyDescent="0.25">
      <c r="A373">
        <v>197707</v>
      </c>
      <c r="B373" s="3">
        <v>28307</v>
      </c>
      <c r="C373" s="4">
        <v>-0.43999576400000001</v>
      </c>
      <c r="D373" s="5">
        <f t="shared" si="11"/>
        <v>50.52267026929993</v>
      </c>
      <c r="E373" s="5">
        <f>IF(D373/MAX(D$2:D372)-1&lt;0,D373/MAX(D$2:D372)-1,0)</f>
        <v>-4.3999576400000073E-3</v>
      </c>
      <c r="F373" s="5">
        <f t="shared" si="10"/>
        <v>-0.60337410855502771</v>
      </c>
      <c r="G373" s="4">
        <v>3.7399991099999998</v>
      </c>
      <c r="H373" s="4">
        <v>1.133</v>
      </c>
    </row>
    <row r="374" spans="1:8" x14ac:dyDescent="0.25">
      <c r="A374">
        <v>197708</v>
      </c>
      <c r="B374" s="3">
        <v>28338</v>
      </c>
      <c r="C374" s="4">
        <v>4.9999650999999999E-2</v>
      </c>
      <c r="D374" s="5">
        <f t="shared" si="11"/>
        <v>50.547931428110466</v>
      </c>
      <c r="E374" s="5">
        <f>IF(D374/MAX(D$2:D373)-1&lt;0,D374/MAX(D$2:D373)-1,0)</f>
        <v>-3.9021610934640849E-3</v>
      </c>
      <c r="F374" s="5">
        <f t="shared" si="10"/>
        <v>0.58368808113150183</v>
      </c>
      <c r="G374" s="4">
        <v>0.539997909</v>
      </c>
      <c r="H374" s="4">
        <v>-0.63700000000000001</v>
      </c>
    </row>
    <row r="375" spans="1:8" x14ac:dyDescent="0.25">
      <c r="A375">
        <v>197709</v>
      </c>
      <c r="B375" s="3">
        <v>28369</v>
      </c>
      <c r="C375" s="4">
        <v>2.7899556969999999</v>
      </c>
      <c r="D375" s="5">
        <f t="shared" si="11"/>
        <v>51.958196320704687</v>
      </c>
      <c r="E375" s="5">
        <f>IF(D375/MAX(D$2:D374)-1&lt;0,D375/MAX(D$2:D374)-1,0)</f>
        <v>0</v>
      </c>
      <c r="F375" s="5">
        <f t="shared" si="10"/>
        <v>0.33973322649818249</v>
      </c>
      <c r="G375" s="4">
        <v>4.7799992710000003</v>
      </c>
      <c r="H375" s="4">
        <v>1.766</v>
      </c>
    </row>
    <row r="376" spans="1:8" x14ac:dyDescent="0.25">
      <c r="A376">
        <v>197710</v>
      </c>
      <c r="B376" s="3">
        <v>28399</v>
      </c>
      <c r="C376" s="4">
        <v>-0.35000078499999998</v>
      </c>
      <c r="D376" s="5">
        <f t="shared" si="11"/>
        <v>51.77634222571038</v>
      </c>
      <c r="E376" s="5">
        <f>IF(D376/MAX(D$2:D375)-1&lt;0,D376/MAX(D$2:D375)-1,0)</f>
        <v>-3.500007850000042E-3</v>
      </c>
      <c r="F376" s="5">
        <f t="shared" si="10"/>
        <v>0.99999912713826733</v>
      </c>
      <c r="G376" s="4">
        <v>-0.35000257000000001</v>
      </c>
      <c r="H376" s="4">
        <v>-2.3950000000000005</v>
      </c>
    </row>
    <row r="377" spans="1:8" x14ac:dyDescent="0.25">
      <c r="A377">
        <v>197711</v>
      </c>
      <c r="B377" s="3">
        <v>28430</v>
      </c>
      <c r="C377" s="4">
        <v>8.1700005059999992</v>
      </c>
      <c r="D377" s="5">
        <f t="shared" si="11"/>
        <v>56.006469647539213</v>
      </c>
      <c r="E377" s="5">
        <f>IF(D377/MAX(D$2:D376)-1&lt;0,D377/MAX(D$2:D376)-1,0)</f>
        <v>0</v>
      </c>
      <c r="F377" s="5">
        <f t="shared" si="10"/>
        <v>0.45619361997274599</v>
      </c>
      <c r="G377" s="4">
        <v>9.2499999489999993</v>
      </c>
      <c r="H377" s="4">
        <v>7.2640000000000011</v>
      </c>
    </row>
    <row r="378" spans="1:8" x14ac:dyDescent="0.25">
      <c r="A378">
        <v>197712</v>
      </c>
      <c r="B378" s="3">
        <v>28460</v>
      </c>
      <c r="C378" s="4">
        <v>3.0800212939999998</v>
      </c>
      <c r="D378" s="5">
        <f t="shared" si="11"/>
        <v>57.731480838701067</v>
      </c>
      <c r="E378" s="5">
        <f>IF(D378/MAX(D$2:D377)-1&lt;0,D378/MAX(D$2:D377)-1,0)</f>
        <v>0</v>
      </c>
      <c r="F378" s="5">
        <f t="shared" si="10"/>
        <v>0.15726285120723005</v>
      </c>
      <c r="G378" s="4">
        <v>6.1399992450000003</v>
      </c>
      <c r="H378" s="4">
        <v>2.5090000000000003</v>
      </c>
    </row>
    <row r="379" spans="1:8" x14ac:dyDescent="0.25">
      <c r="A379">
        <v>197801</v>
      </c>
      <c r="B379" s="3">
        <v>28491</v>
      </c>
      <c r="C379" s="4">
        <v>-0.30000805800000002</v>
      </c>
      <c r="D379" s="5">
        <f t="shared" si="11"/>
        <v>57.558281744182239</v>
      </c>
      <c r="E379" s="5">
        <f>IF(D379/MAX(D$2:D378)-1&lt;0,D379/MAX(D$2:D378)-1,0)</f>
        <v>-3.0000805800000085E-3</v>
      </c>
      <c r="F379" s="5">
        <f t="shared" si="10"/>
        <v>0.93059655488191173</v>
      </c>
      <c r="G379" s="4">
        <v>-0.18001021</v>
      </c>
      <c r="H379" s="4">
        <v>-1.9090000000000003</v>
      </c>
    </row>
    <row r="380" spans="1:8" x14ac:dyDescent="0.25">
      <c r="A380">
        <v>197802</v>
      </c>
      <c r="B380" s="3">
        <v>28522</v>
      </c>
      <c r="C380" s="4">
        <v>2.3099906099999998</v>
      </c>
      <c r="D380" s="5">
        <f t="shared" si="11"/>
        <v>58.887872647750186</v>
      </c>
      <c r="E380" s="5">
        <f>IF(D380/MAX(D$2:D379)-1&lt;0,D380/MAX(D$2:D379)-1,0)</f>
        <v>0</v>
      </c>
      <c r="F380" s="5">
        <f t="shared" si="10"/>
        <v>2.3827060004798284E-2</v>
      </c>
      <c r="G380" s="4">
        <v>4.4399985339999999</v>
      </c>
      <c r="H380" s="4">
        <v>2.258</v>
      </c>
    </row>
    <row r="381" spans="1:8" x14ac:dyDescent="0.25">
      <c r="A381">
        <v>197803</v>
      </c>
      <c r="B381" s="3">
        <v>28550</v>
      </c>
      <c r="C381" s="4">
        <v>9.6598151229999996</v>
      </c>
      <c r="D381" s="5">
        <f t="shared" si="11"/>
        <v>64.576332275390541</v>
      </c>
      <c r="E381" s="5">
        <f>IF(D381/MAX(D$2:D380)-1&lt;0,D381/MAX(D$2:D380)-1,0)</f>
        <v>0</v>
      </c>
      <c r="F381" s="5">
        <f t="shared" si="10"/>
        <v>0.99994117876442412</v>
      </c>
      <c r="G381" s="4">
        <v>9.6599987039999995</v>
      </c>
      <c r="H381" s="4">
        <v>6.5390000000000015</v>
      </c>
    </row>
    <row r="382" spans="1:8" x14ac:dyDescent="0.25">
      <c r="A382">
        <v>197804</v>
      </c>
      <c r="B382" s="3">
        <v>28581</v>
      </c>
      <c r="C382" s="4">
        <v>10.93998221</v>
      </c>
      <c r="D382" s="5">
        <f t="shared" si="11"/>
        <v>71.640971538188765</v>
      </c>
      <c r="E382" s="5">
        <f>IF(D382/MAX(D$2:D381)-1&lt;0,D382/MAX(D$2:D381)-1,0)</f>
        <v>0</v>
      </c>
      <c r="F382" s="5">
        <f t="shared" si="10"/>
        <v>0.77505207431305889</v>
      </c>
      <c r="G382" s="4">
        <v>11.839998530000001</v>
      </c>
      <c r="H382" s="4">
        <v>7.8390000000000004</v>
      </c>
    </row>
    <row r="383" spans="1:8" x14ac:dyDescent="0.25">
      <c r="A383">
        <v>197805</v>
      </c>
      <c r="B383" s="3">
        <v>28611</v>
      </c>
      <c r="C383" s="4">
        <v>12.299981620000001</v>
      </c>
      <c r="D383" s="5">
        <f t="shared" si="11"/>
        <v>80.452797869775424</v>
      </c>
      <c r="E383" s="5">
        <f>IF(D383/MAX(D$2:D382)-1&lt;0,D383/MAX(D$2:D382)-1,0)</f>
        <v>0</v>
      </c>
      <c r="F383" s="5">
        <f t="shared" si="10"/>
        <v>0.99999694596926814</v>
      </c>
      <c r="G383" s="4">
        <v>12.299998860000001</v>
      </c>
      <c r="H383" s="4">
        <v>6.6550000000000011</v>
      </c>
    </row>
    <row r="384" spans="1:8" x14ac:dyDescent="0.25">
      <c r="A384">
        <v>197806</v>
      </c>
      <c r="B384" s="3">
        <v>28642</v>
      </c>
      <c r="C384" s="4">
        <v>-0.48967920399999998</v>
      </c>
      <c r="D384" s="5">
        <f t="shared" si="11"/>
        <v>80.058837249570971</v>
      </c>
      <c r="E384" s="5">
        <f>IF(D384/MAX(D$2:D383)-1&lt;0,D384/MAX(D$2:D383)-1,0)</f>
        <v>-4.896792040000042E-3</v>
      </c>
      <c r="F384" s="5">
        <f t="shared" si="10"/>
        <v>-0.72366045258899714</v>
      </c>
      <c r="G384" s="4">
        <v>1.8699834790000001</v>
      </c>
      <c r="H384" s="4">
        <v>0.50100000000000011</v>
      </c>
    </row>
    <row r="385" spans="1:8" x14ac:dyDescent="0.25">
      <c r="A385">
        <v>197807</v>
      </c>
      <c r="B385" s="3">
        <v>28672</v>
      </c>
      <c r="C385" s="4">
        <v>4.6799838820000002</v>
      </c>
      <c r="D385" s="5">
        <f t="shared" si="11"/>
        <v>83.805577928967494</v>
      </c>
      <c r="E385" s="5">
        <f>IF(D385/MAX(D$2:D384)-1&lt;0,D385/MAX(D$2:D384)-1,0)</f>
        <v>0</v>
      </c>
      <c r="F385" s="5">
        <f t="shared" si="10"/>
        <v>-7.7666626103711112E-2</v>
      </c>
      <c r="G385" s="4">
        <v>8.9399992919999995</v>
      </c>
      <c r="H385" s="4">
        <v>4.9869999999999992</v>
      </c>
    </row>
    <row r="386" spans="1:8" x14ac:dyDescent="0.25">
      <c r="A386">
        <v>197808</v>
      </c>
      <c r="B386" s="3">
        <v>28703</v>
      </c>
      <c r="C386" s="4">
        <v>17.749996119999999</v>
      </c>
      <c r="D386" s="5">
        <f t="shared" si="11"/>
        <v>98.681064759702807</v>
      </c>
      <c r="E386" s="5">
        <f>IF(D386/MAX(D$2:D385)-1&lt;0,D386/MAX(D$2:D385)-1,0)</f>
        <v>0</v>
      </c>
      <c r="F386" s="5">
        <f t="shared" si="10"/>
        <v>0.99999988341520907</v>
      </c>
      <c r="G386" s="4">
        <v>17.749997140000001</v>
      </c>
      <c r="H386" s="4">
        <v>9.0010000000000012</v>
      </c>
    </row>
    <row r="387" spans="1:8" x14ac:dyDescent="0.25">
      <c r="A387">
        <v>197809</v>
      </c>
      <c r="B387" s="3">
        <v>28734</v>
      </c>
      <c r="C387" s="4">
        <v>0.63996362600000001</v>
      </c>
      <c r="D387" s="5">
        <f t="shared" si="11"/>
        <v>99.312587679914415</v>
      </c>
      <c r="E387" s="5">
        <f>IF(D387/MAX(D$2:D386)-1&lt;0,D387/MAX(D$2:D386)-1,0)</f>
        <v>0</v>
      </c>
      <c r="F387" s="5">
        <f t="shared" ref="F387:F450" si="12">1-IF(C387&lt;0,ABS(C387-G387),G387-C387)/IF($H387&lt;0,ABS($H387-G387),G387-$H387)</f>
        <v>5.569618028455392E-2</v>
      </c>
      <c r="G387" s="4">
        <v>2.6399841309999998</v>
      </c>
      <c r="H387" s="4">
        <v>0.52200000000000002</v>
      </c>
    </row>
    <row r="388" spans="1:8" x14ac:dyDescent="0.25">
      <c r="A388">
        <v>197810</v>
      </c>
      <c r="B388" s="3">
        <v>28764</v>
      </c>
      <c r="C388" s="4">
        <v>-24.929647920000001</v>
      </c>
      <c r="D388" s="5">
        <f t="shared" ref="D388:D451" si="13">D387*(1+C388/100)</f>
        <v>74.554309231070462</v>
      </c>
      <c r="E388" s="5">
        <f>IF(D388/MAX(D$2:D387)-1&lt;0,D388/MAX(D$2:D387)-1,0)</f>
        <v>-0.24929647919999998</v>
      </c>
      <c r="F388" s="5">
        <f t="shared" si="12"/>
        <v>-0.61729017819283527</v>
      </c>
      <c r="G388" s="4">
        <v>-7.3400000939999996</v>
      </c>
      <c r="H388" s="4">
        <v>-18.216000000000001</v>
      </c>
    </row>
    <row r="389" spans="1:8" x14ac:dyDescent="0.25">
      <c r="A389">
        <v>197811</v>
      </c>
      <c r="B389" s="3">
        <v>28795</v>
      </c>
      <c r="C389" s="4">
        <v>2.3000030580000002</v>
      </c>
      <c r="D389" s="5">
        <f t="shared" si="13"/>
        <v>76.269060623255854</v>
      </c>
      <c r="E389" s="5">
        <f>IF(D389/MAX(D$2:D388)-1&lt;0,D389/MAX(D$2:D388)-1,0)</f>
        <v>-0.23203027526508635</v>
      </c>
      <c r="F389" s="5">
        <f t="shared" si="12"/>
        <v>-0.86700716187224036</v>
      </c>
      <c r="G389" s="4">
        <v>8.8699985459999997</v>
      </c>
      <c r="H389" s="4">
        <v>5.351</v>
      </c>
    </row>
    <row r="390" spans="1:8" x14ac:dyDescent="0.25">
      <c r="A390">
        <v>197812</v>
      </c>
      <c r="B390" s="3">
        <v>28825</v>
      </c>
      <c r="C390" s="4">
        <v>3.9899735289999998</v>
      </c>
      <c r="D390" s="5">
        <f t="shared" si="13"/>
        <v>79.31217595294072</v>
      </c>
      <c r="E390" s="5">
        <f>IF(D390/MAX(D$2:D389)-1&lt;0,D390/MAX(D$2:D389)-1,0)</f>
        <v>-0.20138848653742913</v>
      </c>
      <c r="F390" s="5">
        <f t="shared" si="12"/>
        <v>0.90771223038287097</v>
      </c>
      <c r="G390" s="4">
        <v>4.2399791750000002</v>
      </c>
      <c r="H390" s="4">
        <v>1.5310000000000001</v>
      </c>
    </row>
    <row r="391" spans="1:8" x14ac:dyDescent="0.25">
      <c r="A391">
        <v>197901</v>
      </c>
      <c r="B391" s="3">
        <v>28856</v>
      </c>
      <c r="C391" s="4">
        <v>9.1506156880000002</v>
      </c>
      <c r="D391" s="5">
        <f t="shared" si="13"/>
        <v>86.56972836818467</v>
      </c>
      <c r="E391" s="5">
        <f>IF(D391/MAX(D$2:D390)-1&lt;0,D391/MAX(D$2:D390)-1,0)</f>
        <v>-0.128310616100349</v>
      </c>
      <c r="F391" s="5">
        <f t="shared" si="12"/>
        <v>-2.0334639283926093E-2</v>
      </c>
      <c r="G391" s="4">
        <v>12.02999803</v>
      </c>
      <c r="H391" s="4">
        <v>9.2080000000000002</v>
      </c>
    </row>
    <row r="392" spans="1:8" x14ac:dyDescent="0.25">
      <c r="A392">
        <v>197902</v>
      </c>
      <c r="B392" s="3">
        <v>28887</v>
      </c>
      <c r="C392" s="4">
        <v>-3.6099972650000001</v>
      </c>
      <c r="D392" s="5">
        <f t="shared" si="13"/>
        <v>83.444563541775281</v>
      </c>
      <c r="E392" s="5">
        <f>IF(D392/MAX(D$2:D391)-1&lt;0,D392/MAX(D$2:D391)-1,0)</f>
        <v>-0.15977857901842163</v>
      </c>
      <c r="F392" s="5">
        <f t="shared" si="12"/>
        <v>-0.37384358834894904</v>
      </c>
      <c r="G392" s="4">
        <v>2.6299991619999998</v>
      </c>
      <c r="H392" s="4">
        <v>-1.9119999999999999</v>
      </c>
    </row>
    <row r="393" spans="1:8" x14ac:dyDescent="0.25">
      <c r="A393">
        <v>197903</v>
      </c>
      <c r="B393" s="3">
        <v>28915</v>
      </c>
      <c r="C393" s="4">
        <v>11.37999922</v>
      </c>
      <c r="D393" s="5">
        <f t="shared" si="13"/>
        <v>92.940554221961705</v>
      </c>
      <c r="E393" s="5">
        <f>IF(D393/MAX(D$2:D392)-1&lt;0,D393/MAX(D$2:D392)-1,0)</f>
        <v>-6.4161387864445252E-2</v>
      </c>
      <c r="F393" s="5">
        <f t="shared" si="12"/>
        <v>0.30455404355995197</v>
      </c>
      <c r="G393" s="4">
        <v>18.129992359999999</v>
      </c>
      <c r="H393" s="4">
        <v>8.4239999999999995</v>
      </c>
    </row>
    <row r="394" spans="1:8" x14ac:dyDescent="0.25">
      <c r="A394">
        <v>197904</v>
      </c>
      <c r="B394" s="3">
        <v>28946</v>
      </c>
      <c r="C394" s="4">
        <v>4.7699989980000002</v>
      </c>
      <c r="D394" s="5">
        <f t="shared" si="13"/>
        <v>97.373817727084912</v>
      </c>
      <c r="E394" s="5">
        <f>IF(D394/MAX(D$2:D393)-1&lt;0,D394/MAX(D$2:D393)-1,0)</f>
        <v>-1.9521895442682236E-2</v>
      </c>
      <c r="F394" s="5">
        <f t="shared" si="12"/>
        <v>1.0000024512320471</v>
      </c>
      <c r="G394" s="4">
        <v>4.7699934949999996</v>
      </c>
      <c r="H394" s="4">
        <v>2.5250000000000004</v>
      </c>
    </row>
    <row r="395" spans="1:8" x14ac:dyDescent="0.25">
      <c r="A395">
        <v>197905</v>
      </c>
      <c r="B395" s="3">
        <v>28976</v>
      </c>
      <c r="C395" s="4">
        <v>-1.2568527890000001</v>
      </c>
      <c r="D395" s="5">
        <f t="shared" si="13"/>
        <v>96.149972183226268</v>
      </c>
      <c r="E395" s="5">
        <f>IF(D395/MAX(D$2:D394)-1&lt;0,D395/MAX(D$2:D394)-1,0)</f>
        <v>-3.1845061845345302E-2</v>
      </c>
      <c r="F395" s="5">
        <f t="shared" si="12"/>
        <v>-0.34693580791735257</v>
      </c>
      <c r="G395" s="4">
        <v>0.60999930599999996</v>
      </c>
      <c r="H395" s="4">
        <v>-0.77599999999999991</v>
      </c>
    </row>
    <row r="396" spans="1:8" x14ac:dyDescent="0.25">
      <c r="A396">
        <v>197906</v>
      </c>
      <c r="B396" s="3">
        <v>29007</v>
      </c>
      <c r="C396" s="4">
        <v>5.0299814659999997</v>
      </c>
      <c r="D396" s="5">
        <f t="shared" si="13"/>
        <v>100.9862979636067</v>
      </c>
      <c r="E396" s="5">
        <f>IF(D396/MAX(D$2:D395)-1&lt;0,D396/MAX(D$2:D395)-1,0)</f>
        <v>0</v>
      </c>
      <c r="F396" s="5">
        <f t="shared" si="12"/>
        <v>-7.702440710915015E-2</v>
      </c>
      <c r="G396" s="4">
        <v>19.9499925</v>
      </c>
      <c r="H396" s="4">
        <v>6.0970000000000004</v>
      </c>
    </row>
    <row r="397" spans="1:8" x14ac:dyDescent="0.25">
      <c r="A397">
        <v>197907</v>
      </c>
      <c r="B397" s="3">
        <v>29037</v>
      </c>
      <c r="C397" s="4">
        <v>1.8199900790000001</v>
      </c>
      <c r="D397" s="5">
        <f t="shared" si="13"/>
        <v>102.82423856769373</v>
      </c>
      <c r="E397" s="5">
        <f>IF(D397/MAX(D$2:D396)-1&lt;0,D397/MAX(D$2:D396)-1,0)</f>
        <v>0</v>
      </c>
      <c r="F397" s="5">
        <f t="shared" si="12"/>
        <v>-0.13881583035299294</v>
      </c>
      <c r="G397" s="4">
        <v>3.829999859</v>
      </c>
      <c r="H397" s="4">
        <v>2.0650000000000004</v>
      </c>
    </row>
    <row r="398" spans="1:8" x14ac:dyDescent="0.25">
      <c r="A398">
        <v>197908</v>
      </c>
      <c r="B398" s="3">
        <v>29068</v>
      </c>
      <c r="C398" s="4">
        <v>7.6200023459999997</v>
      </c>
      <c r="D398" s="5">
        <f t="shared" si="13"/>
        <v>110.65944795880863</v>
      </c>
      <c r="E398" s="5">
        <f>IF(D398/MAX(D$2:D397)-1&lt;0,D398/MAX(D$2:D397)-1,0)</f>
        <v>0</v>
      </c>
      <c r="F398" s="5">
        <f t="shared" si="12"/>
        <v>4.9526320979979888E-2</v>
      </c>
      <c r="G398" s="4">
        <v>12.12999905</v>
      </c>
      <c r="H398" s="4">
        <v>7.3849999999999998</v>
      </c>
    </row>
    <row r="399" spans="1:8" x14ac:dyDescent="0.25">
      <c r="A399">
        <v>197909</v>
      </c>
      <c r="B399" s="3">
        <v>29099</v>
      </c>
      <c r="C399" s="4">
        <v>-1.5199932270000001</v>
      </c>
      <c r="D399" s="5">
        <f t="shared" si="13"/>
        <v>108.97743184479914</v>
      </c>
      <c r="E399" s="5">
        <f>IF(D399/MAX(D$2:D398)-1&lt;0,D399/MAX(D$2:D398)-1,0)</f>
        <v>-1.5199932270000049E-2</v>
      </c>
      <c r="F399" s="5">
        <f t="shared" si="12"/>
        <v>-0.28986092218159398</v>
      </c>
      <c r="G399" s="4">
        <v>6.6099994290000001</v>
      </c>
      <c r="H399" s="4">
        <v>0.307</v>
      </c>
    </row>
    <row r="400" spans="1:8" x14ac:dyDescent="0.25">
      <c r="A400">
        <v>197910</v>
      </c>
      <c r="B400" s="3">
        <v>29129</v>
      </c>
      <c r="C400" s="4">
        <v>-9.3699549829999995</v>
      </c>
      <c r="D400" s="5">
        <f t="shared" si="13"/>
        <v>98.766295539311955</v>
      </c>
      <c r="E400" s="5">
        <f>IF(D400/MAX(D$2:D399)-1&lt;0,D400/MAX(D$2:D399)-1,0)</f>
        <v>-0.1074752552888546</v>
      </c>
      <c r="F400" s="5">
        <f t="shared" si="12"/>
        <v>-0.14731375994848483</v>
      </c>
      <c r="G400" s="4">
        <v>-6.6600008009999998</v>
      </c>
      <c r="H400" s="4">
        <v>-9.0220000000000002</v>
      </c>
    </row>
    <row r="401" spans="1:8" x14ac:dyDescent="0.25">
      <c r="A401">
        <v>197911</v>
      </c>
      <c r="B401" s="3">
        <v>29160</v>
      </c>
      <c r="C401" s="4">
        <v>6.8700270039999998</v>
      </c>
      <c r="D401" s="5">
        <f t="shared" si="13"/>
        <v>105.55156671371313</v>
      </c>
      <c r="E401" s="5">
        <f>IF(D401/MAX(D$2:D400)-1&lt;0,D401/MAX(D$2:D400)-1,0)</f>
        <v>-4.6158564309816796E-2</v>
      </c>
      <c r="F401" s="5">
        <f t="shared" si="12"/>
        <v>-7.2372420902278911E-2</v>
      </c>
      <c r="G401" s="4">
        <v>17.389993740000001</v>
      </c>
      <c r="H401" s="4">
        <v>7.580000000000001</v>
      </c>
    </row>
    <row r="402" spans="1:8" x14ac:dyDescent="0.25">
      <c r="A402">
        <v>197912</v>
      </c>
      <c r="B402" s="3">
        <v>29190</v>
      </c>
      <c r="C402" s="4">
        <v>9.9399990420000002</v>
      </c>
      <c r="D402" s="5">
        <f t="shared" si="13"/>
        <v>116.0433914338722</v>
      </c>
      <c r="E402" s="5">
        <f>IF(D402/MAX(D$2:D401)-1&lt;0,D402/MAX(D$2:D401)-1,0)</f>
        <v>0</v>
      </c>
      <c r="F402" s="5">
        <f t="shared" si="12"/>
        <v>0.3573463480867568</v>
      </c>
      <c r="G402" s="4">
        <v>15.809993</v>
      </c>
      <c r="H402" s="4">
        <v>6.6760000000000002</v>
      </c>
    </row>
    <row r="403" spans="1:8" x14ac:dyDescent="0.25">
      <c r="A403">
        <v>198001</v>
      </c>
      <c r="B403" s="3">
        <v>29221</v>
      </c>
      <c r="C403" s="4">
        <v>19.559996810000001</v>
      </c>
      <c r="D403" s="5">
        <f t="shared" si="13"/>
        <v>138.74147509655342</v>
      </c>
      <c r="E403" s="5">
        <f>IF(D403/MAX(D$2:D402)-1&lt;0,D403/MAX(D$2:D402)-1,0)</f>
        <v>0</v>
      </c>
      <c r="F403" s="5">
        <f t="shared" si="12"/>
        <v>1.0000001867139299</v>
      </c>
      <c r="G403" s="4">
        <v>19.55999491</v>
      </c>
      <c r="H403" s="4">
        <v>9.3840000000000021</v>
      </c>
    </row>
    <row r="404" spans="1:8" x14ac:dyDescent="0.25">
      <c r="A404">
        <v>198002</v>
      </c>
      <c r="B404" s="3">
        <v>29252</v>
      </c>
      <c r="C404" s="4">
        <v>8.5197310460000004</v>
      </c>
      <c r="D404" s="5">
        <f t="shared" si="13"/>
        <v>150.56187562403281</v>
      </c>
      <c r="E404" s="5">
        <f>IF(D404/MAX(D$2:D403)-1&lt;0,D404/MAX(D$2:D403)-1,0)</f>
        <v>0</v>
      </c>
      <c r="F404" s="5">
        <f t="shared" si="12"/>
        <v>0.99997210920324198</v>
      </c>
      <c r="G404" s="4">
        <v>8.5199958690000006</v>
      </c>
      <c r="H404" s="4">
        <v>-0.97500000000000009</v>
      </c>
    </row>
    <row r="405" spans="1:8" x14ac:dyDescent="0.25">
      <c r="A405">
        <v>198003</v>
      </c>
      <c r="B405" s="3">
        <v>29281</v>
      </c>
      <c r="C405" s="4">
        <v>-24.759995109999998</v>
      </c>
      <c r="D405" s="5">
        <f t="shared" si="13"/>
        <v>113.282762581998</v>
      </c>
      <c r="E405" s="5">
        <f>IF(D405/MAX(D$2:D404)-1&lt;0,D405/MAX(D$2:D404)-1,0)</f>
        <v>-0.24759995109999999</v>
      </c>
      <c r="F405" s="5">
        <f t="shared" si="12"/>
        <v>-1.0444237701868331</v>
      </c>
      <c r="G405" s="4">
        <v>-6.720000228</v>
      </c>
      <c r="H405" s="4">
        <v>-15.544000000000002</v>
      </c>
    </row>
    <row r="406" spans="1:8" x14ac:dyDescent="0.25">
      <c r="A406">
        <v>198004</v>
      </c>
      <c r="B406" s="3">
        <v>29312</v>
      </c>
      <c r="C406" s="4">
        <v>6.2200061309999999</v>
      </c>
      <c r="D406" s="5">
        <f t="shared" si="13"/>
        <v>120.32895735996445</v>
      </c>
      <c r="E406" s="5">
        <f>IF(D406/MAX(D$2:D405)-1&lt;0,D406/MAX(D$2:D405)-1,0)</f>
        <v>-0.20080062192877302</v>
      </c>
      <c r="F406" s="5">
        <f t="shared" si="12"/>
        <v>7.1707391388206698E-2</v>
      </c>
      <c r="G406" s="4">
        <v>12.89999641</v>
      </c>
      <c r="H406" s="4">
        <v>5.7039999999999997</v>
      </c>
    </row>
    <row r="407" spans="1:8" x14ac:dyDescent="0.25">
      <c r="A407">
        <v>198005</v>
      </c>
      <c r="B407" s="3">
        <v>29342</v>
      </c>
      <c r="C407" s="4">
        <v>5.8800013590000004</v>
      </c>
      <c r="D407" s="5">
        <f t="shared" si="13"/>
        <v>127.40430168800088</v>
      </c>
      <c r="E407" s="5">
        <f>IF(D407/MAX(D$2:D406)-1&lt;0,D407/MAX(D$2:D406)-1,0)</f>
        <v>-0.15380768763706532</v>
      </c>
      <c r="F407" s="5">
        <f t="shared" si="12"/>
        <v>-0.48224215638207357</v>
      </c>
      <c r="G407" s="4">
        <v>10.929999199999999</v>
      </c>
      <c r="H407" s="4">
        <v>7.5229999999999997</v>
      </c>
    </row>
    <row r="408" spans="1:8" x14ac:dyDescent="0.25">
      <c r="A408">
        <v>198006</v>
      </c>
      <c r="B408" s="3">
        <v>29373</v>
      </c>
      <c r="C408" s="4">
        <v>4.9199997079999997</v>
      </c>
      <c r="D408" s="5">
        <f t="shared" si="13"/>
        <v>133.67259295902994</v>
      </c>
      <c r="E408" s="5">
        <f>IF(D408/MAX(D$2:D407)-1&lt;0,D408/MAX(D$2:D407)-1,0)</f>
        <v>-0.11217502833969073</v>
      </c>
      <c r="F408" s="5">
        <f t="shared" si="12"/>
        <v>0.38105895071795093</v>
      </c>
      <c r="G408" s="4">
        <v>6.5799989559999998</v>
      </c>
      <c r="H408" s="4">
        <v>3.8980000000000001</v>
      </c>
    </row>
    <row r="409" spans="1:8" x14ac:dyDescent="0.25">
      <c r="A409">
        <v>198007</v>
      </c>
      <c r="B409" s="3">
        <v>29403</v>
      </c>
      <c r="C409" s="4">
        <v>17.58999687</v>
      </c>
      <c r="D409" s="5">
        <f t="shared" si="13"/>
        <v>157.18559787657117</v>
      </c>
      <c r="E409" s="5">
        <f>IF(D409/MAX(D$2:D408)-1&lt;0,D409/MAX(D$2:D408)-1,0)</f>
        <v>0</v>
      </c>
      <c r="F409" s="5">
        <f t="shared" si="12"/>
        <v>1.0000001163185188</v>
      </c>
      <c r="G409" s="4">
        <v>17.58999584</v>
      </c>
      <c r="H409" s="4">
        <v>8.7350000000000012</v>
      </c>
    </row>
    <row r="410" spans="1:8" x14ac:dyDescent="0.25">
      <c r="A410">
        <v>198008</v>
      </c>
      <c r="B410" s="3">
        <v>29434</v>
      </c>
      <c r="C410" s="4">
        <v>13.069996789999999</v>
      </c>
      <c r="D410" s="5">
        <f t="shared" si="13"/>
        <v>177.72975047338133</v>
      </c>
      <c r="E410" s="5">
        <f>IF(D410/MAX(D$2:D409)-1&lt;0,D410/MAX(D$2:D409)-1,0)</f>
        <v>0</v>
      </c>
      <c r="F410" s="5">
        <f t="shared" si="12"/>
        <v>0.99999977194414824</v>
      </c>
      <c r="G410" s="4">
        <v>13.069998180000001</v>
      </c>
      <c r="H410" s="4">
        <v>6.9750000000000005</v>
      </c>
    </row>
    <row r="411" spans="1:8" x14ac:dyDescent="0.25">
      <c r="A411">
        <v>198009</v>
      </c>
      <c r="B411" s="3">
        <v>29465</v>
      </c>
      <c r="C411" s="4">
        <v>2.0904401770000001</v>
      </c>
      <c r="D411" s="5">
        <f t="shared" si="13"/>
        <v>181.44508458375873</v>
      </c>
      <c r="E411" s="5">
        <f>IF(D411/MAX(D$2:D410)-1&lt;0,D411/MAX(D$2:D410)-1,0)</f>
        <v>0</v>
      </c>
      <c r="F411" s="5">
        <f t="shared" si="12"/>
        <v>-0.41684249438858378</v>
      </c>
      <c r="G411" s="4">
        <v>11.97999811</v>
      </c>
      <c r="H411" s="4">
        <v>5</v>
      </c>
    </row>
    <row r="412" spans="1:8" x14ac:dyDescent="0.25">
      <c r="A412">
        <v>198010</v>
      </c>
      <c r="B412" s="3">
        <v>29495</v>
      </c>
      <c r="C412" s="4">
        <v>7.6504537920000004</v>
      </c>
      <c r="D412" s="5">
        <f t="shared" si="13"/>
        <v>195.3264569376945</v>
      </c>
      <c r="E412" s="5">
        <f>IF(D412/MAX(D$2:D411)-1&lt;0,D412/MAX(D$2:D411)-1,0)</f>
        <v>0</v>
      </c>
      <c r="F412" s="5">
        <f t="shared" si="12"/>
        <v>0.47758147167769016</v>
      </c>
      <c r="G412" s="4">
        <v>11.3799993</v>
      </c>
      <c r="H412" s="4">
        <v>4.2410000000000005</v>
      </c>
    </row>
    <row r="413" spans="1:8" x14ac:dyDescent="0.25">
      <c r="A413">
        <v>198011</v>
      </c>
      <c r="B413" s="3">
        <v>29526</v>
      </c>
      <c r="C413" s="4">
        <v>26.069992899999999</v>
      </c>
      <c r="D413" s="5">
        <f t="shared" si="13"/>
        <v>246.24805039317303</v>
      </c>
      <c r="E413" s="5">
        <f>IF(D413/MAX(D$2:D412)-1&lt;0,D413/MAX(D$2:D412)-1,0)</f>
        <v>0</v>
      </c>
      <c r="F413" s="5">
        <f t="shared" si="12"/>
        <v>0.9999998689048436</v>
      </c>
      <c r="G413" s="4">
        <v>26.06999536</v>
      </c>
      <c r="H413" s="4">
        <v>7.3050000000000015</v>
      </c>
    </row>
    <row r="414" spans="1:8" x14ac:dyDescent="0.25">
      <c r="A414">
        <v>198012</v>
      </c>
      <c r="B414" s="3">
        <v>29556</v>
      </c>
      <c r="C414" s="4">
        <v>-7.3099975170000002</v>
      </c>
      <c r="D414" s="5">
        <f t="shared" si="13"/>
        <v>228.24732402377117</v>
      </c>
      <c r="E414" s="5">
        <f>IF(D414/MAX(D$2:D413)-1&lt;0,D414/MAX(D$2:D413)-1,0)</f>
        <v>-7.3099975169999998E-2</v>
      </c>
      <c r="F414" s="5">
        <f t="shared" si="12"/>
        <v>-1.2347358331688398</v>
      </c>
      <c r="G414" s="4">
        <v>0.22999904099999999</v>
      </c>
      <c r="H414" s="4">
        <v>-3.1439999999999992</v>
      </c>
    </row>
    <row r="415" spans="1:8" x14ac:dyDescent="0.25">
      <c r="A415">
        <v>198101</v>
      </c>
      <c r="B415" s="3">
        <v>29587</v>
      </c>
      <c r="C415" s="4">
        <v>0.37000027299999999</v>
      </c>
      <c r="D415" s="5">
        <f t="shared" si="13"/>
        <v>229.09183974577434</v>
      </c>
      <c r="E415" s="5">
        <f>IF(D415/MAX(D$2:D414)-1&lt;0,D415/MAX(D$2:D414)-1,0)</f>
        <v>-6.9670442547691835E-2</v>
      </c>
      <c r="F415" s="5">
        <f t="shared" si="12"/>
        <v>-0.13089512369678435</v>
      </c>
      <c r="G415" s="4">
        <v>5.0699968899999996</v>
      </c>
      <c r="H415" s="4">
        <v>0.91400000000000015</v>
      </c>
    </row>
    <row r="416" spans="1:8" x14ac:dyDescent="0.25">
      <c r="A416">
        <v>198102</v>
      </c>
      <c r="B416" s="3">
        <v>29618</v>
      </c>
      <c r="C416" s="4">
        <v>1.419998825</v>
      </c>
      <c r="D416" s="5">
        <f t="shared" si="13"/>
        <v>232.3449411783352</v>
      </c>
      <c r="E416" s="5">
        <f>IF(D416/MAX(D$2:D415)-1&lt;0,D416/MAX(D$2:D415)-1,0)</f>
        <v>-5.6459773763241405E-2</v>
      </c>
      <c r="F416" s="5">
        <f t="shared" si="12"/>
        <v>0.46040379585666003</v>
      </c>
      <c r="G416" s="4">
        <v>2.8099970609999998</v>
      </c>
      <c r="H416" s="4">
        <v>0.23400000000000004</v>
      </c>
    </row>
    <row r="417" spans="1:8" x14ac:dyDescent="0.25">
      <c r="A417">
        <v>198103</v>
      </c>
      <c r="B417" s="3">
        <v>29646</v>
      </c>
      <c r="C417" s="4">
        <v>8.2699986279999997</v>
      </c>
      <c r="D417" s="5">
        <f t="shared" si="13"/>
        <v>251.55986462601092</v>
      </c>
      <c r="E417" s="5">
        <f>IF(D417/MAX(D$2:D416)-1&lt;0,D417/MAX(D$2:D416)-1,0)</f>
        <v>0</v>
      </c>
      <c r="F417" s="5">
        <f t="shared" si="12"/>
        <v>0.25494252963555675</v>
      </c>
      <c r="G417" s="4">
        <v>11.849999110000001</v>
      </c>
      <c r="H417" s="4">
        <v>7.0450000000000008</v>
      </c>
    </row>
    <row r="418" spans="1:8" x14ac:dyDescent="0.25">
      <c r="A418">
        <v>198104</v>
      </c>
      <c r="B418" s="3">
        <v>29677</v>
      </c>
      <c r="C418" s="4">
        <v>6.2399989610000004</v>
      </c>
      <c r="D418" s="5">
        <f t="shared" si="13"/>
        <v>267.25719756496704</v>
      </c>
      <c r="E418" s="5">
        <f>IF(D418/MAX(D$2:D417)-1&lt;0,D418/MAX(D$2:D417)-1,0)</f>
        <v>0</v>
      </c>
      <c r="F418" s="5">
        <f t="shared" si="12"/>
        <v>0.79386172049145698</v>
      </c>
      <c r="G418" s="4">
        <v>7.1399983489999999</v>
      </c>
      <c r="H418" s="4">
        <v>2.774</v>
      </c>
    </row>
    <row r="419" spans="1:8" x14ac:dyDescent="0.25">
      <c r="A419">
        <v>198105</v>
      </c>
      <c r="B419" s="3">
        <v>29707</v>
      </c>
      <c r="C419" s="4">
        <v>7.7299980499999998</v>
      </c>
      <c r="D419" s="5">
        <f t="shared" si="13"/>
        <v>287.91617372522364</v>
      </c>
      <c r="E419" s="5">
        <f>IF(D419/MAX(D$2:D418)-1&lt;0,D419/MAX(D$2:D418)-1,0)</f>
        <v>0</v>
      </c>
      <c r="F419" s="5">
        <f t="shared" si="12"/>
        <v>0.99999970468854626</v>
      </c>
      <c r="G419" s="4">
        <v>7.7299993159999998</v>
      </c>
      <c r="H419" s="4">
        <v>3.4430000000000001</v>
      </c>
    </row>
    <row r="420" spans="1:8" x14ac:dyDescent="0.25">
      <c r="A420">
        <v>198106</v>
      </c>
      <c r="B420" s="3">
        <v>29738</v>
      </c>
      <c r="C420" s="4">
        <v>-2.1399996620000001</v>
      </c>
      <c r="D420" s="5">
        <f t="shared" si="13"/>
        <v>281.75476858066054</v>
      </c>
      <c r="E420" s="5">
        <f>IF(D420/MAX(D$2:D419)-1&lt;0,D420/MAX(D$2:D419)-1,0)</f>
        <v>-2.1399996619999917E-2</v>
      </c>
      <c r="F420" s="5">
        <f t="shared" si="12"/>
        <v>-0.28090425672377073</v>
      </c>
      <c r="G420" s="4">
        <v>3.2999974500000002</v>
      </c>
      <c r="H420" s="4">
        <v>-0.94699999999999973</v>
      </c>
    </row>
    <row r="421" spans="1:8" x14ac:dyDescent="0.25">
      <c r="A421">
        <v>198107</v>
      </c>
      <c r="B421" s="3">
        <v>29768</v>
      </c>
      <c r="C421" s="4">
        <v>-3.070000619</v>
      </c>
      <c r="D421" s="5">
        <f t="shared" si="13"/>
        <v>273.10489544117223</v>
      </c>
      <c r="E421" s="5">
        <f>IF(D421/MAX(D$2:D420)-1&lt;0,D421/MAX(D$2:D420)-1,0)</f>
        <v>-5.1443022781299974E-2</v>
      </c>
      <c r="F421" s="5">
        <f t="shared" si="12"/>
        <v>-0.23198746386134084</v>
      </c>
      <c r="G421" s="4">
        <v>4.7099990719999996</v>
      </c>
      <c r="H421" s="4">
        <v>-1.605</v>
      </c>
    </row>
    <row r="422" spans="1:8" x14ac:dyDescent="0.25">
      <c r="A422">
        <v>198108</v>
      </c>
      <c r="B422" s="3">
        <v>29799</v>
      </c>
      <c r="C422" s="4">
        <v>-0.390319113</v>
      </c>
      <c r="D422" s="5">
        <f t="shared" si="13"/>
        <v>272.03891483572664</v>
      </c>
      <c r="E422" s="5">
        <f>IF(D422/MAX(D$2:D421)-1&lt;0,D422/MAX(D$2:D421)-1,0)</f>
        <v>-5.5145421961079744E-2</v>
      </c>
      <c r="F422" s="5">
        <f t="shared" si="12"/>
        <v>0.99995596493064287</v>
      </c>
      <c r="G422" s="4">
        <v>-0.39000016700000001</v>
      </c>
      <c r="H422" s="4">
        <v>-7.633</v>
      </c>
    </row>
    <row r="423" spans="1:8" x14ac:dyDescent="0.25">
      <c r="A423">
        <v>198109</v>
      </c>
      <c r="B423" s="3">
        <v>29830</v>
      </c>
      <c r="C423" s="4">
        <v>-4.2000007039999998</v>
      </c>
      <c r="D423" s="5">
        <f t="shared" si="13"/>
        <v>260.61327849747215</v>
      </c>
      <c r="E423" s="5">
        <f>IF(D423/MAX(D$2:D422)-1&lt;0,D423/MAX(D$2:D422)-1,0)</f>
        <v>-9.4829320890490676E-2</v>
      </c>
      <c r="F423" s="5">
        <f t="shared" si="12"/>
        <v>0.99999962961133093</v>
      </c>
      <c r="G423" s="4">
        <v>-4.20000222</v>
      </c>
      <c r="H423" s="4">
        <v>-8.293000000000001</v>
      </c>
    </row>
    <row r="424" spans="1:8" x14ac:dyDescent="0.25">
      <c r="A424">
        <v>198110</v>
      </c>
      <c r="B424" s="3">
        <v>29860</v>
      </c>
      <c r="C424" s="4">
        <v>8.8199997640000003</v>
      </c>
      <c r="D424" s="5">
        <f t="shared" si="13"/>
        <v>283.59936904590188</v>
      </c>
      <c r="E424" s="5">
        <f>IF(D424/MAX(D$2:D423)-1&lt;0,D424/MAX(D$2:D423)-1,0)</f>
        <v>-1.499326912923471E-2</v>
      </c>
      <c r="F424" s="5">
        <f t="shared" si="12"/>
        <v>0.44872194468373627</v>
      </c>
      <c r="G424" s="4">
        <v>10.60999913</v>
      </c>
      <c r="H424" s="4">
        <v>7.3630000000000004</v>
      </c>
    </row>
    <row r="425" spans="1:8" x14ac:dyDescent="0.25">
      <c r="A425">
        <v>198111</v>
      </c>
      <c r="B425" s="3">
        <v>29891</v>
      </c>
      <c r="C425" s="4">
        <v>1.410415972</v>
      </c>
      <c r="D425" s="5">
        <f t="shared" si="13"/>
        <v>287.59929984341653</v>
      </c>
      <c r="E425" s="5">
        <f>IF(D425/MAX(D$2:D424)-1&lt;0,D425/MAX(D$2:D424)-1,0)</f>
        <v>-1.1005768717582409E-3</v>
      </c>
      <c r="F425" s="5">
        <f t="shared" si="12"/>
        <v>-0.22274986796681229</v>
      </c>
      <c r="G425" s="4">
        <v>7.1499827060000003</v>
      </c>
      <c r="H425" s="4">
        <v>2.4560000000000004</v>
      </c>
    </row>
    <row r="426" spans="1:8" x14ac:dyDescent="0.25">
      <c r="A426">
        <v>198112</v>
      </c>
      <c r="B426" s="3">
        <v>29921</v>
      </c>
      <c r="C426" s="4">
        <v>-1.8400000599999999</v>
      </c>
      <c r="D426" s="5">
        <f t="shared" si="13"/>
        <v>282.30747255373808</v>
      </c>
      <c r="E426" s="5">
        <f>IF(D426/MAX(D$2:D425)-1&lt;0,D426/MAX(D$2:D425)-1,0)</f>
        <v>-1.948032685665757E-2</v>
      </c>
      <c r="F426" s="5">
        <f t="shared" si="12"/>
        <v>0.13664526446996228</v>
      </c>
      <c r="G426" s="4">
        <v>-0.57003837700000004</v>
      </c>
      <c r="H426" s="4">
        <v>-2.0409999999999999</v>
      </c>
    </row>
    <row r="427" spans="1:8" x14ac:dyDescent="0.25">
      <c r="A427">
        <v>198201</v>
      </c>
      <c r="B427" s="3">
        <v>29952</v>
      </c>
      <c r="C427" s="4">
        <v>-3.5299989539999999</v>
      </c>
      <c r="D427" s="5">
        <f t="shared" si="13"/>
        <v>272.34202172552727</v>
      </c>
      <c r="E427" s="5">
        <f>IF(D427/MAX(D$2:D426)-1&lt;0,D427/MAX(D$2:D426)-1,0)</f>
        <v>-5.4092661062381864E-2</v>
      </c>
      <c r="F427" s="5">
        <f t="shared" si="12"/>
        <v>-0.85368002308908575</v>
      </c>
      <c r="G427" s="4">
        <v>0.59999983899999998</v>
      </c>
      <c r="H427" s="4">
        <v>-1.6280000000000001</v>
      </c>
    </row>
    <row r="428" spans="1:8" x14ac:dyDescent="0.25">
      <c r="A428">
        <v>198202</v>
      </c>
      <c r="B428" s="3">
        <v>29983</v>
      </c>
      <c r="C428" s="4">
        <v>-2.4200001630000001</v>
      </c>
      <c r="D428" s="5">
        <f t="shared" si="13"/>
        <v>265.75134435585204</v>
      </c>
      <c r="E428" s="5">
        <f>IF(D428/MAX(D$2:D427)-1&lt;0,D428/MAX(D$2:D427)-1,0)</f>
        <v>-7.6983620206501069E-2</v>
      </c>
      <c r="F428" s="5">
        <f t="shared" si="12"/>
        <v>0.41875559940350082</v>
      </c>
      <c r="G428" s="4">
        <v>0.26999742799999998</v>
      </c>
      <c r="H428" s="4">
        <v>-4.3580000000000005</v>
      </c>
    </row>
    <row r="429" spans="1:8" x14ac:dyDescent="0.25">
      <c r="A429">
        <v>198203</v>
      </c>
      <c r="B429" s="3">
        <v>30011</v>
      </c>
      <c r="C429" s="4">
        <v>-1.2899996330000001</v>
      </c>
      <c r="D429" s="5">
        <f t="shared" si="13"/>
        <v>262.32315298896896</v>
      </c>
      <c r="E429" s="5">
        <f>IF(D429/MAX(D$2:D428)-1&lt;0,D429/MAX(D$2:D428)-1,0)</f>
        <v>-8.8890528118367174E-2</v>
      </c>
      <c r="F429" s="5">
        <f t="shared" si="12"/>
        <v>-0.34168776938127143</v>
      </c>
      <c r="G429" s="4">
        <v>1.709958385</v>
      </c>
      <c r="H429" s="4">
        <v>-0.52600000000000002</v>
      </c>
    </row>
    <row r="430" spans="1:8" x14ac:dyDescent="0.25">
      <c r="A430">
        <v>198204</v>
      </c>
      <c r="B430" s="3">
        <v>30042</v>
      </c>
      <c r="C430" s="4">
        <v>8.3399950999999994</v>
      </c>
      <c r="D430" s="5">
        <f t="shared" si="13"/>
        <v>284.20089109441449</v>
      </c>
      <c r="E430" s="5">
        <f>IF(D430/MAX(D$2:D429)-1&lt;0,D430/MAX(D$2:D429)-1,0)</f>
        <v>-1.2904042807803107E-2</v>
      </c>
      <c r="F430" s="5">
        <f t="shared" si="12"/>
        <v>0.64117224603950373</v>
      </c>
      <c r="G430" s="4">
        <v>9.7099991649999993</v>
      </c>
      <c r="H430" s="4">
        <v>5.8920000000000003</v>
      </c>
    </row>
    <row r="431" spans="1:8" x14ac:dyDescent="0.25">
      <c r="A431">
        <v>198205</v>
      </c>
      <c r="B431" s="3">
        <v>30072</v>
      </c>
      <c r="C431" s="4">
        <v>-3.8399869180000001</v>
      </c>
      <c r="D431" s="5">
        <f t="shared" si="13"/>
        <v>273.28761405554951</v>
      </c>
      <c r="E431" s="5">
        <f>IF(D431/MAX(D$2:D430)-1&lt;0,D431/MAX(D$2:D430)-1,0)</f>
        <v>-5.0808398432090396E-2</v>
      </c>
      <c r="F431" s="5">
        <f t="shared" si="12"/>
        <v>-0.61484815643618984</v>
      </c>
      <c r="G431" s="4">
        <v>-0.100002297</v>
      </c>
      <c r="H431" s="4">
        <v>-2.4159999999999999</v>
      </c>
    </row>
    <row r="432" spans="1:8" x14ac:dyDescent="0.25">
      <c r="A432">
        <v>198206</v>
      </c>
      <c r="B432" s="3">
        <v>30103</v>
      </c>
      <c r="C432" s="4">
        <v>-1.500047065</v>
      </c>
      <c r="D432" s="5">
        <f t="shared" si="13"/>
        <v>269.18817122190075</v>
      </c>
      <c r="E432" s="5">
        <f>IF(D432/MAX(D$2:D431)-1&lt;0,D432/MAX(D$2:D431)-1,0)</f>
        <v>-6.5046719192636271E-2</v>
      </c>
      <c r="F432" s="5">
        <f t="shared" si="12"/>
        <v>0.59816260082700001</v>
      </c>
      <c r="G432" s="4">
        <v>-0.44000001</v>
      </c>
      <c r="H432" s="4">
        <v>-3.0780000000000003</v>
      </c>
    </row>
    <row r="433" spans="1:8" x14ac:dyDescent="0.25">
      <c r="A433">
        <v>198207</v>
      </c>
      <c r="B433" s="3">
        <v>30133</v>
      </c>
      <c r="C433" s="4">
        <v>-2.0499846970000002</v>
      </c>
      <c r="D433" s="5">
        <f t="shared" si="13"/>
        <v>263.66985490571761</v>
      </c>
      <c r="E433" s="5">
        <f>IF(D433/MAX(D$2:D432)-1&lt;0,D433/MAX(D$2:D432)-1,0)</f>
        <v>-8.4213118373286711E-2</v>
      </c>
      <c r="F433" s="5">
        <f t="shared" si="12"/>
        <v>-0.1960667624845327</v>
      </c>
      <c r="G433" s="4">
        <v>1.359991621</v>
      </c>
      <c r="H433" s="4">
        <v>-1.4909999999999999</v>
      </c>
    </row>
    <row r="434" spans="1:8" x14ac:dyDescent="0.25">
      <c r="A434">
        <v>198208</v>
      </c>
      <c r="B434" s="3">
        <v>30164</v>
      </c>
      <c r="C434" s="4">
        <v>3.3900033839999999</v>
      </c>
      <c r="D434" s="5">
        <f t="shared" si="13"/>
        <v>272.6082719096093</v>
      </c>
      <c r="E434" s="5">
        <f>IF(D434/MAX(D$2:D433)-1&lt;0,D434/MAX(D$2:D433)-1,0)</f>
        <v>-5.3167912095913095E-2</v>
      </c>
      <c r="F434" s="5">
        <f t="shared" si="12"/>
        <v>-0.74255125853220671</v>
      </c>
      <c r="G434" s="4">
        <v>9.5899989740000002</v>
      </c>
      <c r="H434" s="4">
        <v>6.032</v>
      </c>
    </row>
    <row r="435" spans="1:8" x14ac:dyDescent="0.25">
      <c r="A435">
        <v>198209</v>
      </c>
      <c r="B435" s="3">
        <v>30195</v>
      </c>
      <c r="C435" s="4">
        <v>5.4999989769999997</v>
      </c>
      <c r="D435" s="5">
        <f t="shared" si="13"/>
        <v>287.6017240758552</v>
      </c>
      <c r="E435" s="5">
        <f>IF(D435/MAX(D$2:D434)-1&lt;0,D435/MAX(D$2:D434)-1,0)</f>
        <v>-1.0921569472805981E-3</v>
      </c>
      <c r="F435" s="5">
        <f t="shared" si="12"/>
        <v>0.65463912481395437</v>
      </c>
      <c r="G435" s="4">
        <v>6.8299751119999996</v>
      </c>
      <c r="H435" s="4">
        <v>2.9790000000000001</v>
      </c>
    </row>
    <row r="436" spans="1:8" x14ac:dyDescent="0.25">
      <c r="A436">
        <v>198210</v>
      </c>
      <c r="B436" s="3">
        <v>30225</v>
      </c>
      <c r="C436" s="4">
        <v>15.499999649999999</v>
      </c>
      <c r="D436" s="5">
        <f t="shared" si="13"/>
        <v>332.17999030100674</v>
      </c>
      <c r="E436" s="5">
        <f>IF(D436/MAX(D$2:D435)-1&lt;0,D436/MAX(D$2:D435)-1,0)</f>
        <v>0</v>
      </c>
      <c r="F436" s="5">
        <f t="shared" si="12"/>
        <v>0.48376069422163925</v>
      </c>
      <c r="G436" s="4">
        <v>18.51999915</v>
      </c>
      <c r="H436" s="4">
        <v>12.67</v>
      </c>
    </row>
    <row r="437" spans="1:8" x14ac:dyDescent="0.25">
      <c r="A437">
        <v>198211</v>
      </c>
      <c r="B437" s="3">
        <v>30256</v>
      </c>
      <c r="C437" s="4">
        <v>14.199987309999999</v>
      </c>
      <c r="D437" s="5">
        <f t="shared" si="13"/>
        <v>379.34950677010897</v>
      </c>
      <c r="E437" s="5">
        <f>IF(D437/MAX(D$2:D436)-1&lt;0,D437/MAX(D$2:D436)-1,0)</f>
        <v>0</v>
      </c>
      <c r="F437" s="5">
        <f t="shared" si="12"/>
        <v>0.8811823974299382</v>
      </c>
      <c r="G437" s="4">
        <v>14.869999740000001</v>
      </c>
      <c r="H437" s="4">
        <v>9.2309999999999999</v>
      </c>
    </row>
    <row r="438" spans="1:8" x14ac:dyDescent="0.25">
      <c r="A438">
        <v>198212</v>
      </c>
      <c r="B438" s="3">
        <v>30286</v>
      </c>
      <c r="C438" s="4">
        <v>4.21999865</v>
      </c>
      <c r="D438" s="5">
        <f t="shared" si="13"/>
        <v>395.35805083458922</v>
      </c>
      <c r="E438" s="5">
        <f>IF(D438/MAX(D$2:D437)-1&lt;0,D438/MAX(D$2:D437)-1,0)</f>
        <v>0</v>
      </c>
      <c r="F438" s="5">
        <f t="shared" si="12"/>
        <v>1.0000211701551129</v>
      </c>
      <c r="G438" s="4">
        <v>4.2199508699999999</v>
      </c>
      <c r="H438" s="4">
        <v>1.9630000000000001</v>
      </c>
    </row>
    <row r="439" spans="1:8" x14ac:dyDescent="0.25">
      <c r="A439">
        <v>198301</v>
      </c>
      <c r="B439" s="3">
        <v>30317</v>
      </c>
      <c r="C439" s="4">
        <v>15.99999918</v>
      </c>
      <c r="D439" s="5">
        <f t="shared" si="13"/>
        <v>458.61533572618742</v>
      </c>
      <c r="E439" s="5">
        <f>IF(D439/MAX(D$2:D438)-1&lt;0,D439/MAX(D$2:D438)-1,0)</f>
        <v>0</v>
      </c>
      <c r="F439" s="5">
        <f t="shared" si="12"/>
        <v>0.73977706545025934</v>
      </c>
      <c r="G439" s="4">
        <v>17.60999794</v>
      </c>
      <c r="H439" s="4">
        <v>11.423000000000002</v>
      </c>
    </row>
    <row r="440" spans="1:8" x14ac:dyDescent="0.25">
      <c r="A440">
        <v>198302</v>
      </c>
      <c r="B440" s="3">
        <v>30348</v>
      </c>
      <c r="C440" s="4">
        <v>6.3999943950000002</v>
      </c>
      <c r="D440" s="5">
        <f t="shared" si="13"/>
        <v>487.96669150727388</v>
      </c>
      <c r="E440" s="5">
        <f>IF(D440/MAX(D$2:D439)-1&lt;0,D440/MAX(D$2:D439)-1,0)</f>
        <v>0</v>
      </c>
      <c r="F440" s="5">
        <f t="shared" si="12"/>
        <v>0.30809253816915538</v>
      </c>
      <c r="G440" s="4">
        <v>9.0499999150000008</v>
      </c>
      <c r="H440" s="4">
        <v>5.2200000000000006</v>
      </c>
    </row>
    <row r="441" spans="1:8" x14ac:dyDescent="0.25">
      <c r="A441">
        <v>198303</v>
      </c>
      <c r="B441" s="3">
        <v>30376</v>
      </c>
      <c r="C441" s="4">
        <v>4.9379058240000004</v>
      </c>
      <c r="D441" s="5">
        <f t="shared" si="13"/>
        <v>512.06202718639167</v>
      </c>
      <c r="E441" s="5">
        <f>IF(D441/MAX(D$2:D440)-1&lt;0,D441/MAX(D$2:D440)-1,0)</f>
        <v>0</v>
      </c>
      <c r="F441" s="5">
        <f t="shared" si="12"/>
        <v>4.894524902824049E-2</v>
      </c>
      <c r="G441" s="4">
        <v>8.8999982949999996</v>
      </c>
      <c r="H441" s="4">
        <v>4.734</v>
      </c>
    </row>
    <row r="442" spans="1:8" x14ac:dyDescent="0.25">
      <c r="A442">
        <v>198304</v>
      </c>
      <c r="B442" s="3">
        <v>30407</v>
      </c>
      <c r="C442" s="4">
        <v>9.3799991380000005</v>
      </c>
      <c r="D442" s="5">
        <f t="shared" si="13"/>
        <v>560.09344092250058</v>
      </c>
      <c r="E442" s="5">
        <f>IF(D442/MAX(D$2:D441)-1&lt;0,D442/MAX(D$2:D441)-1,0)</f>
        <v>0</v>
      </c>
      <c r="F442" s="5">
        <f t="shared" si="12"/>
        <v>0.81907498781555887</v>
      </c>
      <c r="G442" s="4">
        <v>9.7899697410000002</v>
      </c>
      <c r="H442" s="4">
        <v>7.5240000000000018</v>
      </c>
    </row>
    <row r="443" spans="1:8" x14ac:dyDescent="0.25">
      <c r="A443">
        <v>198305</v>
      </c>
      <c r="B443" s="3">
        <v>30437</v>
      </c>
      <c r="C443" s="4">
        <v>8.5192302370000004</v>
      </c>
      <c r="D443" s="5">
        <f t="shared" si="13"/>
        <v>607.80909069702398</v>
      </c>
      <c r="E443" s="5">
        <f>IF(D443/MAX(D$2:D442)-1&lt;0,D443/MAX(D$2:D442)-1,0)</f>
        <v>0</v>
      </c>
      <c r="F443" s="5">
        <f t="shared" si="12"/>
        <v>-6.7641973478387962E-2</v>
      </c>
      <c r="G443" s="4">
        <v>16.65999579</v>
      </c>
      <c r="H443" s="4">
        <v>9.0350000000000001</v>
      </c>
    </row>
    <row r="444" spans="1:8" x14ac:dyDescent="0.25">
      <c r="A444">
        <v>198306</v>
      </c>
      <c r="B444" s="3">
        <v>30468</v>
      </c>
      <c r="C444" s="4">
        <v>4.2800001600000002</v>
      </c>
      <c r="D444" s="5">
        <f t="shared" si="13"/>
        <v>633.82332075135116</v>
      </c>
      <c r="E444" s="5">
        <f>IF(D444/MAX(D$2:D443)-1&lt;0,D444/MAX(D$2:D443)-1,0)</f>
        <v>0</v>
      </c>
      <c r="F444" s="5">
        <f t="shared" si="12"/>
        <v>-0.22392024641051389</v>
      </c>
      <c r="G444" s="4">
        <v>7.3299579579999996</v>
      </c>
      <c r="H444" s="4">
        <v>4.838000000000001</v>
      </c>
    </row>
    <row r="445" spans="1:8" x14ac:dyDescent="0.25">
      <c r="A445">
        <v>198307</v>
      </c>
      <c r="B445" s="3">
        <v>30498</v>
      </c>
      <c r="C445" s="4">
        <v>-2.6600000559999999</v>
      </c>
      <c r="D445" s="5">
        <f t="shared" si="13"/>
        <v>616.96362006442416</v>
      </c>
      <c r="E445" s="5">
        <f>IF(D445/MAX(D$2:D444)-1&lt;0,D445/MAX(D$2:D444)-1,0)</f>
        <v>-2.6600000560000003E-2</v>
      </c>
      <c r="F445" s="5">
        <f t="shared" si="12"/>
        <v>-8.8484887479901131E-2</v>
      </c>
      <c r="G445" s="4">
        <v>1.8299988149999999</v>
      </c>
      <c r="H445" s="4">
        <v>-2.2949999999999999</v>
      </c>
    </row>
    <row r="446" spans="1:8" x14ac:dyDescent="0.25">
      <c r="A446">
        <v>198308</v>
      </c>
      <c r="B446" s="3">
        <v>30529</v>
      </c>
      <c r="C446" s="4">
        <v>2.0199963539999999</v>
      </c>
      <c r="D446" s="5">
        <f t="shared" si="13"/>
        <v>629.42626269523203</v>
      </c>
      <c r="E446" s="5">
        <f>IF(D446/MAX(D$2:D445)-1&lt;0,D446/MAX(D$2:D445)-1,0)</f>
        <v>-6.9373560614758301E-3</v>
      </c>
      <c r="F446" s="5">
        <f t="shared" si="12"/>
        <v>0.99999952356986788</v>
      </c>
      <c r="G446" s="4">
        <v>2.0199989110000001</v>
      </c>
      <c r="H446" s="4">
        <v>-3.347</v>
      </c>
    </row>
    <row r="447" spans="1:8" x14ac:dyDescent="0.25">
      <c r="A447">
        <v>198309</v>
      </c>
      <c r="B447" s="3">
        <v>30560</v>
      </c>
      <c r="C447" s="4">
        <v>0.500000157</v>
      </c>
      <c r="D447" s="5">
        <f t="shared" si="13"/>
        <v>632.57339499690738</v>
      </c>
      <c r="E447" s="5">
        <f>IF(D447/MAX(D$2:D446)-1&lt;0,D447/MAX(D$2:D446)-1,0)</f>
        <v>-1.972041282674919E-3</v>
      </c>
      <c r="F447" s="5">
        <f t="shared" si="12"/>
        <v>0.1154149001490139</v>
      </c>
      <c r="G447" s="4">
        <v>3.8799984709999999</v>
      </c>
      <c r="H447" s="4">
        <v>5.9000000000000011E-2</v>
      </c>
    </row>
    <row r="448" spans="1:8" x14ac:dyDescent="0.25">
      <c r="A448">
        <v>198310</v>
      </c>
      <c r="B448" s="3">
        <v>30590</v>
      </c>
      <c r="C448" s="4">
        <v>1.9304686609999999</v>
      </c>
      <c r="D448" s="5">
        <f t="shared" si="13"/>
        <v>644.78502614514639</v>
      </c>
      <c r="E448" s="5">
        <f>IF(D448/MAX(D$2:D447)-1&lt;0,D448/MAX(D$2:D447)-1,0)</f>
        <v>0</v>
      </c>
      <c r="F448" s="5">
        <f t="shared" si="12"/>
        <v>0.99748342230988485</v>
      </c>
      <c r="G448" s="4">
        <v>1.9499998199999999</v>
      </c>
      <c r="H448" s="4">
        <v>-5.8110000000000008</v>
      </c>
    </row>
    <row r="449" spans="1:8" x14ac:dyDescent="0.25">
      <c r="A449">
        <v>198311</v>
      </c>
      <c r="B449" s="3">
        <v>30621</v>
      </c>
      <c r="C449" s="4">
        <v>5.939998085</v>
      </c>
      <c r="D449" s="5">
        <f t="shared" si="13"/>
        <v>683.08524435053494</v>
      </c>
      <c r="E449" s="5">
        <f>IF(D449/MAX(D$2:D448)-1&lt;0,D449/MAX(D$2:D448)-1,0)</f>
        <v>0</v>
      </c>
      <c r="F449" s="5">
        <f t="shared" si="12"/>
        <v>1.0000002700121748</v>
      </c>
      <c r="G449" s="4">
        <v>5.9399971809999998</v>
      </c>
      <c r="H449" s="4">
        <v>2.5920000000000001</v>
      </c>
    </row>
    <row r="450" spans="1:8" x14ac:dyDescent="0.25">
      <c r="A450">
        <v>198312</v>
      </c>
      <c r="B450" s="3">
        <v>30651</v>
      </c>
      <c r="C450" s="4">
        <v>-4.2496788460000001</v>
      </c>
      <c r="D450" s="5">
        <f t="shared" si="13"/>
        <v>654.0563152212228</v>
      </c>
      <c r="E450" s="5">
        <f>IF(D450/MAX(D$2:D449)-1&lt;0,D450/MAX(D$2:D449)-1,0)</f>
        <v>-4.2496788460000046E-2</v>
      </c>
      <c r="F450" s="5">
        <f t="shared" si="12"/>
        <v>-0.76823205797845873</v>
      </c>
      <c r="G450" s="4">
        <v>-0.28000276499999999</v>
      </c>
      <c r="H450" s="4">
        <v>-2.5250000000000004</v>
      </c>
    </row>
    <row r="451" spans="1:8" x14ac:dyDescent="0.25">
      <c r="A451">
        <v>198401</v>
      </c>
      <c r="B451" s="3">
        <v>30682</v>
      </c>
      <c r="C451" s="4">
        <v>0.60998109700000003</v>
      </c>
      <c r="D451" s="5">
        <f t="shared" si="13"/>
        <v>658.04593510780694</v>
      </c>
      <c r="E451" s="5">
        <f>IF(D451/MAX(D$2:D450)-1&lt;0,D451/MAX(D$2:D450)-1,0)</f>
        <v>-3.6656199866438199E-2</v>
      </c>
      <c r="F451" s="5">
        <f t="shared" ref="F451:F514" si="14">1-IF(C451&lt;0,ABS(C451-G451),G451-C451)/IF($H451&lt;0,ABS($H451-G451),G451-$H451)</f>
        <v>6.2663085218614412E-2</v>
      </c>
      <c r="G451" s="4">
        <v>5.8899990100000004</v>
      </c>
      <c r="H451" s="4">
        <v>0.25700000000000001</v>
      </c>
    </row>
    <row r="452" spans="1:8" x14ac:dyDescent="0.25">
      <c r="A452">
        <v>198402</v>
      </c>
      <c r="B452" s="3">
        <v>30713</v>
      </c>
      <c r="C452" s="4">
        <v>-1.920659989</v>
      </c>
      <c r="D452" s="5">
        <f t="shared" ref="D452:D515" si="15">D451*(1+C452/100)</f>
        <v>645.40711012295037</v>
      </c>
      <c r="E452" s="5">
        <f>IF(D452/MAX(D$2:D451)-1&lt;0,D452/MAX(D$2:D451)-1,0)</f>
        <v>-5.5158758792115736E-2</v>
      </c>
      <c r="F452" s="5">
        <f t="shared" si="14"/>
        <v>0.99981520381774958</v>
      </c>
      <c r="G452" s="4">
        <v>-1.9200010059999999</v>
      </c>
      <c r="H452" s="4">
        <v>-5.4860000000000007</v>
      </c>
    </row>
    <row r="453" spans="1:8" x14ac:dyDescent="0.25">
      <c r="A453">
        <v>198403</v>
      </c>
      <c r="B453" s="3">
        <v>30742</v>
      </c>
      <c r="C453" s="4">
        <v>-1.9707506999999999E-2</v>
      </c>
      <c r="D453" s="5">
        <f t="shared" si="15"/>
        <v>645.27991647154442</v>
      </c>
      <c r="E453" s="5">
        <f>IF(D453/MAX(D$2:D452)-1&lt;0,D453/MAX(D$2:D452)-1,0)</f>
        <v>-5.5344963445865591E-2</v>
      </c>
      <c r="F453" s="5">
        <f t="shared" si="14"/>
        <v>-0.36940208953988329</v>
      </c>
      <c r="G453" s="4">
        <v>2.0699997790000002</v>
      </c>
      <c r="H453" s="4">
        <v>0.54400000000000004</v>
      </c>
    </row>
    <row r="454" spans="1:8" x14ac:dyDescent="0.25">
      <c r="A454">
        <v>198404</v>
      </c>
      <c r="B454" s="3">
        <v>30773</v>
      </c>
      <c r="C454" s="4">
        <v>-2.7999986080000001</v>
      </c>
      <c r="D454" s="5">
        <f t="shared" si="15"/>
        <v>627.21208779263759</v>
      </c>
      <c r="E454" s="5">
        <f>IF(D454/MAX(D$2:D453)-1&lt;0,D454/MAX(D$2:D453)-1,0)</f>
        <v>-8.1795291319783248E-2</v>
      </c>
      <c r="F454" s="5">
        <f t="shared" si="14"/>
        <v>-0.88989240322595453</v>
      </c>
      <c r="G454" s="4">
        <v>-0.50000050200000001</v>
      </c>
      <c r="H454" s="4">
        <v>-1.7170000000000001</v>
      </c>
    </row>
    <row r="455" spans="1:8" x14ac:dyDescent="0.25">
      <c r="A455">
        <v>198405</v>
      </c>
      <c r="B455" s="3">
        <v>30803</v>
      </c>
      <c r="C455" s="4">
        <v>-5.349999489</v>
      </c>
      <c r="D455" s="5">
        <f t="shared" si="15"/>
        <v>593.65624430078526</v>
      </c>
      <c r="E455" s="5">
        <f>IF(D455/MAX(D$2:D454)-1&lt;0,D455/MAX(D$2:D454)-1,0)</f>
        <v>-0.13091923854214882</v>
      </c>
      <c r="F455" s="5">
        <f t="shared" si="14"/>
        <v>-0.1486118019028877</v>
      </c>
      <c r="G455" s="4">
        <v>0.97999898200000002</v>
      </c>
      <c r="H455" s="4">
        <v>-4.5310000000000006</v>
      </c>
    </row>
    <row r="456" spans="1:8" x14ac:dyDescent="0.25">
      <c r="A456">
        <v>198406</v>
      </c>
      <c r="B456" s="3">
        <v>30834</v>
      </c>
      <c r="C456" s="4">
        <v>0.96000066100000003</v>
      </c>
      <c r="D456" s="5">
        <f t="shared" si="15"/>
        <v>599.35534817014059</v>
      </c>
      <c r="E456" s="5">
        <f>IF(D456/MAX(D$2:D455)-1&lt;0,D456/MAX(D$2:D455)-1,0)</f>
        <v>-0.12257605748752953</v>
      </c>
      <c r="F456" s="5">
        <f t="shared" si="14"/>
        <v>-0.42774880405530658</v>
      </c>
      <c r="G456" s="4">
        <v>3.4399992199999998</v>
      </c>
      <c r="H456" s="4">
        <v>1.7030000000000003</v>
      </c>
    </row>
    <row r="457" spans="1:8" x14ac:dyDescent="0.25">
      <c r="A457">
        <v>198407</v>
      </c>
      <c r="B457" s="3">
        <v>30864</v>
      </c>
      <c r="C457" s="4">
        <v>-5.1799989149999996</v>
      </c>
      <c r="D457" s="5">
        <f t="shared" si="15"/>
        <v>568.30874763793281</v>
      </c>
      <c r="E457" s="5">
        <f>IF(D457/MAX(D$2:D456)-1&lt;0,D457/MAX(D$2:D456)-1,0)</f>
        <v>-0.16802660818962578</v>
      </c>
      <c r="F457" s="5">
        <f t="shared" si="14"/>
        <v>-0.13619962809138264</v>
      </c>
      <c r="G457" s="4">
        <v>-0.45000100399999998</v>
      </c>
      <c r="H457" s="4">
        <v>-4.6130000000000004</v>
      </c>
    </row>
    <row r="458" spans="1:8" x14ac:dyDescent="0.25">
      <c r="A458">
        <v>198408</v>
      </c>
      <c r="B458" s="3">
        <v>30895</v>
      </c>
      <c r="C458" s="4">
        <v>12.789998499999999</v>
      </c>
      <c r="D458" s="5">
        <f t="shared" si="15"/>
        <v>640.99542793619321</v>
      </c>
      <c r="E458" s="5">
        <f>IF(D458/MAX(D$2:D457)-1&lt;0,D458/MAX(D$2:D457)-1,0)</f>
        <v>-6.1617223856679781E-2</v>
      </c>
      <c r="F458" s="5">
        <f t="shared" si="14"/>
        <v>0.99999984230284411</v>
      </c>
      <c r="G458" s="4">
        <v>12.78999913</v>
      </c>
      <c r="H458" s="4">
        <v>8.7950000000000017</v>
      </c>
    </row>
    <row r="459" spans="1:8" x14ac:dyDescent="0.25">
      <c r="A459">
        <v>198409</v>
      </c>
      <c r="B459" s="3">
        <v>30926</v>
      </c>
      <c r="C459" s="4">
        <v>-2.7899969269999998</v>
      </c>
      <c r="D459" s="5">
        <f t="shared" si="15"/>
        <v>623.11167519456285</v>
      </c>
      <c r="E459" s="5">
        <f>IF(D459/MAX(D$2:D458)-1&lt;0,D459/MAX(D$2:D458)-1,0)</f>
        <v>-8.7798074474575771E-2</v>
      </c>
      <c r="F459" s="5">
        <f t="shared" si="14"/>
        <v>-0.5913236295952744</v>
      </c>
      <c r="G459" s="4">
        <v>4.1799990349999998</v>
      </c>
      <c r="H459" s="4">
        <v>-0.2</v>
      </c>
    </row>
    <row r="460" spans="1:8" x14ac:dyDescent="0.25">
      <c r="A460">
        <v>198410</v>
      </c>
      <c r="B460" s="3">
        <v>30956</v>
      </c>
      <c r="C460" s="4">
        <v>3.289437468</v>
      </c>
      <c r="D460" s="5">
        <f t="shared" si="15"/>
        <v>643.60854410589525</v>
      </c>
      <c r="E460" s="5">
        <f>IF(D460/MAX(D$2:D459)-1&lt;0,D460/MAX(D$2:D459)-1,0)</f>
        <v>-5.779176255252505E-2</v>
      </c>
      <c r="F460" s="5">
        <f t="shared" si="14"/>
        <v>0.99990126841629001</v>
      </c>
      <c r="G460" s="4">
        <v>3.2899979670000001</v>
      </c>
      <c r="H460" s="4">
        <v>-2.387</v>
      </c>
    </row>
    <row r="461" spans="1:8" x14ac:dyDescent="0.25">
      <c r="A461">
        <v>198411</v>
      </c>
      <c r="B461" s="3">
        <v>30987</v>
      </c>
      <c r="C461" s="4">
        <v>-2.4999980979999998</v>
      </c>
      <c r="D461" s="5">
        <f t="shared" si="15"/>
        <v>627.5183427446824</v>
      </c>
      <c r="E461" s="5">
        <f>IF(D461/MAX(D$2:D460)-1&lt;0,D461/MAX(D$2:D460)-1,0)</f>
        <v>-8.1346950567911191E-2</v>
      </c>
      <c r="F461" s="5">
        <f t="shared" si="14"/>
        <v>7.525434355779248E-2</v>
      </c>
      <c r="G461" s="4">
        <v>2.8699990560000002</v>
      </c>
      <c r="H461" s="4">
        <v>-2.9370000000000003</v>
      </c>
    </row>
    <row r="462" spans="1:8" x14ac:dyDescent="0.25">
      <c r="A462">
        <v>198412</v>
      </c>
      <c r="B462" s="3">
        <v>31017</v>
      </c>
      <c r="C462" s="4">
        <v>2.1199991730000001</v>
      </c>
      <c r="D462" s="5">
        <f t="shared" si="15"/>
        <v>640.82172642129308</v>
      </c>
      <c r="E462" s="5">
        <f>IF(D462/MAX(D$2:D461)-1&lt;0,D462/MAX(D$2:D461)-1,0)</f>
        <v>-6.187151351721154E-2</v>
      </c>
      <c r="F462" s="5">
        <f t="shared" si="14"/>
        <v>0.20534137538901021</v>
      </c>
      <c r="G462" s="4">
        <v>5.7499988809999998</v>
      </c>
      <c r="H462" s="4">
        <v>1.1820000000000002</v>
      </c>
    </row>
    <row r="463" spans="1:8" x14ac:dyDescent="0.25">
      <c r="A463">
        <v>198501</v>
      </c>
      <c r="B463" s="3">
        <v>31048</v>
      </c>
      <c r="C463" s="4">
        <v>13.83000622</v>
      </c>
      <c r="D463" s="5">
        <f t="shared" si="15"/>
        <v>729.44741104446928</v>
      </c>
      <c r="E463" s="5">
        <f>IF(D463/MAX(D$2:D462)-1&lt;0,D463/MAX(D$2:D462)-1,0)</f>
        <v>0</v>
      </c>
      <c r="F463" s="5">
        <f t="shared" si="14"/>
        <v>0.32778713774759016</v>
      </c>
      <c r="G463" s="4">
        <v>17.949996500000001</v>
      </c>
      <c r="H463" s="4">
        <v>11.821000000000002</v>
      </c>
    </row>
    <row r="464" spans="1:8" x14ac:dyDescent="0.25">
      <c r="A464">
        <v>198502</v>
      </c>
      <c r="B464" s="3">
        <v>31079</v>
      </c>
      <c r="C464" s="4">
        <v>5.110245527</v>
      </c>
      <c r="D464" s="5">
        <f t="shared" si="15"/>
        <v>766.7239647391865</v>
      </c>
      <c r="E464" s="5">
        <f>IF(D464/MAX(D$2:D463)-1&lt;0,D464/MAX(D$2:D463)-1,0)</f>
        <v>0</v>
      </c>
      <c r="F464" s="5">
        <f t="shared" si="14"/>
        <v>7.7500670553546924E-2</v>
      </c>
      <c r="G464" s="4">
        <v>7.7199500649999999</v>
      </c>
      <c r="H464" s="4">
        <v>4.891</v>
      </c>
    </row>
    <row r="465" spans="1:8" x14ac:dyDescent="0.25">
      <c r="A465">
        <v>198503</v>
      </c>
      <c r="B465" s="3">
        <v>31107</v>
      </c>
      <c r="C465" s="4">
        <v>-4.5199993889999996</v>
      </c>
      <c r="D465" s="5">
        <f t="shared" si="15"/>
        <v>732.06804621765878</v>
      </c>
      <c r="E465" s="5">
        <f>IF(D465/MAX(D$2:D464)-1&lt;0,D465/MAX(D$2:D464)-1,0)</f>
        <v>-4.5199993889999845E-2</v>
      </c>
      <c r="F465" s="5">
        <f t="shared" si="14"/>
        <v>-0.7255645349331199</v>
      </c>
      <c r="G465" s="4">
        <v>5.4899993409999999</v>
      </c>
      <c r="H465" s="4">
        <v>-0.31099999999999978</v>
      </c>
    </row>
    <row r="466" spans="1:8" x14ac:dyDescent="0.25">
      <c r="A466">
        <v>198504</v>
      </c>
      <c r="B466" s="3">
        <v>31138</v>
      </c>
      <c r="C466" s="4">
        <v>-1.459996321</v>
      </c>
      <c r="D466" s="5">
        <f t="shared" si="15"/>
        <v>721.37987967566437</v>
      </c>
      <c r="E466" s="5">
        <f>IF(D466/MAX(D$2:D465)-1&lt;0,D466/MAX(D$2:D465)-1,0)</f>
        <v>-5.9140038852113719E-2</v>
      </c>
      <c r="F466" s="5">
        <f t="shared" si="14"/>
        <v>-6.1372855415041672E-2</v>
      </c>
      <c r="G466" s="4">
        <v>2.3099989989999998</v>
      </c>
      <c r="H466" s="4">
        <v>-1.242</v>
      </c>
    </row>
    <row r="467" spans="1:8" x14ac:dyDescent="0.25">
      <c r="A467">
        <v>198505</v>
      </c>
      <c r="B467" s="3">
        <v>31168</v>
      </c>
      <c r="C467" s="4">
        <v>-2.7698433489999998</v>
      </c>
      <c r="D467" s="5">
        <f t="shared" si="15"/>
        <v>701.39878705744377</v>
      </c>
      <c r="E467" s="5">
        <f>IF(D467/MAX(D$2:D466)-1&lt;0,D467/MAX(D$2:D466)-1,0)</f>
        <v>-8.52003859093724E-2</v>
      </c>
      <c r="F467" s="5">
        <f t="shared" si="14"/>
        <v>-1.7777255270154506</v>
      </c>
      <c r="G467" s="4">
        <v>5.2799970590000003</v>
      </c>
      <c r="H467" s="4">
        <v>2.3820000000000006</v>
      </c>
    </row>
    <row r="468" spans="1:8" x14ac:dyDescent="0.25">
      <c r="A468">
        <v>198506</v>
      </c>
      <c r="B468" s="3">
        <v>31199</v>
      </c>
      <c r="C468" s="4">
        <v>-0.41991209499999999</v>
      </c>
      <c r="D468" s="5">
        <f t="shared" si="15"/>
        <v>698.45352871640625</v>
      </c>
      <c r="E468" s="5">
        <f>IF(D468/MAX(D$2:D467)-1&lt;0,D468/MAX(D$2:D467)-1,0)</f>
        <v>-8.9041740133952274E-2</v>
      </c>
      <c r="F468" s="5">
        <f t="shared" si="14"/>
        <v>-0.41541776056558999</v>
      </c>
      <c r="G468" s="4">
        <v>3.739998307</v>
      </c>
      <c r="H468" s="4">
        <v>0.80100000000000005</v>
      </c>
    </row>
    <row r="469" spans="1:8" x14ac:dyDescent="0.25">
      <c r="A469">
        <v>198507</v>
      </c>
      <c r="B469" s="3">
        <v>31229</v>
      </c>
      <c r="C469" s="4">
        <v>2.280009261</v>
      </c>
      <c r="D469" s="5">
        <f t="shared" si="15"/>
        <v>714.37833385492161</v>
      </c>
      <c r="E469" s="5">
        <f>IF(D469/MAX(D$2:D468)-1&lt;0,D469/MAX(D$2:D468)-1,0)</f>
        <v>-6.8271807445161925E-2</v>
      </c>
      <c r="F469" s="5">
        <f t="shared" si="14"/>
        <v>0.42893302675610734</v>
      </c>
      <c r="G469" s="4">
        <v>3.649997505</v>
      </c>
      <c r="H469" s="4">
        <v>1.2510000000000001</v>
      </c>
    </row>
    <row r="470" spans="1:8" x14ac:dyDescent="0.25">
      <c r="A470">
        <v>198508</v>
      </c>
      <c r="B470" s="3">
        <v>31260</v>
      </c>
      <c r="C470" s="4">
        <v>-1.8699997070000001</v>
      </c>
      <c r="D470" s="5">
        <f t="shared" si="15"/>
        <v>701.01946110496306</v>
      </c>
      <c r="E470" s="5">
        <f>IF(D470/MAX(D$2:D469)-1&lt;0,D470/MAX(D$2:D469)-1,0)</f>
        <v>-8.5695121915973838E-2</v>
      </c>
      <c r="F470" s="5">
        <f t="shared" si="14"/>
        <v>-0.5858152098907019</v>
      </c>
      <c r="G470" s="4">
        <v>2.01999146</v>
      </c>
      <c r="H470" s="4">
        <v>-0.43300000000000016</v>
      </c>
    </row>
    <row r="471" spans="1:8" x14ac:dyDescent="0.25">
      <c r="A471">
        <v>198509</v>
      </c>
      <c r="B471" s="3">
        <v>31291</v>
      </c>
      <c r="C471" s="4">
        <v>-3.6201559109999999</v>
      </c>
      <c r="D471" s="5">
        <f t="shared" si="15"/>
        <v>675.6414636465114</v>
      </c>
      <c r="E471" s="5">
        <f>IF(D471/MAX(D$2:D470)-1&lt;0,D471/MAX(D$2:D470)-1,0)</f>
        <v>-0.11879438400449405</v>
      </c>
      <c r="F471" s="5">
        <f t="shared" si="14"/>
        <v>0.96177348523399309</v>
      </c>
      <c r="G471" s="4">
        <v>-3.5374907179999999</v>
      </c>
      <c r="H471" s="4">
        <v>-5.7</v>
      </c>
    </row>
    <row r="472" spans="1:8" x14ac:dyDescent="0.25">
      <c r="A472">
        <v>198510</v>
      </c>
      <c r="B472" s="3">
        <v>31321</v>
      </c>
      <c r="C472" s="4">
        <v>4.7493694160000004</v>
      </c>
      <c r="D472" s="5">
        <f t="shared" si="15"/>
        <v>707.7301726827535</v>
      </c>
      <c r="E472" s="5">
        <f>IF(D472/MAX(D$2:D471)-1&lt;0,D472/MAX(D$2:D471)-1,0)</f>
        <v>-7.6942673986329257E-2</v>
      </c>
      <c r="F472" s="5">
        <f t="shared" si="14"/>
        <v>0.99978456994564269</v>
      </c>
      <c r="G472" s="4">
        <v>4.7499978250000003</v>
      </c>
      <c r="H472" s="4">
        <v>1.8330000000000002</v>
      </c>
    </row>
    <row r="473" spans="1:8" x14ac:dyDescent="0.25">
      <c r="A473">
        <v>198511</v>
      </c>
      <c r="B473" s="3">
        <v>31352</v>
      </c>
      <c r="C473" s="4">
        <v>4.380001558</v>
      </c>
      <c r="D473" s="5">
        <f t="shared" si="15"/>
        <v>738.7287652726942</v>
      </c>
      <c r="E473" s="5">
        <f>IF(D473/MAX(D$2:D472)-1&lt;0,D473/MAX(D$2:D472)-1,0)</f>
        <v>-3.6512748725697319E-2</v>
      </c>
      <c r="F473" s="5">
        <f t="shared" si="14"/>
        <v>-0.91721023129209134</v>
      </c>
      <c r="G473" s="4">
        <v>6.1399993999999998</v>
      </c>
      <c r="H473" s="4">
        <v>5.2220000000000004</v>
      </c>
    </row>
    <row r="474" spans="1:8" x14ac:dyDescent="0.25">
      <c r="A474">
        <v>198512</v>
      </c>
      <c r="B474" s="3">
        <v>31382</v>
      </c>
      <c r="C474" s="4">
        <v>3.6700273600000002</v>
      </c>
      <c r="D474" s="5">
        <f t="shared" si="15"/>
        <v>765.84031307439227</v>
      </c>
      <c r="E474" s="5">
        <f>IF(D474/MAX(D$2:D473)-1&lt;0,D474/MAX(D$2:D473)-1,0)</f>
        <v>-1.1525029938184161E-3</v>
      </c>
      <c r="F474" s="5">
        <f t="shared" si="14"/>
        <v>0.63447670517646504</v>
      </c>
      <c r="G474" s="4">
        <v>4.5099998289999998</v>
      </c>
      <c r="H474" s="4">
        <v>2.2120000000000002</v>
      </c>
    </row>
    <row r="475" spans="1:8" x14ac:dyDescent="0.25">
      <c r="A475">
        <v>198601</v>
      </c>
      <c r="B475" s="3">
        <v>31413</v>
      </c>
      <c r="C475" s="4">
        <v>6.3999561519999997</v>
      </c>
      <c r="D475" s="5">
        <f t="shared" si="15"/>
        <v>814.85375730549288</v>
      </c>
      <c r="E475" s="5">
        <f>IF(D475/MAX(D$2:D474)-1&lt;0,D475/MAX(D$2:D474)-1,0)</f>
        <v>0</v>
      </c>
      <c r="F475" s="5">
        <f t="shared" si="14"/>
        <v>0.99998489858644446</v>
      </c>
      <c r="G475" s="4">
        <v>6.39999904</v>
      </c>
      <c r="H475" s="4">
        <v>3.56</v>
      </c>
    </row>
    <row r="476" spans="1:8" x14ac:dyDescent="0.25">
      <c r="A476">
        <v>198602</v>
      </c>
      <c r="B476" s="3">
        <v>31444</v>
      </c>
      <c r="C476" s="4">
        <v>8.3199957169999994</v>
      </c>
      <c r="D476" s="5">
        <f t="shared" si="15"/>
        <v>882.6495550131234</v>
      </c>
      <c r="E476" s="5">
        <f>IF(D476/MAX(D$2:D475)-1&lt;0,D476/MAX(D$2:D475)-1,0)</f>
        <v>0</v>
      </c>
      <c r="F476" s="5">
        <f t="shared" si="14"/>
        <v>0.60988518086178112</v>
      </c>
      <c r="G476" s="4">
        <v>10.229996509999999</v>
      </c>
      <c r="H476" s="4">
        <v>5.3340000000000005</v>
      </c>
    </row>
    <row r="477" spans="1:8" x14ac:dyDescent="0.25">
      <c r="A477">
        <v>198603</v>
      </c>
      <c r="B477" s="3">
        <v>31472</v>
      </c>
      <c r="C477" s="4">
        <v>4.6705341269999998</v>
      </c>
      <c r="D477" s="5">
        <f t="shared" si="15"/>
        <v>923.87400370182502</v>
      </c>
      <c r="E477" s="5">
        <f>IF(D477/MAX(D$2:D476)-1&lt;0,D477/MAX(D$2:D476)-1,0)</f>
        <v>0</v>
      </c>
      <c r="F477" s="5">
        <f t="shared" si="14"/>
        <v>-0.12644052192821298</v>
      </c>
      <c r="G477" s="4">
        <v>10.01999869</v>
      </c>
      <c r="H477" s="4">
        <v>5.2709999999999999</v>
      </c>
    </row>
    <row r="478" spans="1:8" x14ac:dyDescent="0.25">
      <c r="A478">
        <v>198604</v>
      </c>
      <c r="B478" s="3">
        <v>31503</v>
      </c>
      <c r="C478" s="4">
        <v>0.79000675799999998</v>
      </c>
      <c r="D478" s="5">
        <f t="shared" si="15"/>
        <v>931.17267076647465</v>
      </c>
      <c r="E478" s="5">
        <f>IF(D478/MAX(D$2:D477)-1&lt;0,D478/MAX(D$2:D477)-1,0)</f>
        <v>0</v>
      </c>
      <c r="F478" s="5">
        <f t="shared" si="14"/>
        <v>-0.34721808254548558</v>
      </c>
      <c r="G478" s="4">
        <v>2.7299977050000002</v>
      </c>
      <c r="H478" s="4">
        <v>1.29</v>
      </c>
    </row>
    <row r="479" spans="1:8" x14ac:dyDescent="0.25">
      <c r="A479">
        <v>198605</v>
      </c>
      <c r="B479" s="3">
        <v>31533</v>
      </c>
      <c r="C479" s="4">
        <v>4.0599998230000001</v>
      </c>
      <c r="D479" s="5">
        <f t="shared" si="15"/>
        <v>968.97827955141793</v>
      </c>
      <c r="E479" s="5">
        <f>IF(D479/MAX(D$2:D478)-1&lt;0,D479/MAX(D$2:D478)-1,0)</f>
        <v>0</v>
      </c>
      <c r="F479" s="5">
        <f t="shared" si="14"/>
        <v>6.7110982352844739E-2</v>
      </c>
      <c r="G479" s="4">
        <v>6.0199947710000004</v>
      </c>
      <c r="H479" s="4">
        <v>3.919</v>
      </c>
    </row>
    <row r="480" spans="1:8" x14ac:dyDescent="0.25">
      <c r="A480">
        <v>198606</v>
      </c>
      <c r="B480" s="3">
        <v>31564</v>
      </c>
      <c r="C480" s="4">
        <v>3.1499999609999998</v>
      </c>
      <c r="D480" s="5">
        <f t="shared" si="15"/>
        <v>999.50109497938615</v>
      </c>
      <c r="E480" s="5">
        <f>IF(D480/MAX(D$2:D479)-1&lt;0,D480/MAX(D$2:D479)-1,0)</f>
        <v>0</v>
      </c>
      <c r="F480" s="5">
        <f t="shared" si="14"/>
        <v>0.51440351758493408</v>
      </c>
      <c r="G480" s="4">
        <v>4.9199983270000001</v>
      </c>
      <c r="H480" s="4">
        <v>1.2749999999999999</v>
      </c>
    </row>
    <row r="481" spans="1:8" x14ac:dyDescent="0.25">
      <c r="A481">
        <v>198607</v>
      </c>
      <c r="B481" s="3">
        <v>31594</v>
      </c>
      <c r="C481" s="4">
        <v>-9.8298636080000001</v>
      </c>
      <c r="D481" s="5">
        <f t="shared" si="15"/>
        <v>901.25150058244594</v>
      </c>
      <c r="E481" s="5">
        <f>IF(D481/MAX(D$2:D480)-1&lt;0,D481/MAX(D$2:D480)-1,0)</f>
        <v>-9.8298636080000001E-2</v>
      </c>
      <c r="F481" s="5">
        <f t="shared" si="14"/>
        <v>-0.29624588613218283</v>
      </c>
      <c r="G481" s="4">
        <v>3.1999998669999998</v>
      </c>
      <c r="H481" s="4">
        <v>-6.8520000000000003</v>
      </c>
    </row>
    <row r="482" spans="1:8" x14ac:dyDescent="0.25">
      <c r="A482">
        <v>198608</v>
      </c>
      <c r="B482" s="3">
        <v>31625</v>
      </c>
      <c r="C482" s="4">
        <v>-0.77999427600000004</v>
      </c>
      <c r="D482" s="5">
        <f t="shared" si="15"/>
        <v>894.22179046553879</v>
      </c>
      <c r="E482" s="5">
        <f>IF(D482/MAX(D$2:D481)-1&lt;0,D482/MAX(D$2:D481)-1,0)</f>
        <v>-0.10533185510518994</v>
      </c>
      <c r="F482" s="5">
        <f t="shared" si="14"/>
        <v>-0.41883627837266224</v>
      </c>
      <c r="G482" s="4">
        <v>8.5899987909999993</v>
      </c>
      <c r="H482" s="4">
        <v>1.9860000000000002</v>
      </c>
    </row>
    <row r="483" spans="1:8" x14ac:dyDescent="0.25">
      <c r="A483">
        <v>198609</v>
      </c>
      <c r="B483" s="3">
        <v>31656</v>
      </c>
      <c r="C483" s="4">
        <v>-7.1199997890000004</v>
      </c>
      <c r="D483" s="5">
        <f t="shared" si="15"/>
        <v>830.55320087120037</v>
      </c>
      <c r="E483" s="5">
        <f>IF(D483/MAX(D$2:D482)-1&lt;0,D483/MAX(D$2:D482)-1,0)</f>
        <v>-0.16903222513395066</v>
      </c>
      <c r="F483" s="5">
        <f t="shared" si="14"/>
        <v>-0.22403560400285172</v>
      </c>
      <c r="G483" s="4">
        <v>-3.8200008900000002</v>
      </c>
      <c r="H483" s="4">
        <v>-6.516</v>
      </c>
    </row>
    <row r="484" spans="1:8" x14ac:dyDescent="0.25">
      <c r="A484">
        <v>198610</v>
      </c>
      <c r="B484" s="3">
        <v>31686</v>
      </c>
      <c r="C484" s="4">
        <v>5.03999942</v>
      </c>
      <c r="D484" s="5">
        <f t="shared" si="15"/>
        <v>872.41307737790032</v>
      </c>
      <c r="E484" s="5">
        <f>IF(D484/MAX(D$2:D483)-1&lt;0,D484/MAX(D$2:D483)-1,0)</f>
        <v>-0.12715145410031481</v>
      </c>
      <c r="F484" s="5">
        <f t="shared" si="14"/>
        <v>0.92043806102264281</v>
      </c>
      <c r="G484" s="4">
        <v>5.209938857</v>
      </c>
      <c r="H484" s="4">
        <v>3.0740000000000003</v>
      </c>
    </row>
    <row r="485" spans="1:8" x14ac:dyDescent="0.25">
      <c r="A485">
        <v>198611</v>
      </c>
      <c r="B485" s="3">
        <v>31717</v>
      </c>
      <c r="C485" s="4">
        <v>0.85999826899999998</v>
      </c>
      <c r="D485" s="5">
        <f t="shared" si="15"/>
        <v>879.9158147418799</v>
      </c>
      <c r="E485" s="5">
        <f>IF(D485/MAX(D$2:D484)-1&lt;0,D485/MAX(D$2:D484)-1,0)</f>
        <v>-0.11964497171458588</v>
      </c>
      <c r="F485" s="5">
        <f t="shared" si="14"/>
        <v>0.99999930503947299</v>
      </c>
      <c r="G485" s="4">
        <v>0.85999931699999999</v>
      </c>
      <c r="H485" s="4">
        <v>-0.64800000000000013</v>
      </c>
    </row>
    <row r="486" spans="1:8" x14ac:dyDescent="0.25">
      <c r="A486">
        <v>198612</v>
      </c>
      <c r="B486" s="3">
        <v>31747</v>
      </c>
      <c r="C486" s="4">
        <v>-2.9300003509999999</v>
      </c>
      <c r="D486" s="5">
        <f t="shared" si="15"/>
        <v>854.13427828143836</v>
      </c>
      <c r="E486" s="5">
        <f>IF(D486/MAX(D$2:D485)-1&lt;0,D486/MAX(D$2:D485)-1,0)</f>
        <v>-0.14543937713339461</v>
      </c>
      <c r="F486" s="5">
        <f t="shared" si="14"/>
        <v>0.93677007727090922</v>
      </c>
      <c r="G486" s="4">
        <v>-2.8800520000000001</v>
      </c>
      <c r="H486" s="4">
        <v>-3.6700000000000004</v>
      </c>
    </row>
    <row r="487" spans="1:8" x14ac:dyDescent="0.25">
      <c r="A487">
        <v>198701</v>
      </c>
      <c r="B487" s="3">
        <v>31778</v>
      </c>
      <c r="C487" s="4">
        <v>20.079966550000002</v>
      </c>
      <c r="D487" s="5">
        <f t="shared" si="15"/>
        <v>1025.6441556524351</v>
      </c>
      <c r="E487" s="5">
        <f>IF(D487/MAX(D$2:D486)-1&lt;0,D487/MAX(D$2:D486)-1,0)</f>
        <v>0</v>
      </c>
      <c r="F487" s="5">
        <f t="shared" si="14"/>
        <v>0.99999616543096759</v>
      </c>
      <c r="G487" s="4">
        <v>20.079997609999999</v>
      </c>
      <c r="H487" s="4">
        <v>11.98</v>
      </c>
    </row>
    <row r="488" spans="1:8" x14ac:dyDescent="0.25">
      <c r="A488">
        <v>198702</v>
      </c>
      <c r="B488" s="3">
        <v>31809</v>
      </c>
      <c r="C488" s="4">
        <v>5.8100071870000001</v>
      </c>
      <c r="D488" s="5">
        <f t="shared" si="15"/>
        <v>1085.2341548088871</v>
      </c>
      <c r="E488" s="5">
        <f>IF(D488/MAX(D$2:D487)-1&lt;0,D488/MAX(D$2:D487)-1,0)</f>
        <v>0</v>
      </c>
      <c r="F488" s="5">
        <f t="shared" si="14"/>
        <v>-0.1675779517566911</v>
      </c>
      <c r="G488" s="4">
        <v>14.769997679999999</v>
      </c>
      <c r="H488" s="4">
        <v>7.0960000000000001</v>
      </c>
    </row>
    <row r="489" spans="1:8" x14ac:dyDescent="0.25">
      <c r="A489">
        <v>198703</v>
      </c>
      <c r="B489" s="3">
        <v>31837</v>
      </c>
      <c r="C489" s="4">
        <v>4.1199965189999999</v>
      </c>
      <c r="D489" s="5">
        <f t="shared" si="15"/>
        <v>1129.9457642100122</v>
      </c>
      <c r="E489" s="5">
        <f>IF(D489/MAX(D$2:D488)-1&lt;0,D489/MAX(D$2:D488)-1,0)</f>
        <v>0</v>
      </c>
      <c r="F489" s="5">
        <f t="shared" si="14"/>
        <v>2.2464746853199546E-2</v>
      </c>
      <c r="G489" s="4">
        <v>13.77999513</v>
      </c>
      <c r="H489" s="4">
        <v>3.8980000000000001</v>
      </c>
    </row>
    <row r="490" spans="1:8" x14ac:dyDescent="0.25">
      <c r="A490">
        <v>198704</v>
      </c>
      <c r="B490" s="3">
        <v>31868</v>
      </c>
      <c r="C490" s="4">
        <v>-0.52000403100000003</v>
      </c>
      <c r="D490" s="5">
        <f t="shared" si="15"/>
        <v>1124.0700006880063</v>
      </c>
      <c r="E490" s="5">
        <f>IF(D490/MAX(D$2:D489)-1&lt;0,D490/MAX(D$2:D489)-1,0)</f>
        <v>-5.200040309999987E-3</v>
      </c>
      <c r="F490" s="5">
        <f t="shared" si="14"/>
        <v>0.25228236981709418</v>
      </c>
      <c r="G490" s="4">
        <v>3.4099993390000001</v>
      </c>
      <c r="H490" s="4">
        <v>-1.8460000000000001</v>
      </c>
    </row>
    <row r="491" spans="1:8" x14ac:dyDescent="0.25">
      <c r="A491">
        <v>198705</v>
      </c>
      <c r="B491" s="3">
        <v>31898</v>
      </c>
      <c r="C491" s="4">
        <v>7.6899943210000004</v>
      </c>
      <c r="D491" s="5">
        <f t="shared" si="15"/>
        <v>1210.5109199049787</v>
      </c>
      <c r="E491" s="5">
        <f>IF(D491/MAX(D$2:D490)-1&lt;0,D491/MAX(D$2:D490)-1,0)</f>
        <v>0</v>
      </c>
      <c r="F491" s="5">
        <f t="shared" si="14"/>
        <v>0.99999939068400145</v>
      </c>
      <c r="G491" s="4">
        <v>7.6899985070000003</v>
      </c>
      <c r="H491" s="4">
        <v>0.82000000000000017</v>
      </c>
    </row>
    <row r="492" spans="1:8" x14ac:dyDescent="0.25">
      <c r="A492">
        <v>198706</v>
      </c>
      <c r="B492" s="3">
        <v>31929</v>
      </c>
      <c r="C492" s="4">
        <v>0.13000203900000001</v>
      </c>
      <c r="D492" s="5">
        <f t="shared" si="15"/>
        <v>1212.0846087831728</v>
      </c>
      <c r="E492" s="5">
        <f>IF(D492/MAX(D$2:D491)-1&lt;0,D492/MAX(D$2:D491)-1,0)</f>
        <v>0</v>
      </c>
      <c r="F492" s="5">
        <f t="shared" si="14"/>
        <v>-0.93061334140489937</v>
      </c>
      <c r="G492" s="4">
        <v>6.1399985270000004</v>
      </c>
      <c r="H492" s="4">
        <v>3.0270000000000001</v>
      </c>
    </row>
    <row r="493" spans="1:8" x14ac:dyDescent="0.25">
      <c r="A493">
        <v>198707</v>
      </c>
      <c r="B493" s="3">
        <v>31959</v>
      </c>
      <c r="C493" s="4">
        <v>3.9099990509999998</v>
      </c>
      <c r="D493" s="5">
        <f t="shared" si="15"/>
        <v>1259.4771054839121</v>
      </c>
      <c r="E493" s="5">
        <f>IF(D493/MAX(D$2:D492)-1&lt;0,D493/MAX(D$2:D492)-1,0)</f>
        <v>0</v>
      </c>
      <c r="F493" s="5">
        <f t="shared" si="14"/>
        <v>-3.8766734541568759E-3</v>
      </c>
      <c r="G493" s="4">
        <v>16.339994399999998</v>
      </c>
      <c r="H493" s="4">
        <v>3.9580000000000006</v>
      </c>
    </row>
    <row r="494" spans="1:8" x14ac:dyDescent="0.25">
      <c r="A494">
        <v>198708</v>
      </c>
      <c r="B494" s="3">
        <v>31990</v>
      </c>
      <c r="C494" s="4">
        <v>-4.3699897669999999</v>
      </c>
      <c r="D494" s="5">
        <f t="shared" si="15"/>
        <v>1204.4380848565572</v>
      </c>
      <c r="E494" s="5">
        <f>IF(D494/MAX(D$2:D493)-1&lt;0,D494/MAX(D$2:D493)-1,0)</f>
        <v>-4.3699897670000043E-2</v>
      </c>
      <c r="F494" s="5">
        <f t="shared" si="14"/>
        <v>-3.5803919745486752</v>
      </c>
      <c r="G494" s="4">
        <v>2.779999412</v>
      </c>
      <c r="H494" s="4">
        <v>1.2190000000000001</v>
      </c>
    </row>
    <row r="495" spans="1:8" x14ac:dyDescent="0.25">
      <c r="A495">
        <v>198709</v>
      </c>
      <c r="B495" s="3">
        <v>32021</v>
      </c>
      <c r="C495" s="4">
        <v>-0.82000284899999998</v>
      </c>
      <c r="D495" s="5">
        <f t="shared" si="15"/>
        <v>1194.5616582462924</v>
      </c>
      <c r="E495" s="5">
        <f>IF(D495/MAX(D$2:D494)-1&lt;0,D495/MAX(D$2:D494)-1,0)</f>
        <v>-5.1541585754095953E-2</v>
      </c>
      <c r="F495" s="5">
        <f t="shared" si="14"/>
        <v>0.58479366171127833</v>
      </c>
      <c r="G495" s="4">
        <v>-0.110000018</v>
      </c>
      <c r="H495" s="4">
        <v>-1.82</v>
      </c>
    </row>
    <row r="496" spans="1:8" x14ac:dyDescent="0.25">
      <c r="A496">
        <v>198710</v>
      </c>
      <c r="B496" s="3">
        <v>32051</v>
      </c>
      <c r="C496" s="4">
        <v>-10.45000656</v>
      </c>
      <c r="D496" s="5">
        <f t="shared" si="15"/>
        <v>1069.7298865963101</v>
      </c>
      <c r="E496" s="5">
        <f>IF(D496/MAX(D$2:D495)-1&lt;0,D496/MAX(D$2:D495)-1,0)</f>
        <v>-0.15065555226166494</v>
      </c>
      <c r="F496" s="5">
        <f t="shared" si="14"/>
        <v>0.99999960556563727</v>
      </c>
      <c r="G496" s="4">
        <v>-10.450000040000001</v>
      </c>
      <c r="H496" s="4">
        <v>-26.979999999999997</v>
      </c>
    </row>
    <row r="497" spans="1:8" x14ac:dyDescent="0.25">
      <c r="A497">
        <v>198711</v>
      </c>
      <c r="B497" s="3">
        <v>32082</v>
      </c>
      <c r="C497" s="4">
        <v>-1.580009711</v>
      </c>
      <c r="D497" s="5">
        <f t="shared" si="15"/>
        <v>1052.8280505066191</v>
      </c>
      <c r="E497" s="5">
        <f>IF(D497/MAX(D$2:D496)-1&lt;0,D497/MAX(D$2:D496)-1,0)</f>
        <v>-0.16407527701576996</v>
      </c>
      <c r="F497" s="5">
        <f t="shared" si="14"/>
        <v>0.9999978724066827</v>
      </c>
      <c r="G497" s="4">
        <v>-1.58000089</v>
      </c>
      <c r="H497" s="4">
        <v>-5.7260000000000009</v>
      </c>
    </row>
    <row r="498" spans="1:8" x14ac:dyDescent="0.25">
      <c r="A498">
        <v>198712</v>
      </c>
      <c r="B498" s="3">
        <v>32112</v>
      </c>
      <c r="C498" s="4">
        <v>1.4401644339999999</v>
      </c>
      <c r="D498" s="5">
        <f t="shared" si="15"/>
        <v>1067.9905056411908</v>
      </c>
      <c r="E498" s="5">
        <f>IF(D498/MAX(D$2:D497)-1&lt;0,D498/MAX(D$2:D497)-1,0)</f>
        <v>-0.15203658646033813</v>
      </c>
      <c r="F498" s="5">
        <f t="shared" si="14"/>
        <v>-0.19955361906565772</v>
      </c>
      <c r="G498" s="4">
        <v>17.999989249999999</v>
      </c>
      <c r="H498" s="4">
        <v>4.1950000000000003</v>
      </c>
    </row>
    <row r="499" spans="1:8" x14ac:dyDescent="0.25">
      <c r="A499">
        <v>198801</v>
      </c>
      <c r="B499" s="3">
        <v>32143</v>
      </c>
      <c r="C499" s="4">
        <v>7.8347267309999999</v>
      </c>
      <c r="D499" s="5">
        <f t="shared" si="15"/>
        <v>1151.6646432712032</v>
      </c>
      <c r="E499" s="5">
        <f>IF(D499/MAX(D$2:D498)-1&lt;0,D499/MAX(D$2:D498)-1,0)</f>
        <v>-8.5600970230646278E-2</v>
      </c>
      <c r="F499" s="5">
        <f t="shared" si="14"/>
        <v>1.8264990021484517E-2</v>
      </c>
      <c r="G499" s="4">
        <v>12.549999120000001</v>
      </c>
      <c r="H499" s="4">
        <v>7.7470000000000008</v>
      </c>
    </row>
    <row r="500" spans="1:8" x14ac:dyDescent="0.25">
      <c r="A500">
        <v>198802</v>
      </c>
      <c r="B500" s="3">
        <v>32174</v>
      </c>
      <c r="C500" s="4">
        <v>3.2900013819999998</v>
      </c>
      <c r="D500" s="5">
        <f t="shared" si="15"/>
        <v>1189.554425950831</v>
      </c>
      <c r="E500" s="5">
        <f>IF(D500/MAX(D$2:D499)-1&lt;0,D500/MAX(D$2:D499)-1,0)</f>
        <v>-5.5517229514239985E-2</v>
      </c>
      <c r="F500" s="5">
        <f t="shared" si="14"/>
        <v>-1.166667549075084</v>
      </c>
      <c r="G500" s="4">
        <v>9.919996501</v>
      </c>
      <c r="H500" s="4">
        <v>6.8600000000000012</v>
      </c>
    </row>
    <row r="501" spans="1:8" x14ac:dyDescent="0.25">
      <c r="A501">
        <v>198803</v>
      </c>
      <c r="B501" s="3">
        <v>32203</v>
      </c>
      <c r="C501" s="4">
        <v>-0.73999903600000005</v>
      </c>
      <c r="D501" s="5">
        <f t="shared" si="15"/>
        <v>1180.7517346660995</v>
      </c>
      <c r="E501" s="5">
        <f>IF(D501/MAX(D$2:D500)-1&lt;0,D501/MAX(D$2:D500)-1,0)</f>
        <v>-6.2506392911020781E-2</v>
      </c>
      <c r="F501" s="5">
        <f t="shared" si="14"/>
        <v>-1.9908370892452827</v>
      </c>
      <c r="G501" s="4">
        <v>6.0999772019999998</v>
      </c>
      <c r="H501" s="4">
        <v>3.8130000000000002</v>
      </c>
    </row>
    <row r="502" spans="1:8" x14ac:dyDescent="0.25">
      <c r="A502">
        <v>198804</v>
      </c>
      <c r="B502" s="3">
        <v>32234</v>
      </c>
      <c r="C502" s="4">
        <v>1.540000349</v>
      </c>
      <c r="D502" s="5">
        <f t="shared" si="15"/>
        <v>1198.9353155007809</v>
      </c>
      <c r="E502" s="5">
        <f>IF(D502/MAX(D$2:D501)-1&lt;0,D502/MAX(D$2:D501)-1,0)</f>
        <v>-4.8068988089997822E-2</v>
      </c>
      <c r="F502" s="5">
        <f t="shared" si="14"/>
        <v>-0.18271706388555908</v>
      </c>
      <c r="G502" s="4">
        <v>3.099977253</v>
      </c>
      <c r="H502" s="4">
        <v>1.7810000000000001</v>
      </c>
    </row>
    <row r="503" spans="1:8" x14ac:dyDescent="0.25">
      <c r="A503">
        <v>198805</v>
      </c>
      <c r="B503" s="3">
        <v>32264</v>
      </c>
      <c r="C503" s="4">
        <v>-1.710000408</v>
      </c>
      <c r="D503" s="5">
        <f t="shared" si="15"/>
        <v>1178.4335167140614</v>
      </c>
      <c r="E503" s="5">
        <f>IF(D503/MAX(D$2:D502)-1&lt;0,D503/MAX(D$2:D502)-1,0)</f>
        <v>-6.4347012277537474E-2</v>
      </c>
      <c r="F503" s="5">
        <f t="shared" si="14"/>
        <v>-6.8566479866358776E-2</v>
      </c>
      <c r="G503" s="4">
        <v>1.889999086</v>
      </c>
      <c r="H503" s="4">
        <v>-1.4789999999999999</v>
      </c>
    </row>
    <row r="504" spans="1:8" x14ac:dyDescent="0.25">
      <c r="A504">
        <v>198806</v>
      </c>
      <c r="B504" s="3">
        <v>32295</v>
      </c>
      <c r="C504" s="4">
        <v>-1.9999072E-2</v>
      </c>
      <c r="D504" s="5">
        <f t="shared" si="15"/>
        <v>1178.1978409465817</v>
      </c>
      <c r="E504" s="5">
        <f>IF(D504/MAX(D$2:D503)-1&lt;0,D504/MAX(D$2:D503)-1,0)</f>
        <v>-6.4534134192222203E-2</v>
      </c>
      <c r="F504" s="5">
        <f t="shared" si="14"/>
        <v>-1.2857876303028504</v>
      </c>
      <c r="G504" s="4">
        <v>8.8899991360000001</v>
      </c>
      <c r="H504" s="4">
        <v>4.992</v>
      </c>
    </row>
    <row r="505" spans="1:8" x14ac:dyDescent="0.25">
      <c r="A505">
        <v>198807</v>
      </c>
      <c r="B505" s="3">
        <v>32325</v>
      </c>
      <c r="C505" s="4">
        <v>2.099996263</v>
      </c>
      <c r="D505" s="5">
        <f t="shared" si="15"/>
        <v>1202.9399515772066</v>
      </c>
      <c r="E505" s="5">
        <f>IF(D505/MAX(D$2:D504)-1&lt;0,D505/MAX(D$2:D504)-1,0)</f>
        <v>-4.4889385968618245E-2</v>
      </c>
      <c r="F505" s="5">
        <f t="shared" si="14"/>
        <v>1.0000001746634553</v>
      </c>
      <c r="G505" s="4">
        <v>2.0999959389999998</v>
      </c>
      <c r="H505" s="4">
        <v>0.245</v>
      </c>
    </row>
    <row r="506" spans="1:8" x14ac:dyDescent="0.25">
      <c r="A506">
        <v>198808</v>
      </c>
      <c r="B506" s="3">
        <v>32356</v>
      </c>
      <c r="C506" s="4">
        <v>-2.1999935019999999</v>
      </c>
      <c r="D506" s="5">
        <f t="shared" si="15"/>
        <v>1176.4753508095462</v>
      </c>
      <c r="E506" s="5">
        <f>IF(D506/MAX(D$2:D505)-1&lt;0,D506/MAX(D$2:D505)-1,0)</f>
        <v>-6.5901757414220885E-2</v>
      </c>
      <c r="F506" s="5">
        <f t="shared" si="14"/>
        <v>2.357216820371888E-2</v>
      </c>
      <c r="G506" s="4">
        <v>-0.17000168399999999</v>
      </c>
      <c r="H506" s="4">
        <v>-2.2490000000000001</v>
      </c>
    </row>
    <row r="507" spans="1:8" x14ac:dyDescent="0.25">
      <c r="A507">
        <v>198809</v>
      </c>
      <c r="B507" s="3">
        <v>32387</v>
      </c>
      <c r="C507" s="4">
        <v>2.4999993460000001</v>
      </c>
      <c r="D507" s="5">
        <f t="shared" si="15"/>
        <v>1205.887226885636</v>
      </c>
      <c r="E507" s="5">
        <f>IF(D507/MAX(D$2:D506)-1&lt;0,D507/MAX(D$2:D506)-1,0)</f>
        <v>-4.2549307458578989E-2</v>
      </c>
      <c r="F507" s="5">
        <f t="shared" si="14"/>
        <v>0.23540285258893412</v>
      </c>
      <c r="G507" s="4">
        <v>4.1499999580000004</v>
      </c>
      <c r="H507" s="4">
        <v>1.992</v>
      </c>
    </row>
    <row r="508" spans="1:8" x14ac:dyDescent="0.25">
      <c r="A508">
        <v>198810</v>
      </c>
      <c r="B508" s="3">
        <v>32417</v>
      </c>
      <c r="C508" s="4">
        <v>1.819999124</v>
      </c>
      <c r="D508" s="5">
        <f t="shared" si="15"/>
        <v>1227.8343638513825</v>
      </c>
      <c r="E508" s="5">
        <f>IF(D508/MAX(D$2:D507)-1&lt;0,D508/MAX(D$2:D507)-1,0)</f>
        <v>-2.5123713241593126E-2</v>
      </c>
      <c r="F508" s="5">
        <f t="shared" si="14"/>
        <v>1.0000004565011393</v>
      </c>
      <c r="G508" s="4">
        <v>1.819997702</v>
      </c>
      <c r="H508" s="4">
        <v>-1.2950000000000002</v>
      </c>
    </row>
    <row r="509" spans="1:8" x14ac:dyDescent="0.25">
      <c r="A509">
        <v>198811</v>
      </c>
      <c r="B509" s="3">
        <v>32448</v>
      </c>
      <c r="C509" s="4">
        <v>-0.20000229899999999</v>
      </c>
      <c r="D509" s="5">
        <f t="shared" si="15"/>
        <v>1225.3786668957678</v>
      </c>
      <c r="E509" s="5">
        <f>IF(D509/MAX(D$2:D508)-1&lt;0,D509/MAX(D$2:D508)-1,0)</f>
        <v>-2.7073488227515763E-2</v>
      </c>
      <c r="F509" s="5">
        <f t="shared" si="14"/>
        <v>0.99999959816107986</v>
      </c>
      <c r="G509" s="4">
        <v>-0.200000813</v>
      </c>
      <c r="H509" s="4">
        <v>-3.8980000000000001</v>
      </c>
    </row>
    <row r="510" spans="1:8" x14ac:dyDescent="0.25">
      <c r="A510">
        <v>198812</v>
      </c>
      <c r="B510" s="3">
        <v>32478</v>
      </c>
      <c r="C510" s="4">
        <v>1.240000676</v>
      </c>
      <c r="D510" s="5">
        <f t="shared" si="15"/>
        <v>1240.5733706488352</v>
      </c>
      <c r="E510" s="5">
        <f>IF(D510/MAX(D$2:D509)-1&lt;0,D510/MAX(D$2:D509)-1,0)</f>
        <v>-1.5009192904553603E-2</v>
      </c>
      <c r="F510" s="5">
        <f t="shared" si="14"/>
        <v>-0.48919139716996596</v>
      </c>
      <c r="G510" s="4">
        <v>4.9599983930000002</v>
      </c>
      <c r="H510" s="4">
        <v>2.4620000000000002</v>
      </c>
    </row>
    <row r="511" spans="1:8" x14ac:dyDescent="0.25">
      <c r="A511">
        <v>198901</v>
      </c>
      <c r="B511" s="3">
        <v>32509</v>
      </c>
      <c r="C511" s="4">
        <v>7.3299992420000004</v>
      </c>
      <c r="D511" s="5">
        <f t="shared" si="15"/>
        <v>1331.5073893138485</v>
      </c>
      <c r="E511" s="5">
        <f>IF(D511/MAX(D$2:D510)-1&lt;0,D511/MAX(D$2:D510)-1,0)</f>
        <v>0</v>
      </c>
      <c r="F511" s="5">
        <f t="shared" si="14"/>
        <v>0.16267927251891767</v>
      </c>
      <c r="G511" s="4">
        <v>10.829999279999999</v>
      </c>
      <c r="H511" s="4">
        <v>6.6500000000000012</v>
      </c>
    </row>
    <row r="512" spans="1:8" x14ac:dyDescent="0.25">
      <c r="A512">
        <v>198902</v>
      </c>
      <c r="B512" s="3">
        <v>32540</v>
      </c>
      <c r="C512" s="4">
        <v>0.95013117499999999</v>
      </c>
      <c r="D512" s="5">
        <f t="shared" si="15"/>
        <v>1344.158456117148</v>
      </c>
      <c r="E512" s="5">
        <f>IF(D512/MAX(D$2:D511)-1&lt;0,D512/MAX(D$2:D511)-1,0)</f>
        <v>0</v>
      </c>
      <c r="F512" s="5">
        <f t="shared" si="14"/>
        <v>0.76108745005258616</v>
      </c>
      <c r="G512" s="4">
        <v>1.189999179</v>
      </c>
      <c r="H512" s="4">
        <v>0.186</v>
      </c>
    </row>
    <row r="513" spans="1:8" x14ac:dyDescent="0.25">
      <c r="A513">
        <v>198903</v>
      </c>
      <c r="B513" s="3">
        <v>32568</v>
      </c>
      <c r="C513" s="4">
        <v>5.6999534550000002</v>
      </c>
      <c r="D513" s="5">
        <f t="shared" si="15"/>
        <v>1420.7748624772721</v>
      </c>
      <c r="E513" s="5">
        <f>IF(D513/MAX(D$2:D512)-1&lt;0,D513/MAX(D$2:D512)-1,0)</f>
        <v>0</v>
      </c>
      <c r="F513" s="5">
        <f t="shared" si="14"/>
        <v>0.99998689922030382</v>
      </c>
      <c r="G513" s="4">
        <v>5.6999976569999999</v>
      </c>
      <c r="H513" s="4">
        <v>2.3260000000000001</v>
      </c>
    </row>
    <row r="514" spans="1:8" x14ac:dyDescent="0.25">
      <c r="A514">
        <v>198904</v>
      </c>
      <c r="B514" s="3">
        <v>32599</v>
      </c>
      <c r="C514" s="4">
        <v>8.9599983519999995</v>
      </c>
      <c r="D514" s="5">
        <f t="shared" si="15"/>
        <v>1548.076266740866</v>
      </c>
      <c r="E514" s="5">
        <f>IF(D514/MAX(D$2:D513)-1&lt;0,D514/MAX(D$2:D513)-1,0)</f>
        <v>0</v>
      </c>
      <c r="F514" s="5">
        <f t="shared" si="14"/>
        <v>0.99999990037406683</v>
      </c>
      <c r="G514" s="4">
        <v>8.9599988580000005</v>
      </c>
      <c r="H514" s="4">
        <v>3.8810000000000002</v>
      </c>
    </row>
    <row r="515" spans="1:8" x14ac:dyDescent="0.25">
      <c r="A515">
        <v>198905</v>
      </c>
      <c r="B515" s="3">
        <v>32629</v>
      </c>
      <c r="C515" s="4">
        <v>6.6299978550000001</v>
      </c>
      <c r="D515" s="5">
        <f t="shared" si="15"/>
        <v>1650.7136900195496</v>
      </c>
      <c r="E515" s="5">
        <f>IF(D515/MAX(D$2:D514)-1&lt;0,D515/MAX(D$2:D514)-1,0)</f>
        <v>0</v>
      </c>
      <c r="F515" s="5">
        <f t="shared" ref="F515:F578" si="16">1-IF(C515&lt;0,ABS(C515-G515),G515-C515)/IF($H515&lt;0,ABS($H515-G515),G515-$H515)</f>
        <v>0.99999965770542065</v>
      </c>
      <c r="G515" s="4">
        <v>6.6299989500000001</v>
      </c>
      <c r="H515" s="4">
        <v>3.4310000000000005</v>
      </c>
    </row>
    <row r="516" spans="1:8" x14ac:dyDescent="0.25">
      <c r="A516">
        <v>198906</v>
      </c>
      <c r="B516" s="3">
        <v>32660</v>
      </c>
      <c r="C516" s="4">
        <v>-0.13000294700000001</v>
      </c>
      <c r="D516" s="5">
        <f t="shared" ref="D516:D579" si="17">D515*(1+C516/100)</f>
        <v>1648.5677135759918</v>
      </c>
      <c r="E516" s="5">
        <f>IF(D516/MAX(D$2:D515)-1&lt;0,D516/MAX(D$2:D515)-1,0)</f>
        <v>-1.3000294699999637E-3</v>
      </c>
      <c r="F516" s="5">
        <f t="shared" si="16"/>
        <v>0.33661506583885858</v>
      </c>
      <c r="G516" s="4">
        <v>2.4299985560000001</v>
      </c>
      <c r="H516" s="4">
        <v>-1.429</v>
      </c>
    </row>
    <row r="517" spans="1:8" x14ac:dyDescent="0.25">
      <c r="A517">
        <v>198907</v>
      </c>
      <c r="B517" s="3">
        <v>32690</v>
      </c>
      <c r="C517" s="4">
        <v>4.4864205139999997</v>
      </c>
      <c r="D517" s="5">
        <f t="shared" si="17"/>
        <v>1722.5293936650457</v>
      </c>
      <c r="E517" s="5">
        <f>IF(D517/MAX(D$2:D516)-1&lt;0,D517/MAX(D$2:D516)-1,0)</f>
        <v>0</v>
      </c>
      <c r="F517" s="5">
        <f t="shared" si="16"/>
        <v>0.23714921813716461</v>
      </c>
      <c r="G517" s="4">
        <v>6.4499933650000001</v>
      </c>
      <c r="H517" s="4">
        <v>3.8760000000000003</v>
      </c>
    </row>
    <row r="518" spans="1:8" x14ac:dyDescent="0.25">
      <c r="A518">
        <v>198908</v>
      </c>
      <c r="B518" s="3">
        <v>32721</v>
      </c>
      <c r="C518" s="4">
        <v>1.5799998719999999</v>
      </c>
      <c r="D518" s="5">
        <f t="shared" si="17"/>
        <v>1749.7453558801158</v>
      </c>
      <c r="E518" s="5">
        <f>IF(D518/MAX(D$2:D517)-1&lt;0,D518/MAX(D$2:D517)-1,0)</f>
        <v>0</v>
      </c>
      <c r="F518" s="5">
        <f t="shared" si="16"/>
        <v>-0.21621700600508786</v>
      </c>
      <c r="G518" s="4">
        <v>3.6499943749999999</v>
      </c>
      <c r="H518" s="4">
        <v>1.9480000000000004</v>
      </c>
    </row>
    <row r="519" spans="1:8" x14ac:dyDescent="0.25">
      <c r="A519">
        <v>198909</v>
      </c>
      <c r="B519" s="3">
        <v>32752</v>
      </c>
      <c r="C519" s="4">
        <v>0.39000021899999998</v>
      </c>
      <c r="D519" s="5">
        <f t="shared" si="17"/>
        <v>1756.5693665999904</v>
      </c>
      <c r="E519" s="5">
        <f>IF(D519/MAX(D$2:D518)-1&lt;0,D519/MAX(D$2:D518)-1,0)</f>
        <v>0</v>
      </c>
      <c r="F519" s="5">
        <f t="shared" si="16"/>
        <v>-3.5242212049485966E-2</v>
      </c>
      <c r="G519" s="4">
        <v>2.7399988550000001</v>
      </c>
      <c r="H519" s="4">
        <v>0.47000000000000008</v>
      </c>
    </row>
    <row r="520" spans="1:8" x14ac:dyDescent="0.25">
      <c r="A520">
        <v>198910</v>
      </c>
      <c r="B520" s="3">
        <v>32782</v>
      </c>
      <c r="C520" s="4">
        <v>-3.2100014250000002</v>
      </c>
      <c r="D520" s="5">
        <f t="shared" si="17"/>
        <v>1700.1834649010173</v>
      </c>
      <c r="E520" s="5">
        <f>IF(D520/MAX(D$2:D519)-1&lt;0,D520/MAX(D$2:D519)-1,0)</f>
        <v>-3.2100014249999975E-2</v>
      </c>
      <c r="F520" s="5">
        <f t="shared" si="16"/>
        <v>0.37538122220431147</v>
      </c>
      <c r="G520" s="4">
        <v>-0.14000035199999999</v>
      </c>
      <c r="H520" s="4">
        <v>-5.0550000000000015</v>
      </c>
    </row>
    <row r="521" spans="1:8" x14ac:dyDescent="0.25">
      <c r="A521">
        <v>198911</v>
      </c>
      <c r="B521" s="3">
        <v>32813</v>
      </c>
      <c r="C521" s="4">
        <v>2.9699996080000002</v>
      </c>
      <c r="D521" s="5">
        <f t="shared" si="17"/>
        <v>1750.6789071438582</v>
      </c>
      <c r="E521" s="5">
        <f>IF(D521/MAX(D$2:D520)-1&lt;0,D521/MAX(D$2:D520)-1,0)</f>
        <v>-3.3533884673929704E-3</v>
      </c>
      <c r="F521" s="5">
        <f t="shared" si="16"/>
        <v>0.96041866174794743</v>
      </c>
      <c r="G521" s="4">
        <v>3.1099987520000001</v>
      </c>
      <c r="H521" s="4">
        <v>-0.42699999999999994</v>
      </c>
    </row>
    <row r="522" spans="1:8" x14ac:dyDescent="0.25">
      <c r="A522">
        <v>198912</v>
      </c>
      <c r="B522" s="3">
        <v>32843</v>
      </c>
      <c r="C522" s="4">
        <v>4.3899990720000002</v>
      </c>
      <c r="D522" s="5">
        <f t="shared" si="17"/>
        <v>1827.5336949211733</v>
      </c>
      <c r="E522" s="5">
        <f>IF(D522/MAX(D$2:D521)-1&lt;0,D522/MAX(D$2:D521)-1,0)</f>
        <v>0</v>
      </c>
      <c r="F522" s="5">
        <f t="shared" si="16"/>
        <v>0.68823435439707636</v>
      </c>
      <c r="G522" s="4">
        <v>6.37999882</v>
      </c>
      <c r="H522" s="4">
        <v>-3.0000000000000027E-3</v>
      </c>
    </row>
    <row r="523" spans="1:8" x14ac:dyDescent="0.25">
      <c r="A523">
        <v>199001</v>
      </c>
      <c r="B523" s="3">
        <v>32874</v>
      </c>
      <c r="C523" s="4">
        <v>-4.9300002239999996</v>
      </c>
      <c r="D523" s="5">
        <f t="shared" si="17"/>
        <v>1737.436279667884</v>
      </c>
      <c r="E523" s="5">
        <f>IF(D523/MAX(D$2:D522)-1&lt;0,D523/MAX(D$2:D522)-1,0)</f>
        <v>-4.9300002239999974E-2</v>
      </c>
      <c r="F523" s="5">
        <f t="shared" si="16"/>
        <v>0.10485930325437842</v>
      </c>
      <c r="G523" s="4">
        <v>-0.73000071399999999</v>
      </c>
      <c r="H523" s="4">
        <v>-5.4220000000000006</v>
      </c>
    </row>
    <row r="524" spans="1:8" x14ac:dyDescent="0.25">
      <c r="A524">
        <v>199002</v>
      </c>
      <c r="B524" s="3">
        <v>32905</v>
      </c>
      <c r="C524" s="4">
        <v>4.7755997350000001</v>
      </c>
      <c r="D524" s="5">
        <f t="shared" si="17"/>
        <v>1820.4092820354972</v>
      </c>
      <c r="E524" s="5">
        <f>IF(D524/MAX(D$2:D523)-1&lt;0,D524/MAX(D$2:D523)-1,0)</f>
        <v>-3.8983756663284463E-3</v>
      </c>
      <c r="F524" s="5">
        <f t="shared" si="16"/>
        <v>0.99843825867468072</v>
      </c>
      <c r="G524" s="4">
        <v>4.7799991589999999</v>
      </c>
      <c r="H524" s="4">
        <v>1.9630000000000001</v>
      </c>
    </row>
    <row r="525" spans="1:8" x14ac:dyDescent="0.25">
      <c r="A525">
        <v>199003</v>
      </c>
      <c r="B525" s="3">
        <v>32933</v>
      </c>
      <c r="C525" s="4">
        <v>-0.149997037</v>
      </c>
      <c r="D525" s="5">
        <f t="shared" si="17"/>
        <v>1817.6787220511708</v>
      </c>
      <c r="E525" s="5">
        <f>IF(D525/MAX(D$2:D524)-1&lt;0,D525/MAX(D$2:D524)-1,0)</f>
        <v>-5.3924985883380128E-3</v>
      </c>
      <c r="F525" s="5">
        <f t="shared" si="16"/>
        <v>-1.609157507849126</v>
      </c>
      <c r="G525" s="4">
        <v>4.7499995259999999</v>
      </c>
      <c r="H525" s="4">
        <v>2.8719999999999999</v>
      </c>
    </row>
    <row r="526" spans="1:8" x14ac:dyDescent="0.25">
      <c r="A526">
        <v>199004</v>
      </c>
      <c r="B526" s="3">
        <v>32964</v>
      </c>
      <c r="C526" s="4">
        <v>-4.5699980790000003</v>
      </c>
      <c r="D526" s="5">
        <f t="shared" si="17"/>
        <v>1734.6108393710404</v>
      </c>
      <c r="E526" s="5">
        <f>IF(D526/MAX(D$2:D525)-1&lt;0,D526/MAX(D$2:D525)-1,0)</f>
        <v>-5.0846042296440852E-2</v>
      </c>
      <c r="F526" s="5">
        <f t="shared" si="16"/>
        <v>-1.0108981632397311</v>
      </c>
      <c r="G526" s="4">
        <v>-0.88000005000000003</v>
      </c>
      <c r="H526" s="4">
        <v>-2.7150000000000007</v>
      </c>
    </row>
    <row r="527" spans="1:8" x14ac:dyDescent="0.25">
      <c r="A527">
        <v>199005</v>
      </c>
      <c r="B527" s="3">
        <v>32994</v>
      </c>
      <c r="C527" s="4">
        <v>3.7900019409999999</v>
      </c>
      <c r="D527" s="5">
        <f t="shared" si="17"/>
        <v>1800.3526238519994</v>
      </c>
      <c r="E527" s="5">
        <f>IF(D527/MAX(D$2:D526)-1&lt;0,D527/MAX(D$2:D526)-1,0)</f>
        <v>-1.48730888763976E-2</v>
      </c>
      <c r="F527" s="5">
        <f t="shared" si="16"/>
        <v>-0.3127409085768611</v>
      </c>
      <c r="G527" s="4">
        <v>9.2299991489999993</v>
      </c>
      <c r="H527" s="4">
        <v>5.0859999999999994</v>
      </c>
    </row>
    <row r="528" spans="1:8" x14ac:dyDescent="0.25">
      <c r="A528">
        <v>199006</v>
      </c>
      <c r="B528" s="3">
        <v>33025</v>
      </c>
      <c r="C528" s="4">
        <v>-0.40971618300000001</v>
      </c>
      <c r="D528" s="5">
        <f t="shared" si="17"/>
        <v>1792.9762878010126</v>
      </c>
      <c r="E528" s="5">
        <f>IF(D528/MAX(D$2:D527)-1&lt;0,D528/MAX(D$2:D527)-1,0)</f>
        <v>-1.8909313254358961E-2</v>
      </c>
      <c r="F528" s="5">
        <f t="shared" si="16"/>
        <v>-0.28763723089840454</v>
      </c>
      <c r="G528" s="4">
        <v>5.1399990190000002</v>
      </c>
      <c r="H528" s="4">
        <v>0.83000000000000018</v>
      </c>
    </row>
    <row r="529" spans="1:8" x14ac:dyDescent="0.25">
      <c r="A529">
        <v>199007</v>
      </c>
      <c r="B529" s="3">
        <v>33055</v>
      </c>
      <c r="C529" s="4">
        <v>0.36999864500000001</v>
      </c>
      <c r="D529" s="5">
        <f t="shared" si="17"/>
        <v>1799.6102757710478</v>
      </c>
      <c r="E529" s="5">
        <f>IF(D529/MAX(D$2:D528)-1&lt;0,D529/MAX(D$2:D528)-1,0)</f>
        <v>-1.5279291007178841E-2</v>
      </c>
      <c r="F529" s="5">
        <f t="shared" si="16"/>
        <v>0.45941970918456443</v>
      </c>
      <c r="G529" s="4">
        <v>4.0599993689999998</v>
      </c>
      <c r="H529" s="4">
        <v>-2.7660000000000009</v>
      </c>
    </row>
    <row r="530" spans="1:8" x14ac:dyDescent="0.25">
      <c r="A530">
        <v>199008</v>
      </c>
      <c r="B530" s="3">
        <v>33086</v>
      </c>
      <c r="C530" s="4">
        <v>-5.0800008319999996</v>
      </c>
      <c r="D530" s="5">
        <f t="shared" si="17"/>
        <v>1708.1900587891212</v>
      </c>
      <c r="E530" s="5">
        <f>IF(D530/MAX(D$2:D529)-1&lt;0,D530/MAX(D$2:D529)-1,0)</f>
        <v>-6.5303111216890475E-2</v>
      </c>
      <c r="F530" s="5">
        <f t="shared" si="16"/>
        <v>0.40266736852932994</v>
      </c>
      <c r="G530" s="4">
        <v>3.3399998540000002</v>
      </c>
      <c r="H530" s="4">
        <v>-10.755999999999998</v>
      </c>
    </row>
    <row r="531" spans="1:8" x14ac:dyDescent="0.25">
      <c r="A531">
        <v>199009</v>
      </c>
      <c r="B531" s="3">
        <v>33117</v>
      </c>
      <c r="C531" s="4">
        <v>0.71999896900000004</v>
      </c>
      <c r="D531" s="5">
        <f t="shared" si="17"/>
        <v>1720.4890096009631</v>
      </c>
      <c r="E531" s="5">
        <f>IF(D531/MAX(D$2:D530)-1&lt;0,D531/MAX(D$2:D530)-1,0)</f>
        <v>-5.8573303254377151E-2</v>
      </c>
      <c r="F531" s="5">
        <f t="shared" si="16"/>
        <v>0.96997753420648747</v>
      </c>
      <c r="G531" s="4">
        <v>0.95999851599999997</v>
      </c>
      <c r="H531" s="4">
        <v>-7.0339999999999998</v>
      </c>
    </row>
    <row r="532" spans="1:8" x14ac:dyDescent="0.25">
      <c r="A532">
        <v>199010</v>
      </c>
      <c r="B532" s="3">
        <v>33147</v>
      </c>
      <c r="C532" s="4">
        <v>2.389996553</v>
      </c>
      <c r="D532" s="5">
        <f t="shared" si="17"/>
        <v>1761.6086376251701</v>
      </c>
      <c r="E532" s="5">
        <f>IF(D532/MAX(D$2:D531)-1&lt;0,D532/MAX(D$2:D531)-1,0)</f>
        <v>-3.607323765313486E-2</v>
      </c>
      <c r="F532" s="5">
        <f t="shared" si="16"/>
        <v>0.9999995890878054</v>
      </c>
      <c r="G532" s="4">
        <v>2.3899999269999999</v>
      </c>
      <c r="H532" s="4">
        <v>-5.8210000000000015</v>
      </c>
    </row>
    <row r="533" spans="1:8" x14ac:dyDescent="0.25">
      <c r="A533">
        <v>199011</v>
      </c>
      <c r="B533" s="3">
        <v>33178</v>
      </c>
      <c r="C533" s="4">
        <v>3.5799977209999998</v>
      </c>
      <c r="D533" s="5">
        <f t="shared" si="17"/>
        <v>1824.6741867050903</v>
      </c>
      <c r="E533" s="5">
        <f>IF(D533/MAX(D$2:D532)-1&lt;0,D533/MAX(D$2:D532)-1,0)</f>
        <v>-1.5646815290080163E-3</v>
      </c>
      <c r="F533" s="5">
        <f t="shared" si="16"/>
        <v>-5.7433234321803139E-2</v>
      </c>
      <c r="G533" s="4">
        <v>6.7099983529999996</v>
      </c>
      <c r="H533" s="4">
        <v>3.75</v>
      </c>
    </row>
    <row r="534" spans="1:8" x14ac:dyDescent="0.25">
      <c r="A534">
        <v>199012</v>
      </c>
      <c r="B534" s="3">
        <v>33208</v>
      </c>
      <c r="C534" s="4">
        <v>3.8498183419999998</v>
      </c>
      <c r="D534" s="5">
        <f t="shared" si="17"/>
        <v>1894.9208282266022</v>
      </c>
      <c r="E534" s="5">
        <f>IF(D534/MAX(D$2:D533)-1&lt;0,D534/MAX(D$2:D533)-1,0)</f>
        <v>0</v>
      </c>
      <c r="F534" s="5">
        <f t="shared" si="16"/>
        <v>0.99995485383968641</v>
      </c>
      <c r="G534" s="4">
        <v>3.8499987459999998</v>
      </c>
      <c r="H534" s="4">
        <v>-0.14600000000000002</v>
      </c>
    </row>
    <row r="535" spans="1:8" x14ac:dyDescent="0.25">
      <c r="A535">
        <v>199101</v>
      </c>
      <c r="B535" s="3">
        <v>33239</v>
      </c>
      <c r="C535" s="4">
        <v>13.389687650000001</v>
      </c>
      <c r="D535" s="5">
        <f t="shared" si="17"/>
        <v>2148.6448083409373</v>
      </c>
      <c r="E535" s="5">
        <f>IF(D535/MAX(D$2:D534)-1&lt;0,D535/MAX(D$2:D534)-1,0)</f>
        <v>0</v>
      </c>
      <c r="F535" s="5">
        <f t="shared" si="16"/>
        <v>0.69601846721008109</v>
      </c>
      <c r="G535" s="4">
        <v>15.9099979</v>
      </c>
      <c r="H535" s="4">
        <v>7.6189999999999998</v>
      </c>
    </row>
    <row r="536" spans="1:8" x14ac:dyDescent="0.25">
      <c r="A536">
        <v>199102</v>
      </c>
      <c r="B536" s="3">
        <v>33270</v>
      </c>
      <c r="C536" s="4">
        <v>21.204979089999998</v>
      </c>
      <c r="D536" s="5">
        <f t="shared" si="17"/>
        <v>2604.2644906680039</v>
      </c>
      <c r="E536" s="5">
        <f>IF(D536/MAX(D$2:D535)-1&lt;0,D536/MAX(D$2:D535)-1,0)</f>
        <v>0</v>
      </c>
      <c r="F536" s="5">
        <f t="shared" si="16"/>
        <v>0.99940011455807842</v>
      </c>
      <c r="G536" s="4">
        <v>21.209997130000001</v>
      </c>
      <c r="H536" s="4">
        <v>12.845000000000001</v>
      </c>
    </row>
    <row r="537" spans="1:8" x14ac:dyDescent="0.25">
      <c r="A537">
        <v>199103</v>
      </c>
      <c r="B537" s="3">
        <v>33298</v>
      </c>
      <c r="C537" s="4">
        <v>15.899996590000001</v>
      </c>
      <c r="D537" s="5">
        <f t="shared" si="17"/>
        <v>3018.3424558787974</v>
      </c>
      <c r="E537" s="5">
        <f>IF(D537/MAX(D$2:D536)-1&lt;0,D537/MAX(D$2:D536)-1,0)</f>
        <v>0</v>
      </c>
      <c r="F537" s="5">
        <f t="shared" si="16"/>
        <v>0.99999986083980519</v>
      </c>
      <c r="G537" s="4">
        <v>15.899997730000001</v>
      </c>
      <c r="H537" s="4">
        <v>7.7080000000000002</v>
      </c>
    </row>
    <row r="538" spans="1:8" x14ac:dyDescent="0.25">
      <c r="A538">
        <v>199104</v>
      </c>
      <c r="B538" s="3">
        <v>33329</v>
      </c>
      <c r="C538" s="4">
        <v>5.1999981880000004</v>
      </c>
      <c r="D538" s="5">
        <f t="shared" si="17"/>
        <v>3175.2962088921299</v>
      </c>
      <c r="E538" s="5">
        <f>IF(D538/MAX(D$2:D537)-1&lt;0,D538/MAX(D$2:D537)-1,0)</f>
        <v>0</v>
      </c>
      <c r="F538" s="5">
        <f t="shared" si="16"/>
        <v>0.24108944340456961</v>
      </c>
      <c r="G538" s="4">
        <v>10.79999662</v>
      </c>
      <c r="H538" s="4">
        <v>3.4210000000000003</v>
      </c>
    </row>
    <row r="539" spans="1:8" x14ac:dyDescent="0.25">
      <c r="A539">
        <v>199105</v>
      </c>
      <c r="B539" s="3">
        <v>33359</v>
      </c>
      <c r="C539" s="4">
        <v>6.1399877969999999</v>
      </c>
      <c r="D539" s="5">
        <f t="shared" si="17"/>
        <v>3370.2590086367104</v>
      </c>
      <c r="E539" s="5">
        <f>IF(D539/MAX(D$2:D538)-1&lt;0,D539/MAX(D$2:D538)-1,0)</f>
        <v>0</v>
      </c>
      <c r="F539" s="5">
        <f t="shared" si="16"/>
        <v>1.0000017680069433</v>
      </c>
      <c r="G539" s="4">
        <v>6.1399815100000001</v>
      </c>
      <c r="H539" s="4">
        <v>2.5839999999999996</v>
      </c>
    </row>
    <row r="540" spans="1:8" x14ac:dyDescent="0.25">
      <c r="A540">
        <v>199106</v>
      </c>
      <c r="B540" s="3">
        <v>33390</v>
      </c>
      <c r="C540" s="4">
        <v>-4.8499887419999999</v>
      </c>
      <c r="D540" s="5">
        <f t="shared" si="17"/>
        <v>3206.8018261415891</v>
      </c>
      <c r="E540" s="5">
        <f>IF(D540/MAX(D$2:D539)-1&lt;0,D540/MAX(D$2:D539)-1,0)</f>
        <v>-4.8499887419999999E-2</v>
      </c>
      <c r="F540" s="5">
        <f t="shared" si="16"/>
        <v>-0.65650345417089251</v>
      </c>
      <c r="G540" s="4">
        <v>-1.8599999890000001</v>
      </c>
      <c r="H540" s="4">
        <v>-3.6650000000000005</v>
      </c>
    </row>
    <row r="541" spans="1:8" x14ac:dyDescent="0.25">
      <c r="A541">
        <v>199107</v>
      </c>
      <c r="B541" s="3">
        <v>33420</v>
      </c>
      <c r="C541" s="4">
        <v>3.0100001320000001</v>
      </c>
      <c r="D541" s="5">
        <f t="shared" si="17"/>
        <v>3303.3265653414292</v>
      </c>
      <c r="E541" s="5">
        <f>IF(D541/MAX(D$2:D540)-1&lt;0,D541/MAX(D$2:D540)-1,0)</f>
        <v>-1.9859732775361905E-2</v>
      </c>
      <c r="F541" s="5">
        <f t="shared" si="16"/>
        <v>-0.11829944125515435</v>
      </c>
      <c r="G541" s="4">
        <v>9.0599990770000005</v>
      </c>
      <c r="H541" s="4">
        <v>3.6500000000000004</v>
      </c>
    </row>
    <row r="542" spans="1:8" x14ac:dyDescent="0.25">
      <c r="A542">
        <v>199108</v>
      </c>
      <c r="B542" s="3">
        <v>33451</v>
      </c>
      <c r="C542" s="4">
        <v>3.5100112000000001</v>
      </c>
      <c r="D542" s="5">
        <f t="shared" si="17"/>
        <v>3419.2736977574887</v>
      </c>
      <c r="E542" s="5">
        <f>IF(D542/MAX(D$2:D541)-1&lt;0,D542/MAX(D$2:D541)-1,0)</f>
        <v>0</v>
      </c>
      <c r="F542" s="5">
        <f t="shared" si="16"/>
        <v>0.12866039127263251</v>
      </c>
      <c r="G542" s="4">
        <v>6.2799985710000001</v>
      </c>
      <c r="H542" s="4">
        <v>3.1010000000000004</v>
      </c>
    </row>
    <row r="543" spans="1:8" x14ac:dyDescent="0.25">
      <c r="A543">
        <v>199109</v>
      </c>
      <c r="B543" s="3">
        <v>33482</v>
      </c>
      <c r="C543" s="4">
        <v>7.4999962570000003</v>
      </c>
      <c r="D543" s="5">
        <f t="shared" si="17"/>
        <v>3675.7190971058858</v>
      </c>
      <c r="E543" s="5">
        <f>IF(D543/MAX(D$2:D542)-1&lt;0,D543/MAX(D$2:D542)-1,0)</f>
        <v>0</v>
      </c>
      <c r="F543" s="5">
        <f t="shared" si="16"/>
        <v>0.99999958092165331</v>
      </c>
      <c r="G543" s="4">
        <v>7.4999986029999999</v>
      </c>
      <c r="H543" s="4">
        <v>1.9020000000000001</v>
      </c>
    </row>
    <row r="544" spans="1:8" x14ac:dyDescent="0.25">
      <c r="A544">
        <v>199110</v>
      </c>
      <c r="B544" s="3">
        <v>33512</v>
      </c>
      <c r="C544" s="4">
        <v>6.7899997809999997</v>
      </c>
      <c r="D544" s="5">
        <f t="shared" si="17"/>
        <v>3925.3004157495511</v>
      </c>
      <c r="E544" s="5">
        <f>IF(D544/MAX(D$2:D543)-1&lt;0,D544/MAX(D$2:D543)-1,0)</f>
        <v>0</v>
      </c>
      <c r="F544" s="5">
        <f t="shared" si="16"/>
        <v>0.49087043262778196</v>
      </c>
      <c r="G544" s="4">
        <v>10.609997809999999</v>
      </c>
      <c r="H544" s="4">
        <v>3.1069999999999998</v>
      </c>
    </row>
    <row r="545" spans="1:8" x14ac:dyDescent="0.25">
      <c r="A545">
        <v>199111</v>
      </c>
      <c r="B545" s="3">
        <v>33543</v>
      </c>
      <c r="C545" s="4">
        <v>-5.0899956709999996</v>
      </c>
      <c r="D545" s="5">
        <f t="shared" si="17"/>
        <v>3725.5027945141537</v>
      </c>
      <c r="E545" s="5">
        <f>IF(D545/MAX(D$2:D544)-1&lt;0,D545/MAX(D$2:D544)-1,0)</f>
        <v>-5.0899956710000027E-2</v>
      </c>
      <c r="F545" s="5">
        <f t="shared" si="16"/>
        <v>-0.70750891800816351</v>
      </c>
      <c r="G545" s="4">
        <v>1.389999049</v>
      </c>
      <c r="H545" s="4">
        <v>-2.4050000000000002</v>
      </c>
    </row>
    <row r="546" spans="1:8" x14ac:dyDescent="0.25">
      <c r="A546">
        <v>199112</v>
      </c>
      <c r="B546" s="3">
        <v>33573</v>
      </c>
      <c r="C546" s="4">
        <v>2.0100096650000001</v>
      </c>
      <c r="D546" s="5">
        <f t="shared" si="17"/>
        <v>3800.3857607537334</v>
      </c>
      <c r="E546" s="5">
        <f>IF(D546/MAX(D$2:D545)-1&lt;0,D546/MAX(D$2:D545)-1,0)</f>
        <v>-3.1822954109351875E-2</v>
      </c>
      <c r="F546" s="5">
        <f t="shared" si="16"/>
        <v>-0.15303588134047219</v>
      </c>
      <c r="G546" s="4">
        <v>10.779996219999999</v>
      </c>
      <c r="H546" s="4">
        <v>3.1739999999999999</v>
      </c>
    </row>
    <row r="547" spans="1:8" x14ac:dyDescent="0.25">
      <c r="A547">
        <v>199201</v>
      </c>
      <c r="B547" s="3">
        <v>33604</v>
      </c>
      <c r="C547" s="4">
        <v>24.779996220000001</v>
      </c>
      <c r="D547" s="5">
        <f t="shared" si="17"/>
        <v>4742.1212086139267</v>
      </c>
      <c r="E547" s="5">
        <f>IF(D547/MAX(D$2:D546)-1&lt;0,D547/MAX(D$2:D546)-1,0)</f>
        <v>0</v>
      </c>
      <c r="F547" s="5">
        <f t="shared" si="16"/>
        <v>1.0000000609808706</v>
      </c>
      <c r="G547" s="4">
        <v>24.779995509999999</v>
      </c>
      <c r="H547" s="4">
        <v>13.137</v>
      </c>
    </row>
    <row r="548" spans="1:8" x14ac:dyDescent="0.25">
      <c r="A548">
        <v>199202</v>
      </c>
      <c r="B548" s="3">
        <v>33635</v>
      </c>
      <c r="C548" s="4">
        <v>1.3300018730000001</v>
      </c>
      <c r="D548" s="5">
        <f t="shared" si="17"/>
        <v>4805.1915095084223</v>
      </c>
      <c r="E548" s="5">
        <f>IF(D548/MAX(D$2:D547)-1&lt;0,D548/MAX(D$2:D547)-1,0)</f>
        <v>0</v>
      </c>
      <c r="F548" s="5">
        <f t="shared" si="16"/>
        <v>-0.54621025509932486</v>
      </c>
      <c r="G548" s="4">
        <v>10.99999852</v>
      </c>
      <c r="H548" s="4">
        <v>4.7460000000000004</v>
      </c>
    </row>
    <row r="549" spans="1:8" x14ac:dyDescent="0.25">
      <c r="A549">
        <v>199203</v>
      </c>
      <c r="B549" s="3">
        <v>33664</v>
      </c>
      <c r="C549" s="4">
        <v>-1.9399497409999999</v>
      </c>
      <c r="D549" s="5">
        <f t="shared" si="17"/>
        <v>4711.9732092651593</v>
      </c>
      <c r="E549" s="5">
        <f>IF(D549/MAX(D$2:D548)-1&lt;0,D549/MAX(D$2:D548)-1,0)</f>
        <v>-1.9399497410000133E-2</v>
      </c>
      <c r="F549" s="5">
        <f t="shared" si="16"/>
        <v>-0.1665030571556092</v>
      </c>
      <c r="G549" s="4">
        <v>0.74996211000000002</v>
      </c>
      <c r="H549" s="4">
        <v>-1.556</v>
      </c>
    </row>
    <row r="550" spans="1:8" x14ac:dyDescent="0.25">
      <c r="A550">
        <v>199204</v>
      </c>
      <c r="B550" s="3">
        <v>33695</v>
      </c>
      <c r="C550" s="4">
        <v>-11.479805259999999</v>
      </c>
      <c r="D550" s="5">
        <f t="shared" si="17"/>
        <v>4171.0478609381471</v>
      </c>
      <c r="E550" s="5">
        <f>IF(D550/MAX(D$2:D549)-1&lt;0,D550/MAX(D$2:D549)-1,0)</f>
        <v>-0.13197052548591326</v>
      </c>
      <c r="F550" s="5">
        <f t="shared" si="16"/>
        <v>-1.8567713345683985</v>
      </c>
      <c r="G550" s="4">
        <v>0.98999912999999995</v>
      </c>
      <c r="H550" s="4">
        <v>-3.375</v>
      </c>
    </row>
    <row r="551" spans="1:8" x14ac:dyDescent="0.25">
      <c r="A551">
        <v>199205</v>
      </c>
      <c r="B551" s="3">
        <v>33725</v>
      </c>
      <c r="C551" s="4">
        <v>2.899998702</v>
      </c>
      <c r="D551" s="5">
        <f t="shared" si="17"/>
        <v>4292.0081947651515</v>
      </c>
      <c r="E551" s="5">
        <f>IF(D551/MAX(D$2:D550)-1&lt;0,D551/MAX(D$2:D550)-1,0)</f>
        <v>-0.10679768199202744</v>
      </c>
      <c r="F551" s="5">
        <f t="shared" si="16"/>
        <v>0.75913603779663374</v>
      </c>
      <c r="G551" s="4">
        <v>3.7699991220000002</v>
      </c>
      <c r="H551" s="4">
        <v>0.15799999999999997</v>
      </c>
    </row>
    <row r="552" spans="1:8" x14ac:dyDescent="0.25">
      <c r="A552">
        <v>199206</v>
      </c>
      <c r="B552" s="3">
        <v>33756</v>
      </c>
      <c r="C552" s="4">
        <v>0.24999890699999999</v>
      </c>
      <c r="D552" s="5">
        <f t="shared" si="17"/>
        <v>4302.7381683404146</v>
      </c>
      <c r="E552" s="5">
        <f>IF(D552/MAX(D$2:D551)-1&lt;0,D552/MAX(D$2:D551)-1,0)</f>
        <v>-0.10456468595970891</v>
      </c>
      <c r="F552" s="5">
        <f t="shared" si="16"/>
        <v>0.99999991097921237</v>
      </c>
      <c r="G552" s="4">
        <v>0.249999267</v>
      </c>
      <c r="H552" s="4">
        <v>-3.794</v>
      </c>
    </row>
    <row r="553" spans="1:8" x14ac:dyDescent="0.25">
      <c r="A553">
        <v>199207</v>
      </c>
      <c r="B553" s="3">
        <v>33786</v>
      </c>
      <c r="C553" s="4">
        <v>6.8399911510000004</v>
      </c>
      <c r="D553" s="5">
        <f t="shared" si="17"/>
        <v>4597.0450783055985</v>
      </c>
      <c r="E553" s="5">
        <f>IF(D553/MAX(D$2:D552)-1&lt;0,D553/MAX(D$2:D552)-1,0)</f>
        <v>-4.3316989716423948E-2</v>
      </c>
      <c r="F553" s="5">
        <f t="shared" si="16"/>
        <v>0.99999798012536945</v>
      </c>
      <c r="G553" s="4">
        <v>6.8399991800000004</v>
      </c>
      <c r="H553" s="4">
        <v>2.8650000000000002</v>
      </c>
    </row>
    <row r="554" spans="1:8" x14ac:dyDescent="0.25">
      <c r="A554">
        <v>199208</v>
      </c>
      <c r="B554" s="3">
        <v>33817</v>
      </c>
      <c r="C554" s="4">
        <v>-3.8399993870000002</v>
      </c>
      <c r="D554" s="5">
        <f t="shared" si="17"/>
        <v>4420.5185754785498</v>
      </c>
      <c r="E554" s="5">
        <f>IF(D554/MAX(D$2:D553)-1&lt;0,D554/MAX(D$2:D553)-1,0)</f>
        <v>-8.0053611446846418E-2</v>
      </c>
      <c r="F554" s="5">
        <f t="shared" si="16"/>
        <v>-0.34639959024074507</v>
      </c>
      <c r="G554" s="4">
        <v>2.4799991640000001</v>
      </c>
      <c r="H554" s="4">
        <v>-2.214</v>
      </c>
    </row>
    <row r="555" spans="1:8" x14ac:dyDescent="0.25">
      <c r="A555">
        <v>199209</v>
      </c>
      <c r="B555" s="3">
        <v>33848</v>
      </c>
      <c r="C555" s="4">
        <v>0.85000006500000003</v>
      </c>
      <c r="D555" s="5">
        <f t="shared" si="17"/>
        <v>4458.092986243455</v>
      </c>
      <c r="E555" s="5">
        <f>IF(D555/MAX(D$2:D554)-1&lt;0,D555/MAX(D$2:D554)-1,0)</f>
        <v>-7.2234066546179365E-2</v>
      </c>
      <c r="F555" s="5">
        <f t="shared" si="16"/>
        <v>-0.12380177581824725</v>
      </c>
      <c r="G555" s="4">
        <v>6.3599986120000001</v>
      </c>
      <c r="H555" s="4">
        <v>1.4570000000000003</v>
      </c>
    </row>
    <row r="556" spans="1:8" x14ac:dyDescent="0.25">
      <c r="A556">
        <v>199210</v>
      </c>
      <c r="B556" s="3">
        <v>33878</v>
      </c>
      <c r="C556" s="4">
        <v>3.869999075</v>
      </c>
      <c r="D556" s="5">
        <f t="shared" si="17"/>
        <v>4630.6211435737168</v>
      </c>
      <c r="E556" s="5">
        <f>IF(D556/MAX(D$2:D555)-1&lt;0,D556/MAX(D$2:D555)-1,0)</f>
        <v>-3.632953350335133E-2</v>
      </c>
      <c r="F556" s="5">
        <f t="shared" si="16"/>
        <v>0.70743718034143477</v>
      </c>
      <c r="G556" s="4">
        <v>4.589994592</v>
      </c>
      <c r="H556" s="4">
        <v>2.1290000000000004</v>
      </c>
    </row>
    <row r="557" spans="1:8" x14ac:dyDescent="0.25">
      <c r="A557">
        <v>199211</v>
      </c>
      <c r="B557" s="3">
        <v>33909</v>
      </c>
      <c r="C557" s="4">
        <v>7.3100001419999998</v>
      </c>
      <c r="D557" s="5">
        <f t="shared" si="17"/>
        <v>4969.119555744438</v>
      </c>
      <c r="E557" s="5">
        <f>IF(D557/MAX(D$2:D556)-1&lt;0,D557/MAX(D$2:D556)-1,0)</f>
        <v>0</v>
      </c>
      <c r="F557" s="5">
        <f t="shared" si="16"/>
        <v>7.5552294972926703E-2</v>
      </c>
      <c r="G557" s="4">
        <v>12.28999906</v>
      </c>
      <c r="H557" s="4">
        <v>6.9030000000000014</v>
      </c>
    </row>
    <row r="558" spans="1:8" x14ac:dyDescent="0.25">
      <c r="A558">
        <v>199212</v>
      </c>
      <c r="B558" s="3">
        <v>33939</v>
      </c>
      <c r="C558" s="4">
        <v>6.8299971209999999</v>
      </c>
      <c r="D558" s="5">
        <f t="shared" si="17"/>
        <v>5308.510278340832</v>
      </c>
      <c r="E558" s="5">
        <f>IF(D558/MAX(D$2:D557)-1&lt;0,D558/MAX(D$2:D557)-1,0)</f>
        <v>0</v>
      </c>
      <c r="F558" s="5">
        <f t="shared" si="16"/>
        <v>0.99999939624263656</v>
      </c>
      <c r="G558" s="4">
        <v>6.8299992100000004</v>
      </c>
      <c r="H558" s="4">
        <v>3.37</v>
      </c>
    </row>
    <row r="559" spans="1:8" x14ac:dyDescent="0.25">
      <c r="A559">
        <v>199301</v>
      </c>
      <c r="B559" s="3">
        <v>33970</v>
      </c>
      <c r="C559" s="4">
        <v>10.40969387</v>
      </c>
      <c r="D559" s="5">
        <f t="shared" si="17"/>
        <v>5861.1099473735967</v>
      </c>
      <c r="E559" s="5">
        <f>IF(D559/MAX(D$2:D558)-1&lt;0,D559/MAX(D$2:D558)-1,0)</f>
        <v>0</v>
      </c>
      <c r="F559" s="5">
        <f t="shared" si="16"/>
        <v>0.99992292496178214</v>
      </c>
      <c r="G559" s="4">
        <v>10.40999901</v>
      </c>
      <c r="H559" s="4">
        <v>6.4510000000000005</v>
      </c>
    </row>
    <row r="560" spans="1:8" x14ac:dyDescent="0.25">
      <c r="A560">
        <v>199302</v>
      </c>
      <c r="B560" s="3">
        <v>34001</v>
      </c>
      <c r="C560" s="4">
        <v>7.1496693210000002</v>
      </c>
      <c r="D560" s="5">
        <f t="shared" si="17"/>
        <v>6280.1599271510468</v>
      </c>
      <c r="E560" s="5">
        <f>IF(D560/MAX(D$2:D559)-1&lt;0,D560/MAX(D$2:D559)-1,0)</f>
        <v>0</v>
      </c>
      <c r="F560" s="5">
        <f t="shared" si="16"/>
        <v>0.99995760564645697</v>
      </c>
      <c r="G560" s="4">
        <v>7.1499973260000003</v>
      </c>
      <c r="H560" s="4">
        <v>-0.58700000000000019</v>
      </c>
    </row>
    <row r="561" spans="1:8" x14ac:dyDescent="0.25">
      <c r="A561">
        <v>199303</v>
      </c>
      <c r="B561" s="3">
        <v>34029</v>
      </c>
      <c r="C561" s="4">
        <v>8.9499978650000003</v>
      </c>
      <c r="D561" s="5">
        <f t="shared" si="17"/>
        <v>6842.2341065496503</v>
      </c>
      <c r="E561" s="5">
        <f>IF(D561/MAX(D$2:D560)-1&lt;0,D561/MAX(D$2:D560)-1,0)</f>
        <v>0</v>
      </c>
      <c r="F561" s="5">
        <f t="shared" si="16"/>
        <v>0.99999979488147583</v>
      </c>
      <c r="G561" s="4">
        <v>8.9499989469999992</v>
      </c>
      <c r="H561" s="4">
        <v>3.6749999999999998</v>
      </c>
    </row>
    <row r="562" spans="1:8" x14ac:dyDescent="0.25">
      <c r="A562">
        <v>199304</v>
      </c>
      <c r="B562" s="3">
        <v>34060</v>
      </c>
      <c r="C562" s="4">
        <v>-1.709997502</v>
      </c>
      <c r="D562" s="5">
        <f t="shared" si="17"/>
        <v>6725.2320742466591</v>
      </c>
      <c r="E562" s="5">
        <f>IF(D562/MAX(D$2:D561)-1&lt;0,D562/MAX(D$2:D561)-1,0)</f>
        <v>-1.7099975020000047E-2</v>
      </c>
      <c r="F562" s="5">
        <f t="shared" si="16"/>
        <v>-5.965126983193203E-2</v>
      </c>
      <c r="G562" s="4">
        <v>4.0099991189999997</v>
      </c>
      <c r="H562" s="4">
        <v>-1.3880000000000001</v>
      </c>
    </row>
    <row r="563" spans="1:8" x14ac:dyDescent="0.25">
      <c r="A563">
        <v>199305</v>
      </c>
      <c r="B563" s="3">
        <v>34090</v>
      </c>
      <c r="C563" s="4">
        <v>5.4999999979999998</v>
      </c>
      <c r="D563" s="5">
        <f t="shared" si="17"/>
        <v>7095.1198381957201</v>
      </c>
      <c r="E563" s="5">
        <f>IF(D563/MAX(D$2:D562)-1&lt;0,D563/MAX(D$2:D562)-1,0)</f>
        <v>0</v>
      </c>
      <c r="F563" s="5">
        <f t="shared" si="16"/>
        <v>0.23125402781741822</v>
      </c>
      <c r="G563" s="4">
        <v>7.9399987620000001</v>
      </c>
      <c r="H563" s="4">
        <v>4.7660000000000009</v>
      </c>
    </row>
    <row r="564" spans="1:8" x14ac:dyDescent="0.25">
      <c r="A564">
        <v>199306</v>
      </c>
      <c r="B564" s="3">
        <v>34121</v>
      </c>
      <c r="C564" s="4">
        <v>2.0300000030000001</v>
      </c>
      <c r="D564" s="5">
        <f t="shared" si="17"/>
        <v>7239.1507711239465</v>
      </c>
      <c r="E564" s="5">
        <f>IF(D564/MAX(D$2:D563)-1&lt;0,D564/MAX(D$2:D563)-1,0)</f>
        <v>0</v>
      </c>
      <c r="F564" s="5">
        <f t="shared" si="16"/>
        <v>-9.284220582214564E-3</v>
      </c>
      <c r="G564" s="4">
        <v>12.13999563</v>
      </c>
      <c r="H564" s="4">
        <v>2.1230000000000002</v>
      </c>
    </row>
    <row r="565" spans="1:8" x14ac:dyDescent="0.25">
      <c r="A565">
        <v>199307</v>
      </c>
      <c r="B565" s="3">
        <v>34151</v>
      </c>
      <c r="C565" s="4">
        <v>-2.9997646999999999E-2</v>
      </c>
      <c r="D565" s="5">
        <f t="shared" si="17"/>
        <v>7236.9791962298268</v>
      </c>
      <c r="E565" s="5">
        <f>IF(D565/MAX(D$2:D564)-1&lt;0,D565/MAX(D$2:D564)-1,0)</f>
        <v>-2.9997647000001848E-4</v>
      </c>
      <c r="F565" s="5">
        <f t="shared" si="16"/>
        <v>-0.22864722226354317</v>
      </c>
      <c r="G565" s="4">
        <v>7.8099987830000002</v>
      </c>
      <c r="H565" s="4">
        <v>1.4289999999999998</v>
      </c>
    </row>
    <row r="566" spans="1:8" x14ac:dyDescent="0.25">
      <c r="A566">
        <v>199308</v>
      </c>
      <c r="B566" s="3">
        <v>34182</v>
      </c>
      <c r="C566" s="4">
        <v>13.53999778</v>
      </c>
      <c r="D566" s="5">
        <f t="shared" si="17"/>
        <v>8216.8660187384085</v>
      </c>
      <c r="E566" s="5">
        <f>IF(D566/MAX(D$2:D565)-1&lt;0,D566/MAX(D$2:D565)-1,0)</f>
        <v>0</v>
      </c>
      <c r="F566" s="5">
        <f t="shared" si="16"/>
        <v>1.0000001273392127</v>
      </c>
      <c r="G566" s="4">
        <v>13.539996629999999</v>
      </c>
      <c r="H566" s="4">
        <v>4.5090000000000003</v>
      </c>
    </row>
    <row r="567" spans="1:8" x14ac:dyDescent="0.25">
      <c r="A567">
        <v>199309</v>
      </c>
      <c r="B567" s="3">
        <v>34213</v>
      </c>
      <c r="C567" s="4">
        <v>3.3300925590000001</v>
      </c>
      <c r="D567" s="5">
        <f t="shared" si="17"/>
        <v>8490.4952626114173</v>
      </c>
      <c r="E567" s="5">
        <f>IF(D567/MAX(D$2:D566)-1&lt;0,D567/MAX(D$2:D566)-1,0)</f>
        <v>0</v>
      </c>
      <c r="F567" s="5">
        <f t="shared" si="16"/>
        <v>8.8012171105731007E-2</v>
      </c>
      <c r="G567" s="4">
        <v>7.8799981519999998</v>
      </c>
      <c r="H567" s="4">
        <v>2.891</v>
      </c>
    </row>
    <row r="568" spans="1:8" x14ac:dyDescent="0.25">
      <c r="A568">
        <v>199310</v>
      </c>
      <c r="B568" s="3">
        <v>34243</v>
      </c>
      <c r="C568" s="4">
        <v>5.0800028529999999</v>
      </c>
      <c r="D568" s="5">
        <f t="shared" si="17"/>
        <v>8921.8126641859071</v>
      </c>
      <c r="E568" s="5">
        <f>IF(D568/MAX(D$2:D567)-1&lt;0,D568/MAX(D$2:D567)-1,0)</f>
        <v>0</v>
      </c>
      <c r="F568" s="5">
        <f t="shared" si="16"/>
        <v>9.7948522620886158E-2</v>
      </c>
      <c r="G568" s="4">
        <v>12.06999746</v>
      </c>
      <c r="H568" s="4">
        <v>4.3210000000000006</v>
      </c>
    </row>
    <row r="569" spans="1:8" x14ac:dyDescent="0.25">
      <c r="A569">
        <v>199311</v>
      </c>
      <c r="B569" s="3">
        <v>34274</v>
      </c>
      <c r="C569" s="4">
        <v>6.9997341000000005E-2</v>
      </c>
      <c r="D569" s="5">
        <f t="shared" si="17"/>
        <v>8928.057695819838</v>
      </c>
      <c r="E569" s="5">
        <f>IF(D569/MAX(D$2:D568)-1&lt;0,D569/MAX(D$2:D568)-1,0)</f>
        <v>0</v>
      </c>
      <c r="F569" s="5">
        <f t="shared" si="16"/>
        <v>1.0000019717298796</v>
      </c>
      <c r="G569" s="4">
        <v>6.9990298000000006E-2</v>
      </c>
      <c r="H569" s="4">
        <v>-3.5020000000000002</v>
      </c>
    </row>
    <row r="570" spans="1:8" x14ac:dyDescent="0.25">
      <c r="A570">
        <v>199312</v>
      </c>
      <c r="B570" s="3">
        <v>34304</v>
      </c>
      <c r="C570" s="4">
        <v>0.73999948100000001</v>
      </c>
      <c r="D570" s="5">
        <f t="shared" si="17"/>
        <v>8994.1252764322853</v>
      </c>
      <c r="E570" s="5">
        <f>IF(D570/MAX(D$2:D569)-1&lt;0,D570/MAX(D$2:D569)-1,0)</f>
        <v>0</v>
      </c>
      <c r="F570" s="5">
        <f t="shared" si="16"/>
        <v>2.856995591784095E-3</v>
      </c>
      <c r="G570" s="4">
        <v>4.22999875</v>
      </c>
      <c r="H570" s="4">
        <v>0.73000000000000009</v>
      </c>
    </row>
    <row r="571" spans="1:8" x14ac:dyDescent="0.25">
      <c r="A571">
        <v>199401</v>
      </c>
      <c r="B571" s="3">
        <v>34335</v>
      </c>
      <c r="C571" s="4">
        <v>0.140475768</v>
      </c>
      <c r="D571" s="5">
        <f t="shared" si="17"/>
        <v>9006.7598429892369</v>
      </c>
      <c r="E571" s="5">
        <f>IF(D571/MAX(D$2:D570)-1&lt;0,D571/MAX(D$2:D570)-1,0)</f>
        <v>0</v>
      </c>
      <c r="F571" s="5">
        <f t="shared" si="16"/>
        <v>-1.7764132197689562</v>
      </c>
      <c r="G571" s="4">
        <v>6.6399667219999996</v>
      </c>
      <c r="H571" s="4">
        <v>4.2989999999999995</v>
      </c>
    </row>
    <row r="572" spans="1:8" x14ac:dyDescent="0.25">
      <c r="A572">
        <v>199402</v>
      </c>
      <c r="B572" s="3">
        <v>34366</v>
      </c>
      <c r="C572" s="4">
        <v>1.1199446230000001</v>
      </c>
      <c r="D572" s="5">
        <f t="shared" si="17"/>
        <v>9107.6305655573178</v>
      </c>
      <c r="E572" s="5">
        <f>IF(D572/MAX(D$2:D571)-1&lt;0,D572/MAX(D$2:D571)-1,0)</f>
        <v>0</v>
      </c>
      <c r="F572" s="5">
        <f t="shared" si="16"/>
        <v>0.99999355623915065</v>
      </c>
      <c r="G572" s="4">
        <v>1.1199577679999999</v>
      </c>
      <c r="H572" s="4">
        <v>-0.92000000000000015</v>
      </c>
    </row>
    <row r="573" spans="1:8" x14ac:dyDescent="0.25">
      <c r="A573">
        <v>199403</v>
      </c>
      <c r="B573" s="3">
        <v>34394</v>
      </c>
      <c r="C573" s="4">
        <v>-3.310000445</v>
      </c>
      <c r="D573" s="5">
        <f t="shared" si="17"/>
        <v>8806.1679533084134</v>
      </c>
      <c r="E573" s="5">
        <f>IF(D573/MAX(D$2:D572)-1&lt;0,D573/MAX(D$2:D572)-1,0)</f>
        <v>-3.3100004450000164E-2</v>
      </c>
      <c r="F573" s="5">
        <f t="shared" si="16"/>
        <v>0.88235383045105309</v>
      </c>
      <c r="G573" s="4">
        <v>-3.1500018750000001</v>
      </c>
      <c r="H573" s="4">
        <v>-4.5100000000000007</v>
      </c>
    </row>
    <row r="574" spans="1:8" x14ac:dyDescent="0.25">
      <c r="A574">
        <v>199404</v>
      </c>
      <c r="B574" s="3">
        <v>34425</v>
      </c>
      <c r="C574" s="4">
        <v>1.779999074</v>
      </c>
      <c r="D574" s="5">
        <f t="shared" si="17"/>
        <v>8962.917661332187</v>
      </c>
      <c r="E574" s="5">
        <f>IF(D574/MAX(D$2:D573)-1&lt;0,D574/MAX(D$2:D573)-1,0)</f>
        <v>-1.5889193482704234E-2</v>
      </c>
      <c r="F574" s="5">
        <f t="shared" si="16"/>
        <v>1.000000381422518</v>
      </c>
      <c r="G574" s="4">
        <v>1.7799979530000001</v>
      </c>
      <c r="H574" s="4">
        <v>-1.1589999999999998</v>
      </c>
    </row>
    <row r="575" spans="1:8" x14ac:dyDescent="0.25">
      <c r="A575">
        <v>199405</v>
      </c>
      <c r="B575" s="3">
        <v>34455</v>
      </c>
      <c r="C575" s="4">
        <v>-3.6799968519999999</v>
      </c>
      <c r="D575" s="5">
        <f t="shared" si="17"/>
        <v>8633.0825735478102</v>
      </c>
      <c r="E575" s="5">
        <f>IF(D575/MAX(D$2:D574)-1&lt;0,D575/MAX(D$2:D574)-1,0)</f>
        <v>-5.2104440182732525E-2</v>
      </c>
      <c r="F575" s="5">
        <f t="shared" si="16"/>
        <v>-1.5037767713341035</v>
      </c>
      <c r="G575" s="4">
        <v>1.2899999740000001</v>
      </c>
      <c r="H575" s="4">
        <v>-0.69500000000000006</v>
      </c>
    </row>
    <row r="576" spans="1:8" x14ac:dyDescent="0.25">
      <c r="A576">
        <v>199406</v>
      </c>
      <c r="B576" s="3">
        <v>34486</v>
      </c>
      <c r="C576" s="4">
        <v>-0.900006529</v>
      </c>
      <c r="D576" s="5">
        <f t="shared" si="17"/>
        <v>8555.3842667319186</v>
      </c>
      <c r="E576" s="5">
        <f>IF(D576/MAX(D$2:D575)-1&lt;0,D576/MAX(D$2:D575)-1,0)</f>
        <v>-6.0635562109189078E-2</v>
      </c>
      <c r="F576" s="5">
        <f t="shared" si="16"/>
        <v>0.37366719427271944</v>
      </c>
      <c r="G576" s="4">
        <v>2.039999093</v>
      </c>
      <c r="H576" s="4">
        <v>-2.6539999999999999</v>
      </c>
    </row>
    <row r="577" spans="1:8" x14ac:dyDescent="0.25">
      <c r="A577">
        <v>199407</v>
      </c>
      <c r="B577" s="3">
        <v>34516</v>
      </c>
      <c r="C577" s="4">
        <v>2.2799994849999998</v>
      </c>
      <c r="D577" s="5">
        <f t="shared" si="17"/>
        <v>8750.4469839531776</v>
      </c>
      <c r="E577" s="5">
        <f>IF(D577/MAX(D$2:D576)-1&lt;0,D577/MAX(D$2:D576)-1,0)</f>
        <v>-3.9218057763005354E-2</v>
      </c>
      <c r="F577" s="5">
        <f t="shared" si="16"/>
        <v>0.27482480313184021</v>
      </c>
      <c r="G577" s="4">
        <v>4.0399988640000002</v>
      </c>
      <c r="H577" s="4">
        <v>1.613</v>
      </c>
    </row>
    <row r="578" spans="1:8" x14ac:dyDescent="0.25">
      <c r="A578">
        <v>199408</v>
      </c>
      <c r="B578" s="3">
        <v>34547</v>
      </c>
      <c r="C578" s="4">
        <v>6.1299995799999998</v>
      </c>
      <c r="D578" s="5">
        <f t="shared" si="17"/>
        <v>9286.8493473176295</v>
      </c>
      <c r="E578" s="5">
        <f>IF(D578/MAX(D$2:D577)-1&lt;0,D578/MAX(D$2:D577)-1,0)</f>
        <v>0</v>
      </c>
      <c r="F578" s="5">
        <f t="shared" si="16"/>
        <v>0.7584392951562835</v>
      </c>
      <c r="G578" s="4">
        <v>6.9099988080000001</v>
      </c>
      <c r="H578" s="4">
        <v>3.6809999999999996</v>
      </c>
    </row>
    <row r="579" spans="1:8" x14ac:dyDescent="0.25">
      <c r="A579">
        <v>199409</v>
      </c>
      <c r="B579" s="3">
        <v>34578</v>
      </c>
      <c r="C579" s="4">
        <v>2.7399991379999999</v>
      </c>
      <c r="D579" s="5">
        <f t="shared" si="17"/>
        <v>9541.3089393814917</v>
      </c>
      <c r="E579" s="5">
        <f>IF(D579/MAX(D$2:D578)-1&lt;0,D579/MAX(D$2:D578)-1,0)</f>
        <v>0</v>
      </c>
      <c r="F579" s="5">
        <f t="shared" ref="F579:F642" si="18">1-IF(C579&lt;0,ABS(C579-G579),G579-C579)/IF($H579&lt;0,ABS($H579-G579),G579-$H579)</f>
        <v>0.7520011703319579</v>
      </c>
      <c r="G579" s="4">
        <v>3.3599949630000001</v>
      </c>
      <c r="H579" s="4">
        <v>0.86000000000000021</v>
      </c>
    </row>
    <row r="580" spans="1:8" x14ac:dyDescent="0.25">
      <c r="A580">
        <v>199410</v>
      </c>
      <c r="B580" s="3">
        <v>34608</v>
      </c>
      <c r="C580" s="4">
        <v>-2.108969122</v>
      </c>
      <c r="D580" s="5">
        <f t="shared" ref="D580:D643" si="19">D579*(1+C580/100)</f>
        <v>9340.0856800153106</v>
      </c>
      <c r="E580" s="5">
        <f>IF(D580/MAX(D$2:D579)-1&lt;0,D580/MAX(D$2:D579)-1,0)</f>
        <v>-2.1089691219999929E-2</v>
      </c>
      <c r="F580" s="5">
        <f t="shared" si="18"/>
        <v>-0.44616337119762672</v>
      </c>
      <c r="G580" s="4">
        <v>4.9699986999999997</v>
      </c>
      <c r="H580" s="4">
        <v>7.4999999999999983E-2</v>
      </c>
    </row>
    <row r="581" spans="1:8" x14ac:dyDescent="0.25">
      <c r="A581">
        <v>199411</v>
      </c>
      <c r="B581" s="3">
        <v>34639</v>
      </c>
      <c r="C581" s="4">
        <v>-2.4052213079999998</v>
      </c>
      <c r="D581" s="5">
        <f t="shared" si="19"/>
        <v>9115.4359490541246</v>
      </c>
      <c r="E581" s="5">
        <f>IF(D581/MAX(D$2:D580)-1&lt;0,D581/MAX(D$2:D580)-1,0)</f>
        <v>-4.4634650552985211E-2</v>
      </c>
      <c r="F581" s="5">
        <f t="shared" si="18"/>
        <v>0.71780674050134829</v>
      </c>
      <c r="G581" s="4">
        <v>-1.6100009790000001</v>
      </c>
      <c r="H581" s="4">
        <v>-4.4280000000000008</v>
      </c>
    </row>
    <row r="582" spans="1:8" x14ac:dyDescent="0.25">
      <c r="A582">
        <v>199412</v>
      </c>
      <c r="B582" s="3">
        <v>34669</v>
      </c>
      <c r="C582" s="4">
        <v>0.71999880500000002</v>
      </c>
      <c r="D582" s="5">
        <f t="shared" si="19"/>
        <v>9181.0669789578551</v>
      </c>
      <c r="E582" s="5">
        <f>IF(D582/MAX(D$2:D581)-1&lt;0,D582/MAX(D$2:D581)-1,0)</f>
        <v>-3.7756031453582639E-2</v>
      </c>
      <c r="F582" s="5">
        <f t="shared" si="18"/>
        <v>0.80132440373444858</v>
      </c>
      <c r="G582" s="4">
        <v>1.3199988840000001</v>
      </c>
      <c r="H582" s="4">
        <v>-1.7000000000000002</v>
      </c>
    </row>
    <row r="583" spans="1:8" x14ac:dyDescent="0.25">
      <c r="A583">
        <v>199501</v>
      </c>
      <c r="B583" s="3">
        <v>34700</v>
      </c>
      <c r="C583" s="4">
        <v>4.0099708380000001</v>
      </c>
      <c r="D583" s="5">
        <f t="shared" si="19"/>
        <v>9549.225087431314</v>
      </c>
      <c r="E583" s="5">
        <f>IF(D583/MAX(D$2:D582)-1&lt;0,D583/MAX(D$2:D582)-1,0)</f>
        <v>0</v>
      </c>
      <c r="F583" s="5">
        <f t="shared" si="18"/>
        <v>0.30003574175228775</v>
      </c>
      <c r="G583" s="4">
        <v>7.3599992600000004</v>
      </c>
      <c r="H583" s="4">
        <v>2.5739999999999998</v>
      </c>
    </row>
    <row r="584" spans="1:8" x14ac:dyDescent="0.25">
      <c r="A584">
        <v>199502</v>
      </c>
      <c r="B584" s="3">
        <v>34731</v>
      </c>
      <c r="C584" s="4">
        <v>3.549992944</v>
      </c>
      <c r="D584" s="5">
        <f t="shared" si="19"/>
        <v>9888.2219042418037</v>
      </c>
      <c r="E584" s="5">
        <f>IF(D584/MAX(D$2:D583)-1&lt;0,D584/MAX(D$2:D583)-1,0)</f>
        <v>0</v>
      </c>
      <c r="F584" s="5">
        <f t="shared" si="18"/>
        <v>0.31219673833586947</v>
      </c>
      <c r="G584" s="4">
        <v>4.6999999920000004</v>
      </c>
      <c r="H584" s="4">
        <v>3.028</v>
      </c>
    </row>
    <row r="585" spans="1:8" x14ac:dyDescent="0.25">
      <c r="A585">
        <v>199503</v>
      </c>
      <c r="B585" s="3">
        <v>34759</v>
      </c>
      <c r="C585" s="4">
        <v>2.459999695</v>
      </c>
      <c r="D585" s="5">
        <f t="shared" si="19"/>
        <v>10131.472132927074</v>
      </c>
      <c r="E585" s="5">
        <f>IF(D585/MAX(D$2:D584)-1&lt;0,D585/MAX(D$2:D584)-1,0)</f>
        <v>0</v>
      </c>
      <c r="F585" s="5">
        <f t="shared" si="18"/>
        <v>0.33909169149720242</v>
      </c>
      <c r="G585" s="4">
        <v>4.2199956370000002</v>
      </c>
      <c r="H585" s="4">
        <v>1.5569999999999999</v>
      </c>
    </row>
    <row r="586" spans="1:8" x14ac:dyDescent="0.25">
      <c r="A586">
        <v>199504</v>
      </c>
      <c r="B586" s="3">
        <v>34790</v>
      </c>
      <c r="C586" s="4">
        <v>1.8500000130000001</v>
      </c>
      <c r="D586" s="5">
        <f t="shared" si="19"/>
        <v>10318.904368703315</v>
      </c>
      <c r="E586" s="5">
        <f>IF(D586/MAX(D$2:D585)-1&lt;0,D586/MAX(D$2:D585)-1,0)</f>
        <v>0</v>
      </c>
      <c r="F586" s="5">
        <f t="shared" si="18"/>
        <v>-3.2028476793750427E-2</v>
      </c>
      <c r="G586" s="4">
        <v>4.4599990380000003</v>
      </c>
      <c r="H586" s="4">
        <v>1.9310000000000003</v>
      </c>
    </row>
    <row r="587" spans="1:8" x14ac:dyDescent="0.25">
      <c r="A587">
        <v>199505</v>
      </c>
      <c r="B587" s="3">
        <v>34820</v>
      </c>
      <c r="C587" s="4">
        <v>-0.54999911499999998</v>
      </c>
      <c r="D587" s="5">
        <f t="shared" si="19"/>
        <v>10262.15048599775</v>
      </c>
      <c r="E587" s="5">
        <f>IF(D587/MAX(D$2:D586)-1&lt;0,D587/MAX(D$2:D586)-1,0)</f>
        <v>-5.4999911499999943E-3</v>
      </c>
      <c r="F587" s="5">
        <f t="shared" si="18"/>
        <v>-0.94507031217182402</v>
      </c>
      <c r="G587" s="4">
        <v>3.9099501509999999</v>
      </c>
      <c r="H587" s="4">
        <v>1.6170000000000002</v>
      </c>
    </row>
    <row r="588" spans="1:8" x14ac:dyDescent="0.25">
      <c r="A588">
        <v>199506</v>
      </c>
      <c r="B588" s="3">
        <v>34851</v>
      </c>
      <c r="C588" s="4">
        <v>-0.71999510799999999</v>
      </c>
      <c r="D588" s="5">
        <f t="shared" si="19"/>
        <v>10188.263504522967</v>
      </c>
      <c r="E588" s="5">
        <f>IF(D588/MAX(D$2:D587)-1&lt;0,D588/MAX(D$2:D587)-1,0)</f>
        <v>-1.2660342562779703E-2</v>
      </c>
      <c r="F588" s="5">
        <f t="shared" si="18"/>
        <v>-0.7424564777279441</v>
      </c>
      <c r="G588" s="4">
        <v>11.349998769999999</v>
      </c>
      <c r="H588" s="4">
        <v>4.4230000000000009</v>
      </c>
    </row>
    <row r="589" spans="1:8" x14ac:dyDescent="0.25">
      <c r="A589">
        <v>199507</v>
      </c>
      <c r="B589" s="3">
        <v>34881</v>
      </c>
      <c r="C589" s="4">
        <v>7.3899984029999999</v>
      </c>
      <c r="D589" s="5">
        <f t="shared" si="19"/>
        <v>10941.176014800647</v>
      </c>
      <c r="E589" s="5">
        <f>IF(D589/MAX(D$2:D588)-1&lt;0,D589/MAX(D$2:D588)-1,0)</f>
        <v>0</v>
      </c>
      <c r="F589" s="5">
        <f t="shared" si="18"/>
        <v>0.42329075883551048</v>
      </c>
      <c r="G589" s="4">
        <v>9.9799990669999996</v>
      </c>
      <c r="H589" s="4">
        <v>5.4890000000000008</v>
      </c>
    </row>
    <row r="590" spans="1:8" x14ac:dyDescent="0.25">
      <c r="A590">
        <v>199508</v>
      </c>
      <c r="B590" s="3">
        <v>34912</v>
      </c>
      <c r="C590" s="4">
        <v>4.2300250239999997</v>
      </c>
      <c r="D590" s="5">
        <f t="shared" si="19"/>
        <v>11403.990498146601</v>
      </c>
      <c r="E590" s="5">
        <f>IF(D590/MAX(D$2:D589)-1&lt;0,D590/MAX(D$2:D589)-1,0)</f>
        <v>0</v>
      </c>
      <c r="F590" s="5">
        <f t="shared" si="18"/>
        <v>0.20849146873584801</v>
      </c>
      <c r="G590" s="4">
        <v>8.1099992529999998</v>
      </c>
      <c r="H590" s="4">
        <v>3.2079999999999997</v>
      </c>
    </row>
    <row r="591" spans="1:8" x14ac:dyDescent="0.25">
      <c r="A591">
        <v>199509</v>
      </c>
      <c r="B591" s="3">
        <v>34943</v>
      </c>
      <c r="C591" s="4">
        <v>1.4800224280000001</v>
      </c>
      <c r="D591" s="5">
        <f t="shared" si="19"/>
        <v>11572.77211520616</v>
      </c>
      <c r="E591" s="5">
        <f>IF(D591/MAX(D$2:D590)-1&lt;0,D591/MAX(D$2:D590)-1,0)</f>
        <v>0</v>
      </c>
      <c r="F591" s="5">
        <f t="shared" si="18"/>
        <v>-0.42761557434940034</v>
      </c>
      <c r="G591" s="4">
        <v>5.7799987420000001</v>
      </c>
      <c r="H591" s="4">
        <v>2.7680000000000007</v>
      </c>
    </row>
    <row r="592" spans="1:8" x14ac:dyDescent="0.25">
      <c r="A592">
        <v>199510</v>
      </c>
      <c r="B592" s="3">
        <v>34973</v>
      </c>
      <c r="C592" s="4">
        <v>-5.6099999169999997</v>
      </c>
      <c r="D592" s="5">
        <f t="shared" si="19"/>
        <v>10923.539609148496</v>
      </c>
      <c r="E592" s="5">
        <f>IF(D592/MAX(D$2:D591)-1&lt;0,D592/MAX(D$2:D591)-1,0)</f>
        <v>-5.609999916999997E-2</v>
      </c>
      <c r="F592" s="5">
        <f t="shared" si="18"/>
        <v>-0.15089515849321078</v>
      </c>
      <c r="G592" s="4">
        <v>1.1399987570000001</v>
      </c>
      <c r="H592" s="4">
        <v>-4.7250000000000005</v>
      </c>
    </row>
    <row r="593" spans="1:8" x14ac:dyDescent="0.25">
      <c r="A593">
        <v>199511</v>
      </c>
      <c r="B593" s="3">
        <v>35004</v>
      </c>
      <c r="C593" s="4">
        <v>1.1701484849999999</v>
      </c>
      <c r="D593" s="5">
        <f t="shared" si="19"/>
        <v>11051.361242393323</v>
      </c>
      <c r="E593" s="5">
        <f>IF(D593/MAX(D$2:D592)-1&lt;0,D593/MAX(D$2:D592)-1,0)</f>
        <v>-4.5054967610372643E-2</v>
      </c>
      <c r="F593" s="5">
        <f t="shared" si="18"/>
        <v>-0.18258773108180693</v>
      </c>
      <c r="G593" s="4">
        <v>2.6199942859999998</v>
      </c>
      <c r="H593" s="4">
        <v>1.3939999999999999</v>
      </c>
    </row>
    <row r="594" spans="1:8" x14ac:dyDescent="0.25">
      <c r="A594">
        <v>199512</v>
      </c>
      <c r="B594" s="3">
        <v>35034</v>
      </c>
      <c r="C594" s="4">
        <v>4.3899981910000001</v>
      </c>
      <c r="D594" s="5">
        <f t="shared" si="19"/>
        <v>11536.515801015266</v>
      </c>
      <c r="E594" s="5">
        <f>IF(D594/MAX(D$2:D593)-1&lt;0,D594/MAX(D$2:D593)-1,0)</f>
        <v>-3.132897963423531E-3</v>
      </c>
      <c r="F594" s="5">
        <f t="shared" si="18"/>
        <v>0.53137782280278378</v>
      </c>
      <c r="G594" s="4">
        <v>7.249998755</v>
      </c>
      <c r="H594" s="4">
        <v>1.147</v>
      </c>
    </row>
    <row r="595" spans="1:8" x14ac:dyDescent="0.25">
      <c r="A595">
        <v>199601</v>
      </c>
      <c r="B595" s="3">
        <v>35065</v>
      </c>
      <c r="C595" s="4">
        <v>9.4899958309999999</v>
      </c>
      <c r="D595" s="5">
        <f t="shared" si="19"/>
        <v>12631.330669574272</v>
      </c>
      <c r="E595" s="5">
        <f>IF(D595/MAX(D$2:D594)-1&lt;0,D595/MAX(D$2:D594)-1,0)</f>
        <v>0</v>
      </c>
      <c r="F595" s="5">
        <f t="shared" si="18"/>
        <v>0.99999950558489159</v>
      </c>
      <c r="G595" s="4">
        <v>9.4899991949999993</v>
      </c>
      <c r="H595" s="4">
        <v>2.6859999999999999</v>
      </c>
    </row>
    <row r="596" spans="1:8" x14ac:dyDescent="0.25">
      <c r="A596">
        <v>199602</v>
      </c>
      <c r="B596" s="3">
        <v>35096</v>
      </c>
      <c r="C596" s="4">
        <v>2.9900005680000001</v>
      </c>
      <c r="D596" s="5">
        <f t="shared" si="19"/>
        <v>13009.007528340502</v>
      </c>
      <c r="E596" s="5">
        <f>IF(D596/MAX(D$2:D595)-1&lt;0,D596/MAX(D$2:D595)-1,0)</f>
        <v>0</v>
      </c>
      <c r="F596" s="5">
        <f t="shared" si="18"/>
        <v>-0.1971829992773324</v>
      </c>
      <c r="G596" s="4">
        <v>7.7499991220000002</v>
      </c>
      <c r="H596" s="4">
        <v>3.774</v>
      </c>
    </row>
    <row r="597" spans="1:8" x14ac:dyDescent="0.25">
      <c r="A597">
        <v>199603</v>
      </c>
      <c r="B597" s="3">
        <v>35125</v>
      </c>
      <c r="C597" s="4">
        <v>0.50000086799999999</v>
      </c>
      <c r="D597" s="5">
        <f t="shared" si="19"/>
        <v>13074.052678900389</v>
      </c>
      <c r="E597" s="5">
        <f>IF(D597/MAX(D$2:D596)-1&lt;0,D597/MAX(D$2:D596)-1,0)</f>
        <v>0</v>
      </c>
      <c r="F597" s="5">
        <f t="shared" si="18"/>
        <v>-0.83387916546927476</v>
      </c>
      <c r="G597" s="4">
        <v>6.6599988190000001</v>
      </c>
      <c r="H597" s="4">
        <v>3.3009999999999997</v>
      </c>
    </row>
    <row r="598" spans="1:8" x14ac:dyDescent="0.25">
      <c r="A598">
        <v>199604</v>
      </c>
      <c r="B598" s="3">
        <v>35156</v>
      </c>
      <c r="C598" s="4">
        <v>5.2700004979999999</v>
      </c>
      <c r="D598" s="5">
        <f t="shared" si="19"/>
        <v>13763.055320187221</v>
      </c>
      <c r="E598" s="5">
        <f>IF(D598/MAX(D$2:D597)-1&lt;0,D598/MAX(D$2:D597)-1,0)</f>
        <v>0</v>
      </c>
      <c r="F598" s="5">
        <f t="shared" si="18"/>
        <v>-0.12181787182505266</v>
      </c>
      <c r="G598" s="4">
        <v>13.069998679999999</v>
      </c>
      <c r="H598" s="4">
        <v>6.117</v>
      </c>
    </row>
    <row r="599" spans="1:8" x14ac:dyDescent="0.25">
      <c r="A599">
        <v>199605</v>
      </c>
      <c r="B599" s="3">
        <v>35186</v>
      </c>
      <c r="C599" s="4">
        <v>6.8300004310000002</v>
      </c>
      <c r="D599" s="5">
        <f t="shared" si="19"/>
        <v>14703.072057874775</v>
      </c>
      <c r="E599" s="5">
        <f>IF(D599/MAX(D$2:D598)-1&lt;0,D599/MAX(D$2:D598)-1,0)</f>
        <v>0</v>
      </c>
      <c r="F599" s="5">
        <f t="shared" si="18"/>
        <v>-1.7756514413239888E-2</v>
      </c>
      <c r="G599" s="4">
        <v>11.529999180000001</v>
      </c>
      <c r="H599" s="4">
        <v>6.9119999999999999</v>
      </c>
    </row>
    <row r="600" spans="1:8" x14ac:dyDescent="0.25">
      <c r="A600">
        <v>199606</v>
      </c>
      <c r="B600" s="3">
        <v>35217</v>
      </c>
      <c r="C600" s="4">
        <v>-2.390001222</v>
      </c>
      <c r="D600" s="5">
        <f t="shared" si="19"/>
        <v>14351.668456020026</v>
      </c>
      <c r="E600" s="5">
        <f>IF(D600/MAX(D$2:D599)-1&lt;0,D600/MAX(D$2:D599)-1,0)</f>
        <v>-2.3900012220000044E-2</v>
      </c>
      <c r="F600" s="5">
        <f t="shared" si="18"/>
        <v>3.9661920989246813E-2</v>
      </c>
      <c r="G600" s="4">
        <v>2.8399988980000002</v>
      </c>
      <c r="H600" s="4">
        <v>-2.6060000000000003</v>
      </c>
    </row>
    <row r="601" spans="1:8" x14ac:dyDescent="0.25">
      <c r="A601">
        <v>199607</v>
      </c>
      <c r="B601" s="3">
        <v>35247</v>
      </c>
      <c r="C601" s="4">
        <v>-3.2000017120000002</v>
      </c>
      <c r="D601" s="5">
        <f t="shared" si="19"/>
        <v>13892.414819726822</v>
      </c>
      <c r="E601" s="5">
        <f>IF(D601/MAX(D$2:D600)-1&lt;0,D601/MAX(D$2:D600)-1,0)</f>
        <v>-5.5135228539791803E-2</v>
      </c>
      <c r="F601" s="5">
        <f t="shared" si="18"/>
        <v>0.99999991999998028</v>
      </c>
      <c r="G601" s="4">
        <v>-3.2000012920000001</v>
      </c>
      <c r="H601" s="4">
        <v>-8.4500000000000011</v>
      </c>
    </row>
    <row r="602" spans="1:8" x14ac:dyDescent="0.25">
      <c r="A602">
        <v>199608</v>
      </c>
      <c r="B602" s="3">
        <v>35278</v>
      </c>
      <c r="C602" s="4">
        <v>4.1100003840000001</v>
      </c>
      <c r="D602" s="5">
        <f t="shared" si="19"/>
        <v>14463.393122164467</v>
      </c>
      <c r="E602" s="5">
        <f>IF(D602/MAX(D$2:D601)-1&lt;0,D602/MAX(D$2:D601)-1,0)</f>
        <v>-1.6301282804496608E-2</v>
      </c>
      <c r="F602" s="5">
        <f t="shared" si="18"/>
        <v>-0.34547993542738076</v>
      </c>
      <c r="G602" s="4">
        <v>6.0299992710000003</v>
      </c>
      <c r="H602" s="4">
        <v>4.6029999999999998</v>
      </c>
    </row>
    <row r="603" spans="1:8" x14ac:dyDescent="0.25">
      <c r="A603">
        <v>199609</v>
      </c>
      <c r="B603" s="3">
        <v>35309</v>
      </c>
      <c r="C603" s="4">
        <v>2.0998497079999998</v>
      </c>
      <c r="D603" s="5">
        <f t="shared" si="19"/>
        <v>14767.102640407129</v>
      </c>
      <c r="E603" s="5">
        <f>IF(D603/MAX(D$2:D602)-1&lt;0,D603/MAX(D$2:D602)-1,0)</f>
        <v>0</v>
      </c>
      <c r="F603" s="5">
        <f t="shared" si="18"/>
        <v>-0.30108460813966476</v>
      </c>
      <c r="G603" s="4">
        <v>5.1599976539999997</v>
      </c>
      <c r="H603" s="4">
        <v>2.8080000000000003</v>
      </c>
    </row>
    <row r="604" spans="1:8" x14ac:dyDescent="0.25">
      <c r="A604">
        <v>199610</v>
      </c>
      <c r="B604" s="3">
        <v>35339</v>
      </c>
      <c r="C604" s="4">
        <v>2.0099503190000001</v>
      </c>
      <c r="D604" s="5">
        <f t="shared" si="19"/>
        <v>15063.91406703505</v>
      </c>
      <c r="E604" s="5">
        <f>IF(D604/MAX(D$2:D603)-1&lt;0,D604/MAX(D$2:D603)-1,0)</f>
        <v>0</v>
      </c>
      <c r="F604" s="5">
        <f t="shared" si="18"/>
        <v>0.39234940856735168</v>
      </c>
      <c r="G604" s="4">
        <v>8.0499928579999995</v>
      </c>
      <c r="H604" s="4">
        <v>-1.89</v>
      </c>
    </row>
    <row r="605" spans="1:8" x14ac:dyDescent="0.25">
      <c r="A605">
        <v>199611</v>
      </c>
      <c r="B605" s="3">
        <v>35370</v>
      </c>
      <c r="C605" s="4">
        <v>6.519999157</v>
      </c>
      <c r="D605" s="5">
        <f t="shared" si="19"/>
        <v>16046.081137216941</v>
      </c>
      <c r="E605" s="5">
        <f>IF(D605/MAX(D$2:D604)-1&lt;0,D605/MAX(D$2:D604)-1,0)</f>
        <v>0</v>
      </c>
      <c r="F605" s="5">
        <f t="shared" si="18"/>
        <v>1.0000000837756984</v>
      </c>
      <c r="G605" s="4">
        <v>6.5199987940000002</v>
      </c>
      <c r="H605" s="4">
        <v>2.1870000000000003</v>
      </c>
    </row>
    <row r="606" spans="1:8" x14ac:dyDescent="0.25">
      <c r="A606">
        <v>199612</v>
      </c>
      <c r="B606" s="3">
        <v>35400</v>
      </c>
      <c r="C606" s="4">
        <v>-2.2899989019999998</v>
      </c>
      <c r="D606" s="5">
        <f t="shared" si="19"/>
        <v>15678.626055360644</v>
      </c>
      <c r="E606" s="5">
        <f>IF(D606/MAX(D$2:D605)-1&lt;0,D606/MAX(D$2:D605)-1,0)</f>
        <v>-2.2899989020000011E-2</v>
      </c>
      <c r="F606" s="5">
        <f t="shared" si="18"/>
        <v>-0.67327259131097805</v>
      </c>
      <c r="G606" s="4">
        <v>1.089982574</v>
      </c>
      <c r="H606" s="4">
        <v>-0.93</v>
      </c>
    </row>
    <row r="607" spans="1:8" x14ac:dyDescent="0.25">
      <c r="A607">
        <v>199701</v>
      </c>
      <c r="B607" s="3">
        <v>35431</v>
      </c>
      <c r="C607" s="4">
        <v>1.3401691600000001</v>
      </c>
      <c r="D607" s="5">
        <f t="shared" si="19"/>
        <v>15888.746166466311</v>
      </c>
      <c r="E607" s="5">
        <f>IF(D607/MAX(D$2:D606)-1&lt;0,D607/MAX(D$2:D606)-1,0)</f>
        <v>-9.8051960104894587E-3</v>
      </c>
      <c r="F607" s="5">
        <f t="shared" si="18"/>
        <v>-1.4470807845084703</v>
      </c>
      <c r="G607" s="4">
        <v>9.4399954689999994</v>
      </c>
      <c r="H607" s="4">
        <v>6.1300000000000008</v>
      </c>
    </row>
    <row r="608" spans="1:8" x14ac:dyDescent="0.25">
      <c r="A608">
        <v>199702</v>
      </c>
      <c r="B608" s="3">
        <v>35462</v>
      </c>
      <c r="C608" s="4">
        <v>-8.9999929779999999</v>
      </c>
      <c r="D608" s="5">
        <f t="shared" si="19"/>
        <v>14458.760127192099</v>
      </c>
      <c r="E608" s="5">
        <f>IF(D608/MAX(D$2:D607)-1&lt;0,D608/MAX(D$2:D607)-1,0)</f>
        <v>-9.892265883806628E-2</v>
      </c>
      <c r="F608" s="5">
        <f t="shared" si="18"/>
        <v>-1.7539967525523714</v>
      </c>
      <c r="G608" s="4">
        <v>1.679996335</v>
      </c>
      <c r="H608" s="4">
        <v>-2.1980000000000004</v>
      </c>
    </row>
    <row r="609" spans="1:8" x14ac:dyDescent="0.25">
      <c r="A609">
        <v>199703</v>
      </c>
      <c r="B609" s="3">
        <v>35490</v>
      </c>
      <c r="C609" s="4">
        <v>-8.1896005810000005</v>
      </c>
      <c r="D609" s="5">
        <f t="shared" si="19"/>
        <v>13274.64542381018</v>
      </c>
      <c r="E609" s="5">
        <f>IF(D609/MAX(D$2:D608)-1&lt;0,D609/MAX(D$2:D608)-1,0)</f>
        <v>-0.17271729400512326</v>
      </c>
      <c r="F609" s="5">
        <f t="shared" si="18"/>
        <v>-0.57565123960691666</v>
      </c>
      <c r="G609" s="4">
        <v>1.3099987099999999</v>
      </c>
      <c r="H609" s="4">
        <v>-4.7190000000000003</v>
      </c>
    </row>
    <row r="610" spans="1:8" x14ac:dyDescent="0.25">
      <c r="A610">
        <v>199704</v>
      </c>
      <c r="B610" s="3">
        <v>35521</v>
      </c>
      <c r="C610" s="4">
        <v>-3.5699900329999998</v>
      </c>
      <c r="D610" s="5">
        <f t="shared" si="19"/>
        <v>12800.741905264065</v>
      </c>
      <c r="E610" s="5">
        <f>IF(D610/MAX(D$2:D609)-1&lt;0,D610/MAX(D$2:D609)-1,0)</f>
        <v>-0.2022512041538731</v>
      </c>
      <c r="F610" s="5">
        <f t="shared" si="18"/>
        <v>-0.47464213488996165</v>
      </c>
      <c r="G610" s="4">
        <v>-0.460063689</v>
      </c>
      <c r="H610" s="4">
        <v>-2.569</v>
      </c>
    </row>
    <row r="611" spans="1:8" x14ac:dyDescent="0.25">
      <c r="A611">
        <v>199705</v>
      </c>
      <c r="B611" s="3">
        <v>35551</v>
      </c>
      <c r="C611" s="4">
        <v>8.969999542</v>
      </c>
      <c r="D611" s="5">
        <f t="shared" si="19"/>
        <v>13948.968395538854</v>
      </c>
      <c r="E611" s="5">
        <f>IF(D611/MAX(D$2:D610)-1&lt;0,D611/MAX(D$2:D610)-1,0)</f>
        <v>-0.13069314082016503</v>
      </c>
      <c r="F611" s="5">
        <f t="shared" si="18"/>
        <v>3.5413083567975234E-2</v>
      </c>
      <c r="G611" s="4">
        <v>14.689998770000001</v>
      </c>
      <c r="H611" s="4">
        <v>8.76</v>
      </c>
    </row>
    <row r="612" spans="1:8" x14ac:dyDescent="0.25">
      <c r="A612">
        <v>199706</v>
      </c>
      <c r="B612" s="3">
        <v>35582</v>
      </c>
      <c r="C612" s="4">
        <v>3.3500012419999998</v>
      </c>
      <c r="D612" s="5">
        <f t="shared" si="19"/>
        <v>14416.259010035592</v>
      </c>
      <c r="E612" s="5">
        <f>IF(D612/MAX(D$2:D611)-1&lt;0,D612/MAX(D$2:D611)-1,0)</f>
        <v>-0.1015713502408494</v>
      </c>
      <c r="F612" s="5">
        <f t="shared" si="18"/>
        <v>-0.21225172795336689</v>
      </c>
      <c r="G612" s="4">
        <v>8.9699988089999998</v>
      </c>
      <c r="H612" s="4">
        <v>4.3340000000000005</v>
      </c>
    </row>
    <row r="613" spans="1:8" x14ac:dyDescent="0.25">
      <c r="A613">
        <v>199707</v>
      </c>
      <c r="B613" s="3">
        <v>35612</v>
      </c>
      <c r="C613" s="4">
        <v>2.6700012289999999</v>
      </c>
      <c r="D613" s="5">
        <f t="shared" si="19"/>
        <v>14801.173302779367</v>
      </c>
      <c r="E613" s="5">
        <f>IF(D613/MAX(D$2:D612)-1&lt;0,D613/MAX(D$2:D612)-1,0)</f>
        <v>-7.758329425059185E-2</v>
      </c>
      <c r="F613" s="5">
        <f t="shared" si="18"/>
        <v>-0.57025184733480527</v>
      </c>
      <c r="G613" s="4">
        <v>7.0399787460000001</v>
      </c>
      <c r="H613" s="4">
        <v>4.2569999999999997</v>
      </c>
    </row>
    <row r="614" spans="1:8" x14ac:dyDescent="0.25">
      <c r="A614">
        <v>199708</v>
      </c>
      <c r="B614" s="3">
        <v>35643</v>
      </c>
      <c r="C614" s="4">
        <v>7.4099936880000001</v>
      </c>
      <c r="D614" s="5">
        <f t="shared" si="19"/>
        <v>15897.939310265258</v>
      </c>
      <c r="E614" s="5">
        <f>IF(D614/MAX(D$2:D613)-1&lt;0,D614/MAX(D$2:D613)-1,0)</f>
        <v>-9.2322745775033077E-3</v>
      </c>
      <c r="F614" s="5">
        <f t="shared" si="18"/>
        <v>0.99999857335000364</v>
      </c>
      <c r="G614" s="4">
        <v>7.4099993089999998</v>
      </c>
      <c r="H614" s="4">
        <v>3.4699999999999998</v>
      </c>
    </row>
    <row r="615" spans="1:8" x14ac:dyDescent="0.25">
      <c r="A615">
        <v>199709</v>
      </c>
      <c r="B615" s="3">
        <v>35674</v>
      </c>
      <c r="C615" s="4">
        <v>12.55999549</v>
      </c>
      <c r="D615" s="5">
        <f t="shared" si="19"/>
        <v>17894.719770637512</v>
      </c>
      <c r="E615" s="5">
        <f>IF(D615/MAX(D$2:D614)-1&lt;0,D615/MAX(D$2:D614)-1,0)</f>
        <v>0</v>
      </c>
      <c r="F615" s="5">
        <f t="shared" si="18"/>
        <v>0.99999923172833682</v>
      </c>
      <c r="G615" s="4">
        <v>12.559998569999999</v>
      </c>
      <c r="H615" s="4">
        <v>8.5510000000000002</v>
      </c>
    </row>
    <row r="616" spans="1:8" x14ac:dyDescent="0.25">
      <c r="A616">
        <v>199710</v>
      </c>
      <c r="B616" s="3">
        <v>35704</v>
      </c>
      <c r="C616" s="4">
        <v>0.79997885199999996</v>
      </c>
      <c r="D616" s="5">
        <f t="shared" si="19"/>
        <v>18037.873744427277</v>
      </c>
      <c r="E616" s="5">
        <f>IF(D616/MAX(D$2:D615)-1&lt;0,D616/MAX(D$2:D615)-1,0)</f>
        <v>0</v>
      </c>
      <c r="F616" s="5">
        <f t="shared" si="18"/>
        <v>0.85985932433403489</v>
      </c>
      <c r="G616" s="4">
        <v>1.18998878</v>
      </c>
      <c r="H616" s="4">
        <v>-1.593</v>
      </c>
    </row>
    <row r="617" spans="1:8" x14ac:dyDescent="0.25">
      <c r="A617">
        <v>199711</v>
      </c>
      <c r="B617" s="3">
        <v>35735</v>
      </c>
      <c r="C617" s="4">
        <v>5.5399980209999997</v>
      </c>
      <c r="D617" s="5">
        <f t="shared" si="19"/>
        <v>19037.171592899027</v>
      </c>
      <c r="E617" s="5">
        <f>IF(D617/MAX(D$2:D616)-1&lt;0,D617/MAX(D$2:D616)-1,0)</f>
        <v>0</v>
      </c>
      <c r="F617" s="5">
        <f t="shared" si="18"/>
        <v>1.000000191838428</v>
      </c>
      <c r="G617" s="4">
        <v>5.5399965590000004</v>
      </c>
      <c r="H617" s="4">
        <v>-2.0810000000000008</v>
      </c>
    </row>
    <row r="618" spans="1:8" x14ac:dyDescent="0.25">
      <c r="A618">
        <v>199712</v>
      </c>
      <c r="B618" s="3">
        <v>35765</v>
      </c>
      <c r="C618" s="4">
        <v>-1.2300006530000001</v>
      </c>
      <c r="D618" s="5">
        <f t="shared" si="19"/>
        <v>18803.01425799364</v>
      </c>
      <c r="E618" s="5">
        <f>IF(D618/MAX(D$2:D617)-1&lt;0,D618/MAX(D$2:D617)-1,0)</f>
        <v>-1.2300006529999963E-2</v>
      </c>
      <c r="F618" s="5">
        <f t="shared" si="18"/>
        <v>0.14574627220238134</v>
      </c>
      <c r="G618" s="4">
        <v>8.5699870479999998</v>
      </c>
      <c r="H618" s="4">
        <v>-2.9020000000000006</v>
      </c>
    </row>
    <row r="619" spans="1:8" x14ac:dyDescent="0.25">
      <c r="A619">
        <v>199801</v>
      </c>
      <c r="B619" s="3">
        <v>35796</v>
      </c>
      <c r="C619" s="4">
        <v>-4.039993494</v>
      </c>
      <c r="D619" s="5">
        <f t="shared" si="19"/>
        <v>18043.373705294805</v>
      </c>
      <c r="E619" s="5">
        <f>IF(D619/MAX(D$2:D618)-1&lt;0,D619/MAX(D$2:D618)-1,0)</f>
        <v>-5.2203022006426347E-2</v>
      </c>
      <c r="F619" s="5">
        <f t="shared" si="18"/>
        <v>-1.1047584417796825</v>
      </c>
      <c r="G619" s="4">
        <v>4.759998596</v>
      </c>
      <c r="H619" s="4">
        <v>0.57899999999999996</v>
      </c>
    </row>
    <row r="620" spans="1:8" x14ac:dyDescent="0.25">
      <c r="A620">
        <v>199802</v>
      </c>
      <c r="B620" s="3">
        <v>35827</v>
      </c>
      <c r="C620" s="4">
        <v>7.8799993429999997</v>
      </c>
      <c r="D620" s="5">
        <f t="shared" si="19"/>
        <v>19465.191434727072</v>
      </c>
      <c r="E620" s="5">
        <f>IF(D620/MAX(D$2:D619)-1&lt;0,D620/MAX(D$2:D619)-1,0)</f>
        <v>0</v>
      </c>
      <c r="F620" s="5">
        <f t="shared" si="18"/>
        <v>0.54960638396433292</v>
      </c>
      <c r="G620" s="4">
        <v>9.3099983149999996</v>
      </c>
      <c r="H620" s="4">
        <v>6.1349999999999998</v>
      </c>
    </row>
    <row r="621" spans="1:8" x14ac:dyDescent="0.25">
      <c r="A621">
        <v>199803</v>
      </c>
      <c r="B621" s="3">
        <v>35855</v>
      </c>
      <c r="C621" s="4">
        <v>6.1598956769999997</v>
      </c>
      <c r="D621" s="5">
        <f t="shared" si="19"/>
        <v>20664.226920434598</v>
      </c>
      <c r="E621" s="5">
        <f>IF(D621/MAX(D$2:D620)-1&lt;0,D621/MAX(D$2:D620)-1,0)</f>
        <v>0</v>
      </c>
      <c r="F621" s="5">
        <f t="shared" si="18"/>
        <v>0.54693742115994026</v>
      </c>
      <c r="G621" s="4">
        <v>7.2399942680000002</v>
      </c>
      <c r="H621" s="4">
        <v>4.8559999999999999</v>
      </c>
    </row>
    <row r="622" spans="1:8" x14ac:dyDescent="0.25">
      <c r="A622">
        <v>199804</v>
      </c>
      <c r="B622" s="3">
        <v>35886</v>
      </c>
      <c r="C622" s="4">
        <v>1.7899998640000001</v>
      </c>
      <c r="D622" s="5">
        <f t="shared" si="19"/>
        <v>21034.116554207027</v>
      </c>
      <c r="E622" s="5">
        <f>IF(D622/MAX(D$2:D621)-1&lt;0,D622/MAX(D$2:D621)-1,0)</f>
        <v>0</v>
      </c>
      <c r="F622" s="5">
        <f t="shared" si="18"/>
        <v>-0.12089762255340641</v>
      </c>
      <c r="G622" s="4">
        <v>4.5899824220000003</v>
      </c>
      <c r="H622" s="4">
        <v>2.0920000000000001</v>
      </c>
    </row>
    <row r="623" spans="1:8" x14ac:dyDescent="0.25">
      <c r="A623">
        <v>199805</v>
      </c>
      <c r="B623" s="3">
        <v>35916</v>
      </c>
      <c r="C623" s="4">
        <v>-7.289998465</v>
      </c>
      <c r="D623" s="5">
        <f t="shared" si="19"/>
        <v>19500.729780279024</v>
      </c>
      <c r="E623" s="5">
        <f>IF(D623/MAX(D$2:D622)-1&lt;0,D623/MAX(D$2:D622)-1,0)</f>
        <v>-7.2899984650000027E-2</v>
      </c>
      <c r="F623" s="5">
        <f t="shared" si="18"/>
        <v>-1.0531160526236447</v>
      </c>
      <c r="G623" s="4">
        <v>-1.2600032109999999</v>
      </c>
      <c r="H623" s="4">
        <v>-4.1970000000000001</v>
      </c>
    </row>
    <row r="624" spans="1:8" x14ac:dyDescent="0.25">
      <c r="A624">
        <v>199806</v>
      </c>
      <c r="B624" s="3">
        <v>35947</v>
      </c>
      <c r="C624" s="4">
        <v>1.9900257640000001</v>
      </c>
      <c r="D624" s="5">
        <f t="shared" si="19"/>
        <v>19888.799327074597</v>
      </c>
      <c r="E624" s="5">
        <f>IF(D624/MAX(D$2:D623)-1&lt;0,D624/MAX(D$2:D623)-1,0)</f>
        <v>-5.4450455486486971E-2</v>
      </c>
      <c r="F624" s="5">
        <f t="shared" si="18"/>
        <v>0.86157020908446591</v>
      </c>
      <c r="G624" s="4">
        <v>2.7099989629999999</v>
      </c>
      <c r="H624" s="4">
        <v>-2.4910000000000001</v>
      </c>
    </row>
    <row r="625" spans="1:8" x14ac:dyDescent="0.25">
      <c r="A625">
        <v>199807</v>
      </c>
      <c r="B625" s="3">
        <v>35977</v>
      </c>
      <c r="C625" s="4">
        <v>-4.4800000830000002</v>
      </c>
      <c r="D625" s="5">
        <f t="shared" si="19"/>
        <v>18997.78110071395</v>
      </c>
      <c r="E625" s="5">
        <f>IF(D625/MAX(D$2:D624)-1&lt;0,D625/MAX(D$2:D624)-1,0)</f>
        <v>-9.6811075865498641E-2</v>
      </c>
      <c r="F625" s="5">
        <f t="shared" si="18"/>
        <v>0.19308748667726716</v>
      </c>
      <c r="G625" s="4">
        <v>1.449999883</v>
      </c>
      <c r="H625" s="4">
        <v>-5.8990000000000009</v>
      </c>
    </row>
    <row r="626" spans="1:8" x14ac:dyDescent="0.25">
      <c r="A626">
        <v>199808</v>
      </c>
      <c r="B626" s="3">
        <v>36008</v>
      </c>
      <c r="C626" s="4">
        <v>-24.189989820000001</v>
      </c>
      <c r="D626" s="5">
        <f t="shared" si="19"/>
        <v>14402.219786425361</v>
      </c>
      <c r="E626" s="5">
        <f>IF(D626/MAX(D$2:D625)-1&lt;0,D626/MAX(D$2:D625)-1,0)</f>
        <v>-0.315292384669002</v>
      </c>
      <c r="F626" s="5">
        <f t="shared" si="18"/>
        <v>-0.28100523850545356</v>
      </c>
      <c r="G626" s="4">
        <v>-1.260014054</v>
      </c>
      <c r="H626" s="4">
        <v>-19.160000000000004</v>
      </c>
    </row>
    <row r="627" spans="1:8" x14ac:dyDescent="0.25">
      <c r="A627">
        <v>199809</v>
      </c>
      <c r="B627" s="3">
        <v>36039</v>
      </c>
      <c r="C627" s="4">
        <v>8.3399987150000001</v>
      </c>
      <c r="D627" s="5">
        <f t="shared" si="19"/>
        <v>15603.364731544712</v>
      </c>
      <c r="E627" s="5">
        <f>IF(D627/MAX(D$2:D626)-1&lt;0,D627/MAX(D$2:D626)-1,0)</f>
        <v>-0.25818777834888962</v>
      </c>
      <c r="F627" s="5">
        <f t="shared" si="18"/>
        <v>0.42921292392809429</v>
      </c>
      <c r="G627" s="4">
        <v>13.169997560000001</v>
      </c>
      <c r="H627" s="4">
        <v>4.7080000000000002</v>
      </c>
    </row>
    <row r="628" spans="1:8" x14ac:dyDescent="0.25">
      <c r="A628">
        <v>199810</v>
      </c>
      <c r="B628" s="3">
        <v>36069</v>
      </c>
      <c r="C628" s="4">
        <v>4.6000535710000001</v>
      </c>
      <c r="D628" s="5">
        <f t="shared" si="19"/>
        <v>16321.127868074289</v>
      </c>
      <c r="E628" s="5">
        <f>IF(D628/MAX(D$2:D627)-1&lt;0,D628/MAX(D$2:D627)-1,0)</f>
        <v>-0.22406401875671333</v>
      </c>
      <c r="F628" s="5">
        <f t="shared" si="18"/>
        <v>0.32664651106119036</v>
      </c>
      <c r="G628" s="4">
        <v>6.8099991480000002</v>
      </c>
      <c r="H628" s="4">
        <v>3.5280000000000009</v>
      </c>
    </row>
    <row r="629" spans="1:8" x14ac:dyDescent="0.25">
      <c r="A629">
        <v>199811</v>
      </c>
      <c r="B629" s="3">
        <v>36100</v>
      </c>
      <c r="C629" s="4">
        <v>7.2200047449999998</v>
      </c>
      <c r="D629" s="5">
        <f t="shared" si="19"/>
        <v>17499.514074586768</v>
      </c>
      <c r="E629" s="5">
        <f>IF(D629/MAX(D$2:D628)-1&lt;0,D629/MAX(D$2:D628)-1,0)</f>
        <v>-0.16804140409278578</v>
      </c>
      <c r="F629" s="5">
        <f t="shared" si="18"/>
        <v>8.2284713153701228E-2</v>
      </c>
      <c r="G629" s="4">
        <v>17.27999659</v>
      </c>
      <c r="H629" s="4">
        <v>6.3179999999999996</v>
      </c>
    </row>
    <row r="630" spans="1:8" x14ac:dyDescent="0.25">
      <c r="A630">
        <v>199812</v>
      </c>
      <c r="B630" s="3">
        <v>36130</v>
      </c>
      <c r="C630" s="4">
        <v>5.4799976020000001</v>
      </c>
      <c r="D630" s="5">
        <f t="shared" si="19"/>
        <v>18458.487026235776</v>
      </c>
      <c r="E630" s="5">
        <f>IF(D630/MAX(D$2:D629)-1&lt;0,D630/MAX(D$2:D629)-1,0)</f>
        <v>-0.12245009298743759</v>
      </c>
      <c r="F630" s="5">
        <f t="shared" si="18"/>
        <v>0.77530526805470523</v>
      </c>
      <c r="G630" s="4">
        <v>6.5099977469999999</v>
      </c>
      <c r="H630" s="4">
        <v>1.9259999999999999</v>
      </c>
    </row>
    <row r="631" spans="1:8" x14ac:dyDescent="0.25">
      <c r="A631">
        <v>199901</v>
      </c>
      <c r="B631" s="3">
        <v>36161</v>
      </c>
      <c r="C631" s="4">
        <v>8.8900007080000005</v>
      </c>
      <c r="D631" s="5">
        <f t="shared" si="19"/>
        <v>20099.446653554223</v>
      </c>
      <c r="E631" s="5">
        <f>IF(D631/MAX(D$2:D630)-1&lt;0,D631/MAX(D$2:D630)-1,0)</f>
        <v>-4.4435900040967535E-2</v>
      </c>
      <c r="F631" s="5">
        <f t="shared" si="18"/>
        <v>0.23380001125439642</v>
      </c>
      <c r="G631" s="4">
        <v>18.419983609999999</v>
      </c>
      <c r="H631" s="4">
        <v>5.982000000000002</v>
      </c>
    </row>
    <row r="632" spans="1:8" x14ac:dyDescent="0.25">
      <c r="A632">
        <v>199902</v>
      </c>
      <c r="B632" s="3">
        <v>36192</v>
      </c>
      <c r="C632" s="4">
        <v>-7.0999990620000002</v>
      </c>
      <c r="D632" s="5">
        <f t="shared" si="19"/>
        <v>18672.386129684681</v>
      </c>
      <c r="E632" s="5">
        <f>IF(D632/MAX(D$2:D631)-1&lt;0,D632/MAX(D$2:D631)-1,0)</f>
        <v>-0.11228094217486762</v>
      </c>
      <c r="F632" s="5">
        <f t="shared" si="18"/>
        <v>-0.57949277665499155</v>
      </c>
      <c r="G632" s="4">
        <v>-2.510011988</v>
      </c>
      <c r="H632" s="4">
        <v>-5.4160000000000004</v>
      </c>
    </row>
    <row r="633" spans="1:8" x14ac:dyDescent="0.25">
      <c r="A633">
        <v>199903</v>
      </c>
      <c r="B633" s="3">
        <v>36220</v>
      </c>
      <c r="C633" s="4">
        <v>-0.98999989200000005</v>
      </c>
      <c r="D633" s="5">
        <f t="shared" si="19"/>
        <v>18487.529527166978</v>
      </c>
      <c r="E633" s="5">
        <f>IF(D633/MAX(D$2:D632)-1&lt;0,D633/MAX(D$2:D632)-1,0)</f>
        <v>-0.1210693598885999</v>
      </c>
      <c r="F633" s="5">
        <f t="shared" si="18"/>
        <v>-8.8972194464838505E-2</v>
      </c>
      <c r="G633" s="4">
        <v>21.089996370000001</v>
      </c>
      <c r="H633" s="4">
        <v>0.81399999999999983</v>
      </c>
    </row>
    <row r="634" spans="1:8" x14ac:dyDescent="0.25">
      <c r="A634">
        <v>199904</v>
      </c>
      <c r="B634" s="3">
        <v>36251</v>
      </c>
      <c r="C634" s="4">
        <v>5.9900012580000004</v>
      </c>
      <c r="D634" s="5">
        <f t="shared" si="19"/>
        <v>19594.932778417402</v>
      </c>
      <c r="E634" s="5">
        <f>IF(D634/MAX(D$2:D633)-1&lt;0,D634/MAX(D$2:D633)-1,0)</f>
        <v>-6.8421403488979626E-2</v>
      </c>
      <c r="F634" s="5">
        <f t="shared" si="18"/>
        <v>-0.37116303945052342</v>
      </c>
      <c r="G634" s="4">
        <v>21.309984109999998</v>
      </c>
      <c r="H634" s="4">
        <v>10.137</v>
      </c>
    </row>
    <row r="635" spans="1:8" x14ac:dyDescent="0.25">
      <c r="A635">
        <v>199905</v>
      </c>
      <c r="B635" s="3">
        <v>36281</v>
      </c>
      <c r="C635" s="4">
        <v>2.4500031519999999</v>
      </c>
      <c r="D635" s="5">
        <f t="shared" si="19"/>
        <v>20075.009249120907</v>
      </c>
      <c r="E635" s="5">
        <f>IF(D635/MAX(D$2:D634)-1&lt;0,D635/MAX(D$2:D634)-1,0)</f>
        <v>-4.5597698511102402E-2</v>
      </c>
      <c r="F635" s="5">
        <f t="shared" si="18"/>
        <v>-0.51749695445688682</v>
      </c>
      <c r="G635" s="4">
        <v>6.9599920759999998</v>
      </c>
      <c r="H635" s="4">
        <v>3.988</v>
      </c>
    </row>
    <row r="636" spans="1:8" x14ac:dyDescent="0.25">
      <c r="A636">
        <v>199906</v>
      </c>
      <c r="B636" s="3">
        <v>36312</v>
      </c>
      <c r="C636" s="4">
        <v>0.95000036700000001</v>
      </c>
      <c r="D636" s="5">
        <f t="shared" si="19"/>
        <v>20265.721910662836</v>
      </c>
      <c r="E636" s="5">
        <f>IF(D636/MAX(D$2:D635)-1&lt;0,D636/MAX(D$2:D635)-1,0)</f>
        <v>-3.653087314430159E-2</v>
      </c>
      <c r="F636" s="5">
        <f t="shared" si="18"/>
        <v>-0.7948001980934214</v>
      </c>
      <c r="G636" s="4">
        <v>7.3699991499999999</v>
      </c>
      <c r="H636" s="4">
        <v>3.7930000000000001</v>
      </c>
    </row>
    <row r="637" spans="1:8" x14ac:dyDescent="0.25">
      <c r="A637">
        <v>199907</v>
      </c>
      <c r="B637" s="3">
        <v>36342</v>
      </c>
      <c r="C637" s="4">
        <v>2.2099888089999999</v>
      </c>
      <c r="D637" s="5">
        <f t="shared" si="19"/>
        <v>20713.592096951546</v>
      </c>
      <c r="E637" s="5">
        <f>IF(D637/MAX(D$2:D636)-1&lt;0,D637/MAX(D$2:D636)-1,0)</f>
        <v>-1.5238313262620595E-2</v>
      </c>
      <c r="F637" s="5">
        <f t="shared" si="18"/>
        <v>0.32086265152439253</v>
      </c>
      <c r="G637" s="4">
        <v>4.2799982769999998</v>
      </c>
      <c r="H637" s="4">
        <v>1.232</v>
      </c>
    </row>
    <row r="638" spans="1:8" x14ac:dyDescent="0.25">
      <c r="A638">
        <v>199908</v>
      </c>
      <c r="B638" s="3">
        <v>36373</v>
      </c>
      <c r="C638" s="4">
        <v>-4.1399081180000001</v>
      </c>
      <c r="D638" s="5">
        <f t="shared" si="19"/>
        <v>19856.068416200444</v>
      </c>
      <c r="E638" s="5">
        <f>IF(D638/MAX(D$2:D637)-1&lt;0,D638/MAX(D$2:D637)-1,0)</f>
        <v>-5.6006542274815052E-2</v>
      </c>
      <c r="F638" s="5">
        <f t="shared" si="18"/>
        <v>-0.21321061782688044</v>
      </c>
      <c r="G638" s="4">
        <v>2.169998568</v>
      </c>
      <c r="H638" s="4">
        <v>-3.0309999999999997</v>
      </c>
    </row>
    <row r="639" spans="1:8" x14ac:dyDescent="0.25">
      <c r="A639">
        <v>199909</v>
      </c>
      <c r="B639" s="3">
        <v>36404</v>
      </c>
      <c r="C639" s="4">
        <v>-2.5299973969999998</v>
      </c>
      <c r="D639" s="5">
        <f t="shared" si="19"/>
        <v>19353.710402124034</v>
      </c>
      <c r="E639" s="5">
        <f>IF(D639/MAX(D$2:D638)-1&lt;0,D639/MAX(D$2:D638)-1,0)</f>
        <v>-7.9889552183112555E-2</v>
      </c>
      <c r="F639" s="5">
        <f t="shared" si="18"/>
        <v>-0.16315315249746232</v>
      </c>
      <c r="G639" s="4">
        <v>1.93999897</v>
      </c>
      <c r="H639" s="4">
        <v>-1.903</v>
      </c>
    </row>
    <row r="640" spans="1:8" x14ac:dyDescent="0.25">
      <c r="A640">
        <v>199910</v>
      </c>
      <c r="B640" s="3">
        <v>36434</v>
      </c>
      <c r="C640" s="4">
        <v>8.8592303359999995</v>
      </c>
      <c r="D640" s="5">
        <f t="shared" si="19"/>
        <v>21068.300185210595</v>
      </c>
      <c r="E640" s="5">
        <f>IF(D640/MAX(D$2:D639)-1&lt;0,D640/MAX(D$2:D639)-1,0)</f>
        <v>0</v>
      </c>
      <c r="F640" s="5">
        <f t="shared" si="18"/>
        <v>0.99991866451346423</v>
      </c>
      <c r="G640" s="4">
        <v>8.8599903340000008</v>
      </c>
      <c r="H640" s="4">
        <v>-0.48400000000000004</v>
      </c>
    </row>
    <row r="641" spans="1:8" x14ac:dyDescent="0.25">
      <c r="A641">
        <v>199911</v>
      </c>
      <c r="B641" s="3">
        <v>36465</v>
      </c>
      <c r="C641" s="4">
        <v>28.92996093</v>
      </c>
      <c r="D641" s="5">
        <f t="shared" si="19"/>
        <v>27163.351197407137</v>
      </c>
      <c r="E641" s="5">
        <f>IF(D641/MAX(D$2:D640)-1&lt;0,D641/MAX(D$2:D640)-1,0)</f>
        <v>0</v>
      </c>
      <c r="F641" s="5">
        <f t="shared" si="18"/>
        <v>0.99999851271528617</v>
      </c>
      <c r="G641" s="4">
        <v>28.929993679999999</v>
      </c>
      <c r="H641" s="4">
        <v>6.910000000000001</v>
      </c>
    </row>
    <row r="642" spans="1:8" x14ac:dyDescent="0.25">
      <c r="A642">
        <v>199912</v>
      </c>
      <c r="B642" s="3">
        <v>36495</v>
      </c>
      <c r="C642" s="4">
        <v>25.299996220000001</v>
      </c>
      <c r="D642" s="5">
        <f t="shared" si="19"/>
        <v>34035.678023576467</v>
      </c>
      <c r="E642" s="5">
        <f>IF(D642/MAX(D$2:D641)-1&lt;0,D642/MAX(D$2:D641)-1,0)</f>
        <v>0</v>
      </c>
      <c r="F642" s="5">
        <f t="shared" si="18"/>
        <v>1.0000025109274822</v>
      </c>
      <c r="G642" s="4">
        <v>25.299950809999999</v>
      </c>
      <c r="H642" s="4">
        <v>7.214999999999999</v>
      </c>
    </row>
    <row r="643" spans="1:8" x14ac:dyDescent="0.25">
      <c r="A643">
        <v>200001</v>
      </c>
      <c r="B643" s="3">
        <v>36526</v>
      </c>
      <c r="C643" s="4">
        <v>12.26999724</v>
      </c>
      <c r="D643" s="5">
        <f t="shared" si="19"/>
        <v>38211.854777684588</v>
      </c>
      <c r="E643" s="5">
        <f>IF(D643/MAX(D$2:D642)-1&lt;0,D643/MAX(D$2:D642)-1,0)</f>
        <v>0</v>
      </c>
      <c r="F643" s="5">
        <f t="shared" ref="F643:F706" si="20">1-IF(C643&lt;0,ABS(C643-G643),G643-C643)/IF($H643&lt;0,ABS($H643-G643),G643-$H643)</f>
        <v>0.35011876162214595</v>
      </c>
      <c r="G643" s="4">
        <v>24.039989569999999</v>
      </c>
      <c r="H643" s="4">
        <v>5.9290000000000003</v>
      </c>
    </row>
    <row r="644" spans="1:8" x14ac:dyDescent="0.25">
      <c r="A644">
        <v>200002</v>
      </c>
      <c r="B644" s="3">
        <v>36557</v>
      </c>
      <c r="C644" s="4">
        <v>4.5900299520000001</v>
      </c>
      <c r="D644" s="5">
        <f t="shared" ref="D644:D707" si="21">D643*(1+C644/100)</f>
        <v>39965.790357195052</v>
      </c>
      <c r="E644" s="5">
        <f>IF(D644/MAX(D$2:D643)-1&lt;0,D644/MAX(D$2:D643)-1,0)</f>
        <v>0</v>
      </c>
      <c r="F644" s="5">
        <f t="shared" si="20"/>
        <v>-0.2320760251102294</v>
      </c>
      <c r="G644" s="4">
        <v>42.999999850000002</v>
      </c>
      <c r="H644" s="4">
        <v>11.825000000000001</v>
      </c>
    </row>
    <row r="645" spans="1:8" x14ac:dyDescent="0.25">
      <c r="A645">
        <v>200003</v>
      </c>
      <c r="B645" s="3">
        <v>36586</v>
      </c>
      <c r="C645" s="4">
        <v>-9.0499834739999994</v>
      </c>
      <c r="D645" s="5">
        <f t="shared" si="21"/>
        <v>36348.892934615411</v>
      </c>
      <c r="E645" s="5">
        <f>IF(D645/MAX(D$2:D644)-1&lt;0,D645/MAX(D$2:D644)-1,0)</f>
        <v>-9.0499834740000118E-2</v>
      </c>
      <c r="F645" s="5">
        <f t="shared" si="20"/>
        <v>-0.84216110293064284</v>
      </c>
      <c r="G645" s="4">
        <v>16.859985229999999</v>
      </c>
      <c r="H645" s="4">
        <v>2.7950000000000004</v>
      </c>
    </row>
    <row r="646" spans="1:8" x14ac:dyDescent="0.25">
      <c r="A646">
        <v>200004</v>
      </c>
      <c r="B646" s="3">
        <v>36617</v>
      </c>
      <c r="C646" s="4">
        <v>-20.28328599</v>
      </c>
      <c r="D646" s="5">
        <f t="shared" si="21"/>
        <v>28976.143026488462</v>
      </c>
      <c r="E646" s="5">
        <f>IF(D646/MAX(D$2:D645)-1&lt;0,D646/MAX(D$2:D645)-1,0)</f>
        <v>-0.27497635433920853</v>
      </c>
      <c r="F646" s="5">
        <f t="shared" si="20"/>
        <v>-1.0106854034698034</v>
      </c>
      <c r="G646" s="4">
        <v>5.549999927</v>
      </c>
      <c r="H646" s="4">
        <v>-7.298</v>
      </c>
    </row>
    <row r="647" spans="1:8" x14ac:dyDescent="0.25">
      <c r="A647">
        <v>200005</v>
      </c>
      <c r="B647" s="3">
        <v>36647</v>
      </c>
      <c r="C647" s="4">
        <v>-14.29998524</v>
      </c>
      <c r="D647" s="5">
        <f t="shared" si="21"/>
        <v>24832.558850579324</v>
      </c>
      <c r="E647" s="5">
        <f>IF(D647/MAX(D$2:D646)-1&lt;0,D647/MAX(D$2:D646)-1,0)</f>
        <v>-0.3786546286552116</v>
      </c>
      <c r="F647" s="5">
        <f t="shared" si="20"/>
        <v>-0.51832133078751852</v>
      </c>
      <c r="G647" s="4">
        <v>16.029996789999998</v>
      </c>
      <c r="H647" s="4">
        <v>-3.9460000000000002</v>
      </c>
    </row>
    <row r="648" spans="1:8" x14ac:dyDescent="0.25">
      <c r="A648">
        <v>200006</v>
      </c>
      <c r="B648" s="3">
        <v>36678</v>
      </c>
      <c r="C648" s="4">
        <v>3.539999645</v>
      </c>
      <c r="D648" s="5">
        <f t="shared" si="21"/>
        <v>25711.631345734248</v>
      </c>
      <c r="E648" s="5">
        <f>IF(D648/MAX(D$2:D647)-1&lt;0,D648/MAX(D$2:D647)-1,0)</f>
        <v>-0.35665900471538214</v>
      </c>
      <c r="F648" s="5">
        <f t="shared" si="20"/>
        <v>-0.18858719290000936</v>
      </c>
      <c r="G648" s="4">
        <v>19.11999698</v>
      </c>
      <c r="H648" s="4">
        <v>6.0119999999999996</v>
      </c>
    </row>
    <row r="649" spans="1:8" x14ac:dyDescent="0.25">
      <c r="A649">
        <v>200007</v>
      </c>
      <c r="B649" s="3">
        <v>36708</v>
      </c>
      <c r="C649" s="4">
        <v>-9.7199904200000002</v>
      </c>
      <c r="D649" s="5">
        <f t="shared" si="21"/>
        <v>23212.46324210316</v>
      </c>
      <c r="E649" s="5">
        <f>IF(D649/MAX(D$2:D648)-1&lt;0,D649/MAX(D$2:D648)-1,0)</f>
        <v>-0.41919168782497973</v>
      </c>
      <c r="F649" s="5">
        <f t="shared" si="20"/>
        <v>-0.96019284749420564</v>
      </c>
      <c r="G649" s="4">
        <v>5.2499975460000003</v>
      </c>
      <c r="H649" s="4">
        <v>-2.3870000000000005</v>
      </c>
    </row>
    <row r="650" spans="1:8" x14ac:dyDescent="0.25">
      <c r="A650">
        <v>200008</v>
      </c>
      <c r="B650" s="3">
        <v>36739</v>
      </c>
      <c r="C650" s="4">
        <v>16.15999643</v>
      </c>
      <c r="D650" s="5">
        <f t="shared" si="21"/>
        <v>26963.596473342095</v>
      </c>
      <c r="E650" s="5">
        <f>IF(D650/MAX(D$2:D649)-1&lt;0,D650/MAX(D$2:D649)-1,0)</f>
        <v>-0.32533308531235305</v>
      </c>
      <c r="F650" s="5">
        <f t="shared" si="20"/>
        <v>0.99999990716861809</v>
      </c>
      <c r="G650" s="4">
        <v>16.159997329999999</v>
      </c>
      <c r="H650" s="4">
        <v>6.4649999999999999</v>
      </c>
    </row>
    <row r="651" spans="1:8" x14ac:dyDescent="0.25">
      <c r="A651">
        <v>200009</v>
      </c>
      <c r="B651" s="3">
        <v>36770</v>
      </c>
      <c r="C651" s="4">
        <v>-10.819996789999999</v>
      </c>
      <c r="D651" s="5">
        <f t="shared" si="21"/>
        <v>24046.136200457928</v>
      </c>
      <c r="E651" s="5">
        <f>IF(D651/MAX(D$2:D650)-1&lt;0,D651/MAX(D$2:D650)-1,0)</f>
        <v>-0.39833202382474853</v>
      </c>
      <c r="F651" s="5">
        <f t="shared" si="20"/>
        <v>-0.71809592235296615</v>
      </c>
      <c r="G651" s="4">
        <v>6.8299963510000001</v>
      </c>
      <c r="H651" s="4">
        <v>-3.4430000000000005</v>
      </c>
    </row>
    <row r="652" spans="1:8" x14ac:dyDescent="0.25">
      <c r="A652">
        <v>200010</v>
      </c>
      <c r="B652" s="3">
        <v>36800</v>
      </c>
      <c r="C652" s="4">
        <v>-8.1400009390000001</v>
      </c>
      <c r="D652" s="5">
        <f t="shared" si="21"/>
        <v>22088.780487947432</v>
      </c>
      <c r="E652" s="5">
        <f>IF(D652/MAX(D$2:D651)-1&lt;0,D652/MAX(D$2:D651)-1,0)</f>
        <v>-0.44730780273507631</v>
      </c>
      <c r="F652" s="5">
        <f t="shared" si="20"/>
        <v>-0.34447425871830273</v>
      </c>
      <c r="G652" s="4">
        <v>-1.060001473</v>
      </c>
      <c r="H652" s="4">
        <v>-6.3260000000000005</v>
      </c>
    </row>
    <row r="653" spans="1:8" x14ac:dyDescent="0.25">
      <c r="A653">
        <v>200011</v>
      </c>
      <c r="B653" s="3">
        <v>36831</v>
      </c>
      <c r="C653" s="4">
        <v>-13.719998240000001</v>
      </c>
      <c r="D653" s="5">
        <f t="shared" si="21"/>
        <v>19058.20019376358</v>
      </c>
      <c r="E653" s="5">
        <f>IF(D653/MAX(D$2:D652)-1&lt;0,D653/MAX(D$2:D652)-1,0)</f>
        <v>-0.52313716247244124</v>
      </c>
      <c r="F653" s="5">
        <f t="shared" si="20"/>
        <v>-0.16517103759696772</v>
      </c>
      <c r="G653" s="4">
        <v>3.8099998749999999</v>
      </c>
      <c r="H653" s="4">
        <v>-11.235000000000001</v>
      </c>
    </row>
    <row r="654" spans="1:8" x14ac:dyDescent="0.25">
      <c r="A654">
        <v>200012</v>
      </c>
      <c r="B654" s="3">
        <v>36861</v>
      </c>
      <c r="C654" s="4">
        <v>8.2399988820000001</v>
      </c>
      <c r="D654" s="5">
        <f t="shared" si="21"/>
        <v>20628.595676659021</v>
      </c>
      <c r="E654" s="5">
        <f>IF(D654/MAX(D$2:D653)-1&lt;0,D654/MAX(D$2:D653)-1,0)</f>
        <v>-0.48384366999149686</v>
      </c>
      <c r="F654" s="5">
        <f t="shared" si="20"/>
        <v>0.29598851601832177</v>
      </c>
      <c r="G654" s="4">
        <v>24.929997069999999</v>
      </c>
      <c r="H654" s="4">
        <v>1.2230000000000003</v>
      </c>
    </row>
    <row r="655" spans="1:8" x14ac:dyDescent="0.25">
      <c r="A655">
        <v>200101</v>
      </c>
      <c r="B655" s="3">
        <v>36892</v>
      </c>
      <c r="C655" s="4">
        <v>0.46002137999999998</v>
      </c>
      <c r="D655" s="5">
        <f t="shared" si="21"/>
        <v>20723.491627165411</v>
      </c>
      <c r="E655" s="5">
        <f>IF(D655/MAX(D$2:D654)-1&lt;0,D655/MAX(D$2:D654)-1,0)</f>
        <v>-0.48146924051923434</v>
      </c>
      <c r="F655" s="5">
        <f t="shared" si="20"/>
        <v>-0.66167084801971443</v>
      </c>
      <c r="G655" s="4">
        <v>53.129996599999998</v>
      </c>
      <c r="H655" s="4">
        <v>21.433000000000003</v>
      </c>
    </row>
    <row r="656" spans="1:8" x14ac:dyDescent="0.25">
      <c r="A656">
        <v>200102</v>
      </c>
      <c r="B656" s="3">
        <v>36923</v>
      </c>
      <c r="C656" s="4">
        <v>-21.71999456</v>
      </c>
      <c r="D656" s="5">
        <f t="shared" si="21"/>
        <v>16222.350373103029</v>
      </c>
      <c r="E656" s="5">
        <f>IF(D656/MAX(D$2:D655)-1&lt;0,D656/MAX(D$2:D655)-1,0)</f>
        <v>-0.59409409327038332</v>
      </c>
      <c r="F656" s="5">
        <f t="shared" si="20"/>
        <v>-1.8419956094058771</v>
      </c>
      <c r="G656" s="4">
        <v>2.939999271</v>
      </c>
      <c r="H656" s="4">
        <v>-5.737000000000001</v>
      </c>
    </row>
    <row r="657" spans="1:8" x14ac:dyDescent="0.25">
      <c r="A657">
        <v>200103</v>
      </c>
      <c r="B657" s="3">
        <v>36951</v>
      </c>
      <c r="C657" s="4">
        <v>0.510002226</v>
      </c>
      <c r="D657" s="5">
        <f t="shared" si="21"/>
        <v>16305.084721115372</v>
      </c>
      <c r="E657" s="5">
        <f>IF(D657/MAX(D$2:D656)-1&lt;0,D657/MAX(D$2:D656)-1,0)</f>
        <v>-0.59202396411059688</v>
      </c>
      <c r="F657" s="5">
        <f t="shared" si="20"/>
        <v>0.77425581518432085</v>
      </c>
      <c r="G657" s="4">
        <v>2.3899997380000002</v>
      </c>
      <c r="H657" s="4">
        <v>-5.9380000000000006</v>
      </c>
    </row>
    <row r="658" spans="1:8" x14ac:dyDescent="0.25">
      <c r="A658">
        <v>200104</v>
      </c>
      <c r="B658" s="3">
        <v>36982</v>
      </c>
      <c r="C658" s="4">
        <v>7.76999774</v>
      </c>
      <c r="D658" s="5">
        <f t="shared" si="21"/>
        <v>17571.989435451123</v>
      </c>
      <c r="E658" s="5">
        <f>IF(D658/MAX(D$2:D657)-1&lt;0,D658/MAX(D$2:D657)-1,0)</f>
        <v>-0.56032423534224862</v>
      </c>
      <c r="F658" s="5">
        <f t="shared" si="20"/>
        <v>0.10837681726052206</v>
      </c>
      <c r="G658" s="4">
        <v>14.219998560000001</v>
      </c>
      <c r="H658" s="4">
        <v>6.9860000000000007</v>
      </c>
    </row>
    <row r="659" spans="1:8" x14ac:dyDescent="0.25">
      <c r="A659">
        <v>200105</v>
      </c>
      <c r="B659" s="3">
        <v>37012</v>
      </c>
      <c r="C659" s="4">
        <v>0.38006745600000003</v>
      </c>
      <c r="D659" s="5">
        <f t="shared" si="21"/>
        <v>17638.774848667032</v>
      </c>
      <c r="E659" s="5">
        <f>IF(D659/MAX(D$2:D658)-1&lt;0,D659/MAX(D$2:D658)-1,0)</f>
        <v>-0.55865317084886534</v>
      </c>
      <c r="F659" s="5">
        <f t="shared" si="20"/>
        <v>-0.76532738525761324</v>
      </c>
      <c r="G659" s="4">
        <v>13.55999776</v>
      </c>
      <c r="H659" s="4">
        <v>6.0939999999999994</v>
      </c>
    </row>
    <row r="660" spans="1:8" x14ac:dyDescent="0.25">
      <c r="A660">
        <v>200106</v>
      </c>
      <c r="B660" s="3">
        <v>37043</v>
      </c>
      <c r="C660" s="4">
        <v>-1.8899953140000001</v>
      </c>
      <c r="D660" s="5">
        <f t="shared" si="21"/>
        <v>17305.402830580213</v>
      </c>
      <c r="E660" s="5">
        <f>IF(D660/MAX(D$2:D659)-1&lt;0,D660/MAX(D$2:D659)-1,0)</f>
        <v>-0.56699460523830936</v>
      </c>
      <c r="F660" s="5">
        <f t="shared" si="20"/>
        <v>-0.2764766066127422</v>
      </c>
      <c r="G660" s="4">
        <v>7.2699970519999999</v>
      </c>
      <c r="H660" s="4">
        <v>9.3999999999999972E-2</v>
      </c>
    </row>
    <row r="661" spans="1:8" x14ac:dyDescent="0.25">
      <c r="A661">
        <v>200107</v>
      </c>
      <c r="B661" s="3">
        <v>37073</v>
      </c>
      <c r="C661" s="4">
        <v>-10.669997260000001</v>
      </c>
      <c r="D661" s="5">
        <f t="shared" si="21"/>
        <v>15458.916822725343</v>
      </c>
      <c r="E661" s="5">
        <f>IF(D661/MAX(D$2:D660)-1&lt;0,D661/MAX(D$2:D660)-1,0)</f>
        <v>-0.61319626899503388</v>
      </c>
      <c r="F661" s="5">
        <f t="shared" si="20"/>
        <v>-1.6179980426208429</v>
      </c>
      <c r="G661" s="4">
        <v>1.199996375</v>
      </c>
      <c r="H661" s="4">
        <v>-3.3340000000000005</v>
      </c>
    </row>
    <row r="662" spans="1:8" x14ac:dyDescent="0.25">
      <c r="A662">
        <v>200108</v>
      </c>
      <c r="B662" s="3">
        <v>37104</v>
      </c>
      <c r="C662" s="4">
        <v>-9.9999964370000001</v>
      </c>
      <c r="D662" s="5">
        <f t="shared" si="21"/>
        <v>13913.025691254015</v>
      </c>
      <c r="E662" s="5">
        <f>IF(D662/MAX(D$2:D661)-1&lt;0,D662/MAX(D$2:D661)-1,0)</f>
        <v>-0.65187662831371362</v>
      </c>
      <c r="F662" s="5">
        <f t="shared" si="20"/>
        <v>-1.3326804260044161</v>
      </c>
      <c r="G662" s="4">
        <v>0.69999348900000002</v>
      </c>
      <c r="H662" s="4">
        <v>-3.8869999999999996</v>
      </c>
    </row>
    <row r="663" spans="1:8" x14ac:dyDescent="0.25">
      <c r="A663">
        <v>200109</v>
      </c>
      <c r="B663" s="3">
        <v>37135</v>
      </c>
      <c r="C663" s="4">
        <v>-13.679998449999999</v>
      </c>
      <c r="D663" s="5">
        <f t="shared" si="21"/>
        <v>12009.723992342364</v>
      </c>
      <c r="E663" s="5">
        <f>IF(D663/MAX(D$2:D662)-1&lt;0,D663/MAX(D$2:D662)-1,0)</f>
        <v>-0.69949990016448527</v>
      </c>
      <c r="F663" s="5">
        <f t="shared" si="20"/>
        <v>-2.590419427179147E-2</v>
      </c>
      <c r="G663" s="4">
        <v>-4.6900001700000002</v>
      </c>
      <c r="H663" s="4">
        <v>-13.453000000000001</v>
      </c>
    </row>
    <row r="664" spans="1:8" x14ac:dyDescent="0.25">
      <c r="A664">
        <v>200110</v>
      </c>
      <c r="B664" s="3">
        <v>37165</v>
      </c>
      <c r="C664" s="4">
        <v>11.87999666</v>
      </c>
      <c r="D664" s="5">
        <f t="shared" si="21"/>
        <v>13436.478801507854</v>
      </c>
      <c r="E664" s="5">
        <f>IF(D664/MAX(D$2:D663)-1&lt;0,D664/MAX(D$2:D663)-1,0)</f>
        <v>-0.66380049834072952</v>
      </c>
      <c r="F664" s="5">
        <f t="shared" si="20"/>
        <v>0.35957083292634096</v>
      </c>
      <c r="G664" s="4">
        <v>20.699964260000002</v>
      </c>
      <c r="H664" s="4">
        <v>6.9280000000000008</v>
      </c>
    </row>
    <row r="665" spans="1:8" x14ac:dyDescent="0.25">
      <c r="A665">
        <v>200111</v>
      </c>
      <c r="B665" s="3">
        <v>37196</v>
      </c>
      <c r="C665" s="4">
        <v>15.22999123</v>
      </c>
      <c r="D665" s="5">
        <f t="shared" si="21"/>
        <v>15482.853344598308</v>
      </c>
      <c r="E665" s="5">
        <f>IF(D665/MAX(D$2:D664)-1&lt;0,D665/MAX(D$2:D664)-1,0)</f>
        <v>-0.61259734372271901</v>
      </c>
      <c r="F665" s="5">
        <f t="shared" si="20"/>
        <v>0.96787052671644569</v>
      </c>
      <c r="G665" s="4">
        <v>15.50996638</v>
      </c>
      <c r="H665" s="4">
        <v>6.7960000000000003</v>
      </c>
    </row>
    <row r="666" spans="1:8" x14ac:dyDescent="0.25">
      <c r="A666">
        <v>200112</v>
      </c>
      <c r="B666" s="3">
        <v>37226</v>
      </c>
      <c r="C666" s="4">
        <v>6.6999967859999998</v>
      </c>
      <c r="D666" s="5">
        <f t="shared" si="21"/>
        <v>16520.20402106749</v>
      </c>
      <c r="E666" s="5">
        <f>IF(D666/MAX(D$2:D665)-1&lt;0,D666/MAX(D$2:D665)-1,0)</f>
        <v>-0.58664137820326245</v>
      </c>
      <c r="F666" s="5">
        <f t="shared" si="20"/>
        <v>0.21810591759786757</v>
      </c>
      <c r="G666" s="4">
        <v>8.7899984789999994</v>
      </c>
      <c r="H666" s="4">
        <v>6.1170000000000009</v>
      </c>
    </row>
    <row r="667" spans="1:8" x14ac:dyDescent="0.25">
      <c r="A667">
        <v>200201</v>
      </c>
      <c r="B667" s="3">
        <v>37257</v>
      </c>
      <c r="C667" s="4">
        <v>5.4860685809999996</v>
      </c>
      <c r="D667" s="5">
        <f t="shared" si="21"/>
        <v>17426.513743384374</v>
      </c>
      <c r="E667" s="5">
        <f>IF(D667/MAX(D$2:D666)-1&lt;0,D667/MAX(D$2:D666)-1,0)</f>
        <v>-0.56396424072601703</v>
      </c>
      <c r="F667" s="5">
        <f t="shared" si="20"/>
        <v>0.96779464560305783</v>
      </c>
      <c r="G667" s="4">
        <v>5.6699931389999998</v>
      </c>
      <c r="H667" s="4">
        <v>-4.1000000000000092E-2</v>
      </c>
    </row>
    <row r="668" spans="1:8" x14ac:dyDescent="0.25">
      <c r="A668">
        <v>200202</v>
      </c>
      <c r="B668" s="3">
        <v>37288</v>
      </c>
      <c r="C668" s="4">
        <v>0.33801870000000001</v>
      </c>
      <c r="D668" s="5">
        <f t="shared" si="21"/>
        <v>17485.418618595086</v>
      </c>
      <c r="E668" s="5">
        <f>IF(D668/MAX(D$2:D667)-1&lt;0,D668/MAX(D$2:D667)-1,0)</f>
        <v>-0.56249035832098393</v>
      </c>
      <c r="F668" s="5">
        <f t="shared" si="20"/>
        <v>0.72855734108178183</v>
      </c>
      <c r="G668" s="4">
        <v>1.609998627</v>
      </c>
      <c r="H668" s="4">
        <v>-3.0760000000000001</v>
      </c>
    </row>
    <row r="669" spans="1:8" x14ac:dyDescent="0.25">
      <c r="A669">
        <v>200203</v>
      </c>
      <c r="B669" s="3">
        <v>37316</v>
      </c>
      <c r="C669" s="4">
        <v>7.6900150329999999</v>
      </c>
      <c r="D669" s="5">
        <f t="shared" si="21"/>
        <v>18830.049938948028</v>
      </c>
      <c r="E669" s="5">
        <f>IF(D669/MAX(D$2:D668)-1&lt;0,D669/MAX(D$2:D668)-1,0)</f>
        <v>-0.52884580110504309</v>
      </c>
      <c r="F669" s="5">
        <f t="shared" si="20"/>
        <v>-0.11897290536101957</v>
      </c>
      <c r="G669" s="4">
        <v>14.32999787</v>
      </c>
      <c r="H669" s="4">
        <v>8.3960000000000008</v>
      </c>
    </row>
    <row r="670" spans="1:8" x14ac:dyDescent="0.25">
      <c r="A670">
        <v>200204</v>
      </c>
      <c r="B670" s="3">
        <v>37347</v>
      </c>
      <c r="C670" s="4">
        <v>4.8699355129999997</v>
      </c>
      <c r="D670" s="5">
        <f t="shared" si="21"/>
        <v>19747.061228040493</v>
      </c>
      <c r="E670" s="5">
        <f>IF(D670/MAX(D$2:D669)-1&lt;0,D670/MAX(D$2:D669)-1,0)</f>
        <v>-0.50590089545206696</v>
      </c>
      <c r="F670" s="5">
        <f t="shared" si="20"/>
        <v>0.8594879089020292</v>
      </c>
      <c r="G670" s="4">
        <v>5.6199872659999999</v>
      </c>
      <c r="H670" s="4">
        <v>0.28200000000000014</v>
      </c>
    </row>
    <row r="671" spans="1:8" x14ac:dyDescent="0.25">
      <c r="A671">
        <v>200205</v>
      </c>
      <c r="B671" s="3">
        <v>37377</v>
      </c>
      <c r="C671" s="4">
        <v>1.7297164570000001</v>
      </c>
      <c r="D671" s="5">
        <f t="shared" si="21"/>
        <v>20088.629395875774</v>
      </c>
      <c r="E671" s="5">
        <f>IF(D671/MAX(D$2:D670)-1&lt;0,D671/MAX(D$2:D670)-1,0)</f>
        <v>-0.4973543819268117</v>
      </c>
      <c r="F671" s="5">
        <f t="shared" si="20"/>
        <v>0.99994056051858404</v>
      </c>
      <c r="G671" s="4">
        <v>1.7299904129999999</v>
      </c>
      <c r="H671" s="4">
        <v>-2.8790000000000009</v>
      </c>
    </row>
    <row r="672" spans="1:8" x14ac:dyDescent="0.25">
      <c r="A672">
        <v>200206</v>
      </c>
      <c r="B672" s="3">
        <v>37408</v>
      </c>
      <c r="C672" s="4">
        <v>-4.0700001910000001</v>
      </c>
      <c r="D672" s="5">
        <f t="shared" si="21"/>
        <v>19271.022141094349</v>
      </c>
      <c r="E672" s="5">
        <f>IF(D672/MAX(D$2:D671)-1&lt;0,D672/MAX(D$2:D671)-1,0)</f>
        <v>-0.51781205954244358</v>
      </c>
      <c r="F672" s="5">
        <f t="shared" si="20"/>
        <v>0.71790351054568635</v>
      </c>
      <c r="G672" s="4">
        <v>-2.8000025009999998</v>
      </c>
      <c r="H672" s="4">
        <v>-7.3020000000000014</v>
      </c>
    </row>
    <row r="673" spans="1:8" x14ac:dyDescent="0.25">
      <c r="A673">
        <v>200207</v>
      </c>
      <c r="B673" s="3">
        <v>37438</v>
      </c>
      <c r="C673" s="4">
        <v>-14.97999428</v>
      </c>
      <c r="D673" s="5">
        <f t="shared" si="21"/>
        <v>16384.224126660883</v>
      </c>
      <c r="E673" s="5">
        <f>IF(D673/MAX(D$2:D672)-1&lt;0,D673/MAX(D$2:D672)-1,0)</f>
        <v>-0.59004378544183533</v>
      </c>
      <c r="F673" s="5">
        <f t="shared" si="20"/>
        <v>-0.85054424142242024</v>
      </c>
      <c r="G673" s="4">
        <v>-9.2100031330000007</v>
      </c>
      <c r="H673" s="4">
        <v>-12.328000000000001</v>
      </c>
    </row>
    <row r="674" spans="1:8" x14ac:dyDescent="0.25">
      <c r="A674">
        <v>200208</v>
      </c>
      <c r="B674" s="3">
        <v>37469</v>
      </c>
      <c r="C674" s="4">
        <v>0.52999988200000003</v>
      </c>
      <c r="D674" s="5">
        <f t="shared" si="21"/>
        <v>16471.060495198803</v>
      </c>
      <c r="E674" s="5">
        <f>IF(D674/MAX(D$2:D673)-1&lt;0,D674/MAX(D$2:D673)-1,0)</f>
        <v>-0.58787101798842545</v>
      </c>
      <c r="F674" s="5">
        <f t="shared" si="20"/>
        <v>-6.7415783986200406E-2</v>
      </c>
      <c r="G674" s="4">
        <v>4.7099986339999997</v>
      </c>
      <c r="H674" s="4">
        <v>0.79399999999999993</v>
      </c>
    </row>
    <row r="675" spans="1:8" x14ac:dyDescent="0.25">
      <c r="A675">
        <v>200209</v>
      </c>
      <c r="B675" s="3">
        <v>37500</v>
      </c>
      <c r="C675" s="4">
        <v>-11.020000870000001</v>
      </c>
      <c r="D675" s="5">
        <f t="shared" si="21"/>
        <v>14655.949485329667</v>
      </c>
      <c r="E675" s="5">
        <f>IF(D675/MAX(D$2:D674)-1&lt;0,D675/MAX(D$2:D674)-1,0)</f>
        <v>-0.63328763539162303</v>
      </c>
      <c r="F675" s="5">
        <f t="shared" si="20"/>
        <v>-0.74466906198698402</v>
      </c>
      <c r="G675" s="4">
        <v>-5.1300025290000004</v>
      </c>
      <c r="H675" s="4">
        <v>-8.5060000000000002</v>
      </c>
    </row>
    <row r="676" spans="1:8" x14ac:dyDescent="0.25">
      <c r="A676">
        <v>200210</v>
      </c>
      <c r="B676" s="3">
        <v>37530</v>
      </c>
      <c r="C676" s="4">
        <v>9.49999897</v>
      </c>
      <c r="D676" s="5">
        <f t="shared" si="21"/>
        <v>16048.264535479706</v>
      </c>
      <c r="E676" s="5">
        <f>IF(D676/MAX(D$2:D675)-1&lt;0,D676/MAX(D$2:D675)-1,0)</f>
        <v>-0.59844996453096466</v>
      </c>
      <c r="F676" s="5">
        <f t="shared" si="20"/>
        <v>0.64309759895248297</v>
      </c>
      <c r="G676" s="4">
        <v>12.67999901</v>
      </c>
      <c r="H676" s="4">
        <v>3.7700000000000005</v>
      </c>
    </row>
    <row r="677" spans="1:8" x14ac:dyDescent="0.25">
      <c r="A677">
        <v>200211</v>
      </c>
      <c r="B677" s="3">
        <v>37561</v>
      </c>
      <c r="C677" s="4">
        <v>26.97999501</v>
      </c>
      <c r="D677" s="5">
        <f t="shared" si="21"/>
        <v>20378.08550634373</v>
      </c>
      <c r="E677" s="5">
        <f>IF(D677/MAX(D$2:D676)-1&lt;0,D677/MAX(D$2:D676)-1,0)</f>
        <v>-0.49011178499876562</v>
      </c>
      <c r="F677" s="5">
        <f t="shared" si="20"/>
        <v>0.99999984834793498</v>
      </c>
      <c r="G677" s="4">
        <v>26.979997359999999</v>
      </c>
      <c r="H677" s="4">
        <v>11.484</v>
      </c>
    </row>
    <row r="678" spans="1:8" x14ac:dyDescent="0.25">
      <c r="A678">
        <v>200212</v>
      </c>
      <c r="B678" s="3">
        <v>37591</v>
      </c>
      <c r="C678" s="4">
        <v>-1.839979622</v>
      </c>
      <c r="D678" s="5">
        <f t="shared" si="21"/>
        <v>20003.132885673269</v>
      </c>
      <c r="E678" s="5">
        <f>IF(D678/MAX(D$2:D677)-1&lt;0,D678/MAX(D$2:D677)-1,0)</f>
        <v>-0.49949362424976795</v>
      </c>
      <c r="F678" s="5">
        <f t="shared" si="20"/>
        <v>0.34280123533380791</v>
      </c>
      <c r="G678" s="4">
        <v>2.2799983479999999</v>
      </c>
      <c r="H678" s="4">
        <v>-3.9890000000000012</v>
      </c>
    </row>
    <row r="679" spans="1:8" x14ac:dyDescent="0.25">
      <c r="A679">
        <v>200301</v>
      </c>
      <c r="B679" s="3">
        <v>37622</v>
      </c>
      <c r="C679" s="4">
        <v>1.9399971869999999</v>
      </c>
      <c r="D679" s="5">
        <f t="shared" si="21"/>
        <v>20391.193100967201</v>
      </c>
      <c r="E679" s="5">
        <f>IF(D679/MAX(D$2:D678)-1&lt;0,D679/MAX(D$2:D678)-1,0)</f>
        <v>-0.48978381463945775</v>
      </c>
      <c r="F679" s="5">
        <f t="shared" si="20"/>
        <v>0.7825345636450326</v>
      </c>
      <c r="G679" s="4">
        <v>2.579997401</v>
      </c>
      <c r="H679" s="4">
        <v>-0.36300000000000004</v>
      </c>
    </row>
    <row r="680" spans="1:8" x14ac:dyDescent="0.25">
      <c r="A680">
        <v>200302</v>
      </c>
      <c r="B680" s="3">
        <v>37653</v>
      </c>
      <c r="C680" s="4">
        <v>-5.4899990230000002</v>
      </c>
      <c r="D680" s="5">
        <f t="shared" si="21"/>
        <v>19271.716798946058</v>
      </c>
      <c r="E680" s="5">
        <f>IF(D680/MAX(D$2:D679)-1&lt;0,D680/MAX(D$2:D679)-1,0)</f>
        <v>-0.5177946782309395</v>
      </c>
      <c r="F680" s="5">
        <f t="shared" si="20"/>
        <v>-0.37432183217225701</v>
      </c>
      <c r="G680" s="4">
        <v>4.3899983210000002</v>
      </c>
      <c r="H680" s="4">
        <v>-2.7990000000000004</v>
      </c>
    </row>
    <row r="681" spans="1:8" x14ac:dyDescent="0.25">
      <c r="A681">
        <v>200303</v>
      </c>
      <c r="B681" s="3">
        <v>37681</v>
      </c>
      <c r="C681" s="4">
        <v>-0.84971921500000003</v>
      </c>
      <c r="D681" s="5">
        <f t="shared" si="21"/>
        <v>19107.96131824503</v>
      </c>
      <c r="E681" s="5">
        <f>IF(D681/MAX(D$2:D680)-1&lt;0,D681/MAX(D$2:D680)-1,0)</f>
        <v>-0.52189206950576372</v>
      </c>
      <c r="F681" s="5">
        <f t="shared" si="20"/>
        <v>-0.38902411246138602</v>
      </c>
      <c r="G681" s="4">
        <v>4.8299990209999999</v>
      </c>
      <c r="H681" s="4">
        <v>0.74100000000000021</v>
      </c>
    </row>
    <row r="682" spans="1:8" x14ac:dyDescent="0.25">
      <c r="A682">
        <v>200304</v>
      </c>
      <c r="B682" s="3">
        <v>37712</v>
      </c>
      <c r="C682" s="4">
        <v>8.0100014240000004</v>
      </c>
      <c r="D682" s="5">
        <f t="shared" si="21"/>
        <v>20638.509291933824</v>
      </c>
      <c r="E682" s="5">
        <f>IF(D682/MAX(D$2:D681)-1&lt;0,D682/MAX(D$2:D681)-1,0)</f>
        <v>-0.48359561746491853</v>
      </c>
      <c r="F682" s="5">
        <f t="shared" si="20"/>
        <v>-0.32444423916243892</v>
      </c>
      <c r="G682" s="4">
        <v>15.45999917</v>
      </c>
      <c r="H682" s="4">
        <v>9.8350000000000009</v>
      </c>
    </row>
    <row r="683" spans="1:8" x14ac:dyDescent="0.25">
      <c r="A683">
        <v>200305</v>
      </c>
      <c r="B683" s="3">
        <v>37742</v>
      </c>
      <c r="C683" s="4">
        <v>5.4800156409999996</v>
      </c>
      <c r="D683" s="5">
        <f t="shared" si="21"/>
        <v>21769.502829201036</v>
      </c>
      <c r="E683" s="5">
        <f>IF(D683/MAX(D$2:D682)-1&lt;0,D683/MAX(D$2:D682)-1,0)</f>
        <v>-0.4552965765311866</v>
      </c>
      <c r="F683" s="5">
        <f t="shared" si="20"/>
        <v>-0.84351734651025789</v>
      </c>
      <c r="G683" s="4">
        <v>23.669998459999999</v>
      </c>
      <c r="H683" s="4">
        <v>13.802999999999999</v>
      </c>
    </row>
    <row r="684" spans="1:8" x14ac:dyDescent="0.25">
      <c r="A684">
        <v>200306</v>
      </c>
      <c r="B684" s="3">
        <v>37773</v>
      </c>
      <c r="C684" s="4">
        <v>5.6402084769999998</v>
      </c>
      <c r="D684" s="5">
        <f t="shared" si="21"/>
        <v>22997.348173174385</v>
      </c>
      <c r="E684" s="5">
        <f>IF(D684/MAX(D$2:D683)-1&lt;0,D684/MAX(D$2:D683)-1,0)</f>
        <v>-0.4245741678661894</v>
      </c>
      <c r="F684" s="5">
        <f t="shared" si="20"/>
        <v>0.15413112067230639</v>
      </c>
      <c r="G684" s="4">
        <v>8.9999978309999999</v>
      </c>
      <c r="H684" s="4">
        <v>5.0279999999999996</v>
      </c>
    </row>
    <row r="685" spans="1:8" x14ac:dyDescent="0.25">
      <c r="A685">
        <v>200307</v>
      </c>
      <c r="B685" s="3">
        <v>37803</v>
      </c>
      <c r="C685" s="4">
        <v>-4.1999820630000002</v>
      </c>
      <c r="D685" s="5">
        <f t="shared" si="21"/>
        <v>22031.463674935403</v>
      </c>
      <c r="E685" s="5">
        <f>IF(D685/MAX(D$2:D684)-1&lt;0,D685/MAX(D$2:D684)-1,0)</f>
        <v>-0.4487419496016779</v>
      </c>
      <c r="F685" s="5">
        <f t="shared" si="20"/>
        <v>-1.3309412761404897</v>
      </c>
      <c r="G685" s="4">
        <v>12.37999757</v>
      </c>
      <c r="H685" s="4">
        <v>5.2670000000000012</v>
      </c>
    </row>
    <row r="686" spans="1:8" x14ac:dyDescent="0.25">
      <c r="A686">
        <v>200308</v>
      </c>
      <c r="B686" s="3">
        <v>37834</v>
      </c>
      <c r="C686" s="4">
        <v>7.7399979390000002</v>
      </c>
      <c r="D686" s="5">
        <f t="shared" si="21"/>
        <v>23736.698509306938</v>
      </c>
      <c r="E686" s="5">
        <f>IF(D686/MAX(D$2:D685)-1&lt;0,D686/MAX(D$2:D685)-1,0)</f>
        <v>-0.40607458786227624</v>
      </c>
      <c r="F686" s="5">
        <f t="shared" si="20"/>
        <v>1.0000015259706607</v>
      </c>
      <c r="G686" s="4">
        <v>7.7399935610000004</v>
      </c>
      <c r="H686" s="4">
        <v>4.8710000000000004</v>
      </c>
    </row>
    <row r="687" spans="1:8" x14ac:dyDescent="0.25">
      <c r="A687">
        <v>200309</v>
      </c>
      <c r="B687" s="3">
        <v>37865</v>
      </c>
      <c r="C687" s="4">
        <v>4.019999543</v>
      </c>
      <c r="D687" s="5">
        <f t="shared" si="21"/>
        <v>24690.913680904367</v>
      </c>
      <c r="E687" s="5">
        <f>IF(D687/MAX(D$2:D686)-1&lt;0,D687/MAX(D$2:D686)-1,0)</f>
        <v>-0.38219878900857884</v>
      </c>
      <c r="F687" s="5">
        <f t="shared" si="20"/>
        <v>0.41553681237991436</v>
      </c>
      <c r="G687" s="4">
        <v>7.209999088</v>
      </c>
      <c r="H687" s="4">
        <v>1.7520000000000002</v>
      </c>
    </row>
    <row r="688" spans="1:8" x14ac:dyDescent="0.25">
      <c r="A688">
        <v>200310</v>
      </c>
      <c r="B688" s="3">
        <v>37895</v>
      </c>
      <c r="C688" s="4">
        <v>12.679930519999999</v>
      </c>
      <c r="D688" s="5">
        <f t="shared" si="21"/>
        <v>27821.704380396215</v>
      </c>
      <c r="E688" s="5">
        <f>IF(D688/MAX(D$2:D687)-1&lt;0,D688/MAX(D$2:D687)-1,0)</f>
        <v>-0.30386202470314805</v>
      </c>
      <c r="F688" s="5">
        <f t="shared" si="20"/>
        <v>0.99998694060974935</v>
      </c>
      <c r="G688" s="4">
        <v>12.67999869</v>
      </c>
      <c r="H688" s="4">
        <v>7.46</v>
      </c>
    </row>
    <row r="689" spans="1:8" x14ac:dyDescent="0.25">
      <c r="A689">
        <v>200311</v>
      </c>
      <c r="B689" s="3">
        <v>37926</v>
      </c>
      <c r="C689" s="4">
        <v>3.8899994840000001</v>
      </c>
      <c r="D689" s="5">
        <f t="shared" si="21"/>
        <v>28903.968537233632</v>
      </c>
      <c r="E689" s="5">
        <f>IF(D689/MAX(D$2:D688)-1&lt;0,D689/MAX(D$2:D688)-1,0)</f>
        <v>-0.27678226105617243</v>
      </c>
      <c r="F689" s="5">
        <f t="shared" si="20"/>
        <v>0.2852861478757418</v>
      </c>
      <c r="G689" s="4">
        <v>5.0799931569999996</v>
      </c>
      <c r="H689" s="4">
        <v>3.415</v>
      </c>
    </row>
    <row r="690" spans="1:8" x14ac:dyDescent="0.25">
      <c r="A690">
        <v>200312</v>
      </c>
      <c r="B690" s="3">
        <v>37956</v>
      </c>
      <c r="C690" s="4">
        <v>3.120959246</v>
      </c>
      <c r="D690" s="5">
        <f t="shared" si="21"/>
        <v>29806.049615757354</v>
      </c>
      <c r="E690" s="5">
        <f>IF(D690/MAX(D$2:D689)-1&lt;0,D690/MAX(D$2:D689)-1,0)</f>
        <v>-0.25421093016389296</v>
      </c>
      <c r="F690" s="5">
        <f t="shared" si="20"/>
        <v>-0.14760931329781624</v>
      </c>
      <c r="G690" s="4">
        <v>17.30999461</v>
      </c>
      <c r="H690" s="4">
        <v>4.9460000000000006</v>
      </c>
    </row>
    <row r="691" spans="1:8" x14ac:dyDescent="0.25">
      <c r="A691">
        <v>200401</v>
      </c>
      <c r="B691" s="3">
        <v>37987</v>
      </c>
      <c r="C691" s="4">
        <v>5.4500015749999999</v>
      </c>
      <c r="D691" s="5">
        <f t="shared" si="21"/>
        <v>31430.479789261411</v>
      </c>
      <c r="E691" s="5">
        <f>IF(D691/MAX(D$2:D690)-1&lt;0,D691/MAX(D$2:D690)-1,0)</f>
        <v>-0.21356541411164731</v>
      </c>
      <c r="F691" s="5">
        <f t="shared" si="20"/>
        <v>-0.14735077091733628</v>
      </c>
      <c r="G691" s="4">
        <v>12.379998430000001</v>
      </c>
      <c r="H691" s="4">
        <v>6.3400000000000007</v>
      </c>
    </row>
    <row r="692" spans="1:8" x14ac:dyDescent="0.25">
      <c r="A692">
        <v>200402</v>
      </c>
      <c r="B692" s="3">
        <v>38018</v>
      </c>
      <c r="C692" s="4">
        <v>4.5899987700000002</v>
      </c>
      <c r="D692" s="5">
        <f t="shared" si="21"/>
        <v>32873.138424993609</v>
      </c>
      <c r="E692" s="5">
        <f>IF(D692/MAX(D$2:D691)-1&lt;0,D692/MAX(D$2:D691)-1,0)</f>
        <v>-0.17746807629251726</v>
      </c>
      <c r="F692" s="5">
        <f t="shared" si="20"/>
        <v>1.0000052261029035</v>
      </c>
      <c r="G692" s="4">
        <v>4.5899817330000001</v>
      </c>
      <c r="H692" s="4">
        <v>1.3300000000000003</v>
      </c>
    </row>
    <row r="693" spans="1:8" x14ac:dyDescent="0.25">
      <c r="A693">
        <v>200403</v>
      </c>
      <c r="B693" s="3">
        <v>38047</v>
      </c>
      <c r="C693" s="4">
        <v>3.1699985179999999</v>
      </c>
      <c r="D693" s="5">
        <f t="shared" si="21"/>
        <v>33915.216425885992</v>
      </c>
      <c r="E693" s="5">
        <f>IF(D693/MAX(D$2:D692)-1&lt;0,D693/MAX(D$2:D692)-1,0)</f>
        <v>-0.15139382650091326</v>
      </c>
      <c r="F693" s="5">
        <f t="shared" si="20"/>
        <v>1.0000002888088881</v>
      </c>
      <c r="G693" s="4">
        <v>3.1699976379999999</v>
      </c>
      <c r="H693" s="4">
        <v>0.12300000000000004</v>
      </c>
    </row>
    <row r="694" spans="1:8" x14ac:dyDescent="0.25">
      <c r="A694">
        <v>200404</v>
      </c>
      <c r="B694" s="3">
        <v>38078</v>
      </c>
      <c r="C694" s="4">
        <v>-7.1899985429999997</v>
      </c>
      <c r="D694" s="5">
        <f t="shared" si="21"/>
        <v>31476.712859009494</v>
      </c>
      <c r="E694" s="5">
        <f>IF(D694/MAX(D$2:D693)-1&lt;0,D694/MAX(D$2:D693)-1,0)</f>
        <v>-0.21240859801130563</v>
      </c>
      <c r="F694" s="5">
        <f t="shared" si="20"/>
        <v>-0.97343087077273593</v>
      </c>
      <c r="G694" s="4">
        <v>3.0599985620000001</v>
      </c>
      <c r="H694" s="4">
        <v>-2.1340000000000003</v>
      </c>
    </row>
    <row r="695" spans="1:8" x14ac:dyDescent="0.25">
      <c r="A695">
        <v>200405</v>
      </c>
      <c r="B695" s="3">
        <v>38108</v>
      </c>
      <c r="C695" s="4">
        <v>-1.1000010659999999</v>
      </c>
      <c r="D695" s="5">
        <f t="shared" si="21"/>
        <v>31130.468682018633</v>
      </c>
      <c r="E695" s="5">
        <f>IF(D695/MAX(D$2:D694)-1&lt;0,D695/MAX(D$2:D694)-1,0)</f>
        <v>-0.22107211182890552</v>
      </c>
      <c r="F695" s="5">
        <f t="shared" si="20"/>
        <v>-0.16450420967087021</v>
      </c>
      <c r="G695" s="4">
        <v>2.219997351</v>
      </c>
      <c r="H695" s="4">
        <v>-0.63100000000000001</v>
      </c>
    </row>
    <row r="696" spans="1:8" x14ac:dyDescent="0.25">
      <c r="A696">
        <v>200406</v>
      </c>
      <c r="B696" s="3">
        <v>38139</v>
      </c>
      <c r="C696" s="4">
        <v>2.5300082439999998</v>
      </c>
      <c r="D696" s="5">
        <f t="shared" si="21"/>
        <v>31918.072106069543</v>
      </c>
      <c r="E696" s="5">
        <f>IF(D696/MAX(D$2:D695)-1&lt;0,D696/MAX(D$2:D695)-1,0)</f>
        <v>-0.20136517204336168</v>
      </c>
      <c r="F696" s="5">
        <f t="shared" si="20"/>
        <v>-6.9548384467386315E-2</v>
      </c>
      <c r="G696" s="4">
        <v>8.0199985409999996</v>
      </c>
      <c r="H696" s="4">
        <v>2.8870000000000005</v>
      </c>
    </row>
    <row r="697" spans="1:8" x14ac:dyDescent="0.25">
      <c r="A697">
        <v>200407</v>
      </c>
      <c r="B697" s="3">
        <v>38169</v>
      </c>
      <c r="C697" s="4">
        <v>0.64999803</v>
      </c>
      <c r="D697" s="5">
        <f t="shared" si="21"/>
        <v>32125.538945972978</v>
      </c>
      <c r="E697" s="5">
        <f>IF(D697/MAX(D$2:D696)-1&lt;0,D697/MAX(D$2:D696)-1,0)</f>
        <v>-0.19617406139474958</v>
      </c>
      <c r="F697" s="5">
        <f t="shared" si="20"/>
        <v>0.99999988007672747</v>
      </c>
      <c r="G697" s="4">
        <v>0.64999878</v>
      </c>
      <c r="H697" s="4">
        <v>-5.6040000000000001</v>
      </c>
    </row>
    <row r="698" spans="1:8" x14ac:dyDescent="0.25">
      <c r="A698">
        <v>200408</v>
      </c>
      <c r="B698" s="3">
        <v>38200</v>
      </c>
      <c r="C698" s="4">
        <v>-3.0499993989999998</v>
      </c>
      <c r="D698" s="5">
        <f t="shared" si="21"/>
        <v>31145.710201195288</v>
      </c>
      <c r="E698" s="5">
        <f>IF(D698/MAX(D$2:D697)-1&lt;0,D698/MAX(D$2:D697)-1,0)</f>
        <v>-0.22069074769121588</v>
      </c>
      <c r="F698" s="5">
        <f t="shared" si="20"/>
        <v>-0.2619541877088043</v>
      </c>
      <c r="G698" s="4">
        <v>3.0199990689999998</v>
      </c>
      <c r="H698" s="4">
        <v>-1.79</v>
      </c>
    </row>
    <row r="699" spans="1:8" x14ac:dyDescent="0.25">
      <c r="A699">
        <v>200409</v>
      </c>
      <c r="B699" s="3">
        <v>38231</v>
      </c>
      <c r="C699" s="4">
        <v>1.6800018670000001</v>
      </c>
      <c r="D699" s="5">
        <f t="shared" si="21"/>
        <v>31668.958714065775</v>
      </c>
      <c r="E699" s="5">
        <f>IF(D699/MAX(D$2:D698)-1&lt;0,D699/MAX(D$2:D698)-1,0)</f>
        <v>-0.20759833770272473</v>
      </c>
      <c r="F699" s="5">
        <f t="shared" si="20"/>
        <v>-0.25895110791573051</v>
      </c>
      <c r="G699" s="4">
        <v>12.579997840000001</v>
      </c>
      <c r="H699" s="4">
        <v>3.9220000000000006</v>
      </c>
    </row>
    <row r="700" spans="1:8" x14ac:dyDescent="0.25">
      <c r="A700">
        <v>200410</v>
      </c>
      <c r="B700" s="3">
        <v>38261</v>
      </c>
      <c r="C700" s="4">
        <v>2.389844692</v>
      </c>
      <c r="D700" s="5">
        <f t="shared" si="21"/>
        <v>32425.797642905549</v>
      </c>
      <c r="E700" s="5">
        <f>IF(D700/MAX(D$2:D699)-1&lt;0,D700/MAX(D$2:D699)-1,0)</f>
        <v>-0.18866116863699345</v>
      </c>
      <c r="F700" s="5">
        <f t="shared" si="20"/>
        <v>0.38574525547139527</v>
      </c>
      <c r="G700" s="4">
        <v>3.5599999489999998</v>
      </c>
      <c r="H700" s="4">
        <v>1.6550000000000002</v>
      </c>
    </row>
    <row r="701" spans="1:8" x14ac:dyDescent="0.25">
      <c r="A701">
        <v>200411</v>
      </c>
      <c r="B701" s="3">
        <v>38292</v>
      </c>
      <c r="C701" s="4">
        <v>8.1501967749999995</v>
      </c>
      <c r="D701" s="5">
        <f t="shared" si="21"/>
        <v>35068.563956665661</v>
      </c>
      <c r="E701" s="5">
        <f>IF(D701/MAX(D$2:D700)-1&lt;0,D701/MAX(D$2:D700)-1,0)</f>
        <v>-0.12253545736892302</v>
      </c>
      <c r="F701" s="5">
        <f t="shared" si="20"/>
        <v>-0.22911870906340481</v>
      </c>
      <c r="G701" s="4">
        <v>12.64999839</v>
      </c>
      <c r="H701" s="4">
        <v>8.9890000000000025</v>
      </c>
    </row>
    <row r="702" spans="1:8" x14ac:dyDescent="0.25">
      <c r="A702">
        <v>200412</v>
      </c>
      <c r="B702" s="3">
        <v>38322</v>
      </c>
      <c r="C702" s="4">
        <v>8.7197498360000001</v>
      </c>
      <c r="D702" s="5">
        <f t="shared" si="21"/>
        <v>38126.455004764568</v>
      </c>
      <c r="E702" s="5">
        <f>IF(D702/MAX(D$2:D701)-1&lt;0,D702/MAX(D$2:D701)-1,0)</f>
        <v>-4.6022744351891687E-2</v>
      </c>
      <c r="F702" s="5">
        <f t="shared" si="20"/>
        <v>0.90343311908753954</v>
      </c>
      <c r="G702" s="4">
        <v>9.0699976899999992</v>
      </c>
      <c r="H702" s="4">
        <v>5.4430000000000014</v>
      </c>
    </row>
    <row r="703" spans="1:8" x14ac:dyDescent="0.25">
      <c r="A703">
        <v>200501</v>
      </c>
      <c r="B703" s="3">
        <v>38353</v>
      </c>
      <c r="C703" s="4">
        <v>-2.9999992130000002</v>
      </c>
      <c r="D703" s="5">
        <f t="shared" si="21"/>
        <v>36982.661654676827</v>
      </c>
      <c r="E703" s="5">
        <f>IF(D703/MAX(D$2:D702)-1&lt;0,D703/MAX(D$2:D702)-1,0)</f>
        <v>-7.4642054513534006E-2</v>
      </c>
      <c r="F703" s="5">
        <f t="shared" si="20"/>
        <v>-3.7799405953113929E-2</v>
      </c>
      <c r="G703" s="4">
        <v>3.1499982360000001</v>
      </c>
      <c r="H703" s="4">
        <v>-2.7760000000000002</v>
      </c>
    </row>
    <row r="704" spans="1:8" x14ac:dyDescent="0.25">
      <c r="A704">
        <v>200502</v>
      </c>
      <c r="B704" s="3">
        <v>38384</v>
      </c>
      <c r="C704" s="4">
        <v>16.589861800000001</v>
      </c>
      <c r="D704" s="5">
        <f t="shared" si="21"/>
        <v>43118.034113149304</v>
      </c>
      <c r="E704" s="5">
        <f>IF(D704/MAX(D$2:D703)-1&lt;0,D704/MAX(D$2:D703)-1,0)</f>
        <v>0</v>
      </c>
      <c r="F704" s="5">
        <f t="shared" si="20"/>
        <v>0.99999072995995364</v>
      </c>
      <c r="G704" s="4">
        <v>16.589996540000001</v>
      </c>
      <c r="H704" s="4">
        <v>2.0550000000000002</v>
      </c>
    </row>
    <row r="705" spans="1:8" x14ac:dyDescent="0.25">
      <c r="A705">
        <v>200503</v>
      </c>
      <c r="B705" s="3">
        <v>38412</v>
      </c>
      <c r="C705" s="4">
        <v>-1.0002242E-2</v>
      </c>
      <c r="D705" s="5">
        <f t="shared" si="21"/>
        <v>43113.72134303167</v>
      </c>
      <c r="E705" s="5">
        <f>IF(D705/MAX(D$2:D704)-1&lt;0,D705/MAX(D$2:D704)-1,0)</f>
        <v>-1.0002241999984562E-4</v>
      </c>
      <c r="F705" s="5">
        <f t="shared" si="20"/>
        <v>0.83168015418173491</v>
      </c>
      <c r="G705" s="4">
        <v>0.54999745700000002</v>
      </c>
      <c r="H705" s="4">
        <v>-2.7770000000000006</v>
      </c>
    </row>
    <row r="706" spans="1:8" x14ac:dyDescent="0.25">
      <c r="A706">
        <v>200504</v>
      </c>
      <c r="B706" s="3">
        <v>38443</v>
      </c>
      <c r="C706" s="4">
        <v>-4.0002118000000003E-2</v>
      </c>
      <c r="D706" s="5">
        <f t="shared" si="21"/>
        <v>43096.474941345834</v>
      </c>
      <c r="E706" s="5">
        <f>IF(D706/MAX(D$2:D705)-1&lt;0,D706/MAX(D$2:D705)-1,0)</f>
        <v>-5.0000358891355567E-4</v>
      </c>
      <c r="F706" s="5">
        <f t="shared" si="20"/>
        <v>0.99999971683269695</v>
      </c>
      <c r="G706" s="4">
        <v>-4.0000498000000002E-2</v>
      </c>
      <c r="H706" s="4">
        <v>-5.7609999999999992</v>
      </c>
    </row>
    <row r="707" spans="1:8" x14ac:dyDescent="0.25">
      <c r="A707">
        <v>200505</v>
      </c>
      <c r="B707" s="3">
        <v>38473</v>
      </c>
      <c r="C707" s="4">
        <v>4.7200001040000004</v>
      </c>
      <c r="D707" s="5">
        <f t="shared" si="21"/>
        <v>45130.628603397694</v>
      </c>
      <c r="E707" s="5">
        <f>IF(D707/MAX(D$2:D706)-1&lt;0,D707/MAX(D$2:D706)-1,0)</f>
        <v>0</v>
      </c>
      <c r="F707" s="5">
        <f t="shared" ref="F707:F770" si="22">1-IF(C707&lt;0,ABS(C707-G707),G707-C707)/IF($H707&lt;0,ABS($H707-G707),G707-$H707)</f>
        <v>-7.1251238498150071E-2</v>
      </c>
      <c r="G707" s="4">
        <v>6.8699811979999996</v>
      </c>
      <c r="H707" s="4">
        <v>4.8630000000000013</v>
      </c>
    </row>
    <row r="708" spans="1:8" x14ac:dyDescent="0.25">
      <c r="A708">
        <v>200506</v>
      </c>
      <c r="B708" s="3">
        <v>38504</v>
      </c>
      <c r="C708" s="4">
        <v>3.3000002849999999</v>
      </c>
      <c r="D708" s="5">
        <f t="shared" ref="D708:D771" si="23">D707*(1+C708/100)</f>
        <v>46619.939475932108</v>
      </c>
      <c r="E708" s="5">
        <f>IF(D708/MAX(D$2:D707)-1&lt;0,D708/MAX(D$2:D707)-1,0)</f>
        <v>0</v>
      </c>
      <c r="F708" s="5">
        <f t="shared" si="22"/>
        <v>-0.13754815346426952</v>
      </c>
      <c r="G708" s="4">
        <v>13.339997909999999</v>
      </c>
      <c r="H708" s="4">
        <v>4.5140000000000002</v>
      </c>
    </row>
    <row r="709" spans="1:8" x14ac:dyDescent="0.25">
      <c r="A709">
        <v>200507</v>
      </c>
      <c r="B709" s="3">
        <v>38534</v>
      </c>
      <c r="C709" s="4">
        <v>8.3899973699999997</v>
      </c>
      <c r="D709" s="5">
        <f t="shared" si="23"/>
        <v>50531.351171858398</v>
      </c>
      <c r="E709" s="5">
        <f>IF(D709/MAX(D$2:D708)-1&lt;0,D709/MAX(D$2:D708)-1,0)</f>
        <v>0</v>
      </c>
      <c r="F709" s="5">
        <f t="shared" si="22"/>
        <v>0.43677126796091714</v>
      </c>
      <c r="G709" s="4">
        <v>10.99999843</v>
      </c>
      <c r="H709" s="4">
        <v>6.3660000000000005</v>
      </c>
    </row>
    <row r="710" spans="1:8" x14ac:dyDescent="0.25">
      <c r="A710">
        <v>200508</v>
      </c>
      <c r="B710" s="3">
        <v>38565</v>
      </c>
      <c r="C710" s="4">
        <v>-3.5793376430000001</v>
      </c>
      <c r="D710" s="5">
        <f t="shared" si="23"/>
        <v>48722.663497847549</v>
      </c>
      <c r="E710" s="5">
        <f>IF(D710/MAX(D$2:D709)-1&lt;0,D710/MAX(D$2:D709)-1,0)</f>
        <v>-3.5793376430000023E-2</v>
      </c>
      <c r="F710" s="5">
        <f t="shared" si="22"/>
        <v>-0.36535167259346091</v>
      </c>
      <c r="G710" s="4">
        <v>7.1099983529999999</v>
      </c>
      <c r="H710" s="4">
        <v>-0.71899999999999997</v>
      </c>
    </row>
    <row r="711" spans="1:8" x14ac:dyDescent="0.25">
      <c r="A711">
        <v>200509</v>
      </c>
      <c r="B711" s="3">
        <v>38596</v>
      </c>
      <c r="C711" s="4">
        <v>11.446386499999999</v>
      </c>
      <c r="D711" s="5">
        <f t="shared" si="23"/>
        <v>54299.647874905604</v>
      </c>
      <c r="E711" s="5">
        <f>IF(D711/MAX(D$2:D710)-1&lt;0,D711/MAX(D$2:D710)-1,0)</f>
        <v>0</v>
      </c>
      <c r="F711" s="5">
        <f t="shared" si="22"/>
        <v>0.99965408975384773</v>
      </c>
      <c r="G711" s="4">
        <v>11.449995380000001</v>
      </c>
      <c r="H711" s="4">
        <v>1.0170000000000001</v>
      </c>
    </row>
    <row r="712" spans="1:8" x14ac:dyDescent="0.25">
      <c r="A712">
        <v>200510</v>
      </c>
      <c r="B712" s="3">
        <v>38626</v>
      </c>
      <c r="C712" s="4">
        <v>-3.0900006950000001</v>
      </c>
      <c r="D712" s="5">
        <f t="shared" si="23"/>
        <v>52621.788378188474</v>
      </c>
      <c r="E712" s="5">
        <f>IF(D712/MAX(D$2:D711)-1&lt;0,D712/MAX(D$2:D711)-1,0)</f>
        <v>-3.0900006949999947E-2</v>
      </c>
      <c r="F712" s="5">
        <f t="shared" si="22"/>
        <v>0.4481235239932011</v>
      </c>
      <c r="G712" s="4">
        <v>-1.090000772</v>
      </c>
      <c r="H712" s="4">
        <v>-4.7140000000000004</v>
      </c>
    </row>
    <row r="713" spans="1:8" x14ac:dyDescent="0.25">
      <c r="A713">
        <v>200511</v>
      </c>
      <c r="B713" s="3">
        <v>38657</v>
      </c>
      <c r="C713" s="4">
        <v>0.59000117799999996</v>
      </c>
      <c r="D713" s="5">
        <f t="shared" si="23"/>
        <v>52932.257549504458</v>
      </c>
      <c r="E713" s="5">
        <f>IF(D713/MAX(D$2:D712)-1&lt;0,D713/MAX(D$2:D712)-1,0)</f>
        <v>-2.5182305575006891E-2</v>
      </c>
      <c r="F713" s="5">
        <f t="shared" si="22"/>
        <v>-1.00703389248747</v>
      </c>
      <c r="G713" s="4">
        <v>5.1599827700000001</v>
      </c>
      <c r="H713" s="4">
        <v>2.8830000000000005</v>
      </c>
    </row>
    <row r="714" spans="1:8" x14ac:dyDescent="0.25">
      <c r="A714">
        <v>200512</v>
      </c>
      <c r="B714" s="3">
        <v>38687</v>
      </c>
      <c r="C714" s="4">
        <v>1.3099990930000001</v>
      </c>
      <c r="D714" s="5">
        <f t="shared" si="23"/>
        <v>53625.669643307396</v>
      </c>
      <c r="E714" s="5">
        <f>IF(D714/MAX(D$2:D713)-1&lt;0,D714/MAX(D$2:D713)-1,0)</f>
        <v>-1.2412202619635826E-2</v>
      </c>
      <c r="F714" s="5">
        <f t="shared" si="22"/>
        <v>0.21518967131171374</v>
      </c>
      <c r="G714" s="4">
        <v>3.4799983819999998</v>
      </c>
      <c r="H714" s="4">
        <v>0.71499999999999986</v>
      </c>
    </row>
    <row r="715" spans="1:8" x14ac:dyDescent="0.25">
      <c r="A715">
        <v>200601</v>
      </c>
      <c r="B715" s="3">
        <v>38718</v>
      </c>
      <c r="C715" s="4">
        <v>17.7899949</v>
      </c>
      <c r="D715" s="5">
        <f t="shared" si="23"/>
        <v>63165.673537942625</v>
      </c>
      <c r="E715" s="5">
        <f>IF(D715/MAX(D$2:D714)-1&lt;0,D715/MAX(D$2:D714)-1,0)</f>
        <v>0</v>
      </c>
      <c r="F715" s="5">
        <f t="shared" si="22"/>
        <v>0.99999979848602394</v>
      </c>
      <c r="G715" s="4">
        <v>17.78999687</v>
      </c>
      <c r="H715" s="4">
        <v>8.0140000000000011</v>
      </c>
    </row>
    <row r="716" spans="1:8" x14ac:dyDescent="0.25">
      <c r="A716">
        <v>200602</v>
      </c>
      <c r="B716" s="3">
        <v>38749</v>
      </c>
      <c r="C716" s="4">
        <v>0.91999930799999996</v>
      </c>
      <c r="D716" s="5">
        <f t="shared" si="23"/>
        <v>63746.79729738523</v>
      </c>
      <c r="E716" s="5">
        <f>IF(D716/MAX(D$2:D715)-1&lt;0,D716/MAX(D$2:D715)-1,0)</f>
        <v>0</v>
      </c>
      <c r="F716" s="5">
        <f t="shared" si="22"/>
        <v>0.48677799542923705</v>
      </c>
      <c r="G716" s="4">
        <v>2.1999486159999999</v>
      </c>
      <c r="H716" s="4">
        <v>-0.29400000000000009</v>
      </c>
    </row>
    <row r="717" spans="1:8" x14ac:dyDescent="0.25">
      <c r="A717">
        <v>200603</v>
      </c>
      <c r="B717" s="3">
        <v>38777</v>
      </c>
      <c r="C717" s="4">
        <v>-1.539989689</v>
      </c>
      <c r="D717" s="5">
        <f t="shared" si="23"/>
        <v>62765.103191937771</v>
      </c>
      <c r="E717" s="5">
        <f>IF(D717/MAX(D$2:D716)-1&lt;0,D717/MAX(D$2:D716)-1,0)</f>
        <v>-1.5399896889999987E-2</v>
      </c>
      <c r="F717" s="5">
        <f t="shared" si="22"/>
        <v>-2.2099316494297248</v>
      </c>
      <c r="G717" s="4">
        <v>6.609987887</v>
      </c>
      <c r="H717" s="4">
        <v>4.0710000000000006</v>
      </c>
    </row>
    <row r="718" spans="1:8" x14ac:dyDescent="0.25">
      <c r="A718">
        <v>200604</v>
      </c>
      <c r="B718" s="3">
        <v>38808</v>
      </c>
      <c r="C718" s="4">
        <v>2.0020107669999998</v>
      </c>
      <c r="D718" s="5">
        <f t="shared" si="23"/>
        <v>64021.667315759019</v>
      </c>
      <c r="E718" s="5">
        <f>IF(D718/MAX(D$2:D717)-1&lt;0,D718/MAX(D$2:D717)-1,0)</f>
        <v>0</v>
      </c>
      <c r="F718" s="5">
        <f t="shared" si="22"/>
        <v>0.17566894739708883</v>
      </c>
      <c r="G718" s="4">
        <v>5.6199986160000002</v>
      </c>
      <c r="H718" s="4">
        <v>1.2310000000000003</v>
      </c>
    </row>
    <row r="719" spans="1:8" x14ac:dyDescent="0.25">
      <c r="A719">
        <v>200605</v>
      </c>
      <c r="B719" s="3">
        <v>38838</v>
      </c>
      <c r="C719" s="4">
        <v>-5.529991356</v>
      </c>
      <c r="D719" s="5">
        <f t="shared" si="23"/>
        <v>60481.274647230472</v>
      </c>
      <c r="E719" s="5">
        <f>IF(D719/MAX(D$2:D718)-1&lt;0,D719/MAX(D$2:D718)-1,0)</f>
        <v>-5.5299913559999969E-2</v>
      </c>
      <c r="F719" s="5">
        <f t="shared" si="22"/>
        <v>-0.30591047220013845</v>
      </c>
      <c r="G719" s="4">
        <v>-0.45000124499999999</v>
      </c>
      <c r="H719" s="4">
        <v>-4.34</v>
      </c>
    </row>
    <row r="720" spans="1:8" x14ac:dyDescent="0.25">
      <c r="A720">
        <v>200606</v>
      </c>
      <c r="B720" s="3">
        <v>38869</v>
      </c>
      <c r="C720" s="4">
        <v>3.1599990259999999</v>
      </c>
      <c r="D720" s="5">
        <f t="shared" si="23"/>
        <v>62392.482336995337</v>
      </c>
      <c r="E720" s="5">
        <f>IF(D720/MAX(D$2:D719)-1&lt;0,D720/MAX(D$2:D719)-1,0)</f>
        <v>-2.5447400029874778E-2</v>
      </c>
      <c r="F720" s="5">
        <f t="shared" si="22"/>
        <v>1.0000002157411043</v>
      </c>
      <c r="G720" s="4">
        <v>3.1599982529999999</v>
      </c>
      <c r="H720" s="4">
        <v>-0.42299999999999993</v>
      </c>
    </row>
    <row r="721" spans="1:8" x14ac:dyDescent="0.25">
      <c r="A721">
        <v>200607</v>
      </c>
      <c r="B721" s="3">
        <v>38899</v>
      </c>
      <c r="C721" s="4">
        <v>5.5699687659999997</v>
      </c>
      <c r="D721" s="5">
        <f t="shared" si="23"/>
        <v>65867.724115498044</v>
      </c>
      <c r="E721" s="5">
        <f>IF(D721/MAX(D$2:D720)-1&lt;0,D721/MAX(D$2:D720)-1,0)</f>
        <v>0</v>
      </c>
      <c r="F721" s="5">
        <f t="shared" si="22"/>
        <v>0.99999684441316061</v>
      </c>
      <c r="G721" s="4">
        <v>5.5699950109999996</v>
      </c>
      <c r="H721" s="4">
        <v>-2.7470000000000003</v>
      </c>
    </row>
    <row r="722" spans="1:8" x14ac:dyDescent="0.25">
      <c r="A722">
        <v>200608</v>
      </c>
      <c r="B722" s="3">
        <v>38930</v>
      </c>
      <c r="C722" s="4">
        <v>3.1598776110000002</v>
      </c>
      <c r="D722" s="5">
        <f t="shared" si="23"/>
        <v>67949.063582698916</v>
      </c>
      <c r="E722" s="5">
        <f>IF(D722/MAX(D$2:D721)-1&lt;0,D722/MAX(D$2:D721)-1,0)</f>
        <v>0</v>
      </c>
      <c r="F722" s="5">
        <f t="shared" si="22"/>
        <v>0.57338449539716052</v>
      </c>
      <c r="G722" s="4">
        <v>4.3799964320000004</v>
      </c>
      <c r="H722" s="4">
        <v>1.5200000000000002</v>
      </c>
    </row>
    <row r="723" spans="1:8" x14ac:dyDescent="0.25">
      <c r="A723">
        <v>200609</v>
      </c>
      <c r="B723" s="3">
        <v>38961</v>
      </c>
      <c r="C723" s="4">
        <v>-0.44999870600000003</v>
      </c>
      <c r="D723" s="5">
        <f t="shared" si="23"/>
        <v>67643.29367583766</v>
      </c>
      <c r="E723" s="5">
        <f>IF(D723/MAX(D$2:D722)-1&lt;0,D723/MAX(D$2:D722)-1,0)</f>
        <v>-4.499987059999877E-3</v>
      </c>
      <c r="F723" s="5">
        <f t="shared" si="22"/>
        <v>-0.18068368109650979</v>
      </c>
      <c r="G723" s="4">
        <v>4.6599985290000001</v>
      </c>
      <c r="H723" s="4">
        <v>0.33200000000000007</v>
      </c>
    </row>
    <row r="724" spans="1:8" x14ac:dyDescent="0.25">
      <c r="A724">
        <v>200610</v>
      </c>
      <c r="B724" s="3">
        <v>38991</v>
      </c>
      <c r="C724" s="4">
        <v>5.2899993890000001</v>
      </c>
      <c r="D724" s="5">
        <f t="shared" si="23"/>
        <v>71221.623497988956</v>
      </c>
      <c r="E724" s="5">
        <f>IF(D724/MAX(D$2:D723)-1&lt;0,D724/MAX(D$2:D723)-1,0)</f>
        <v>0</v>
      </c>
      <c r="F724" s="5">
        <f t="shared" si="22"/>
        <v>-0.23742904611038185</v>
      </c>
      <c r="G724" s="4">
        <v>6.5199837389999997</v>
      </c>
      <c r="H724" s="4">
        <v>5.5260000000000007</v>
      </c>
    </row>
    <row r="725" spans="1:8" x14ac:dyDescent="0.25">
      <c r="A725">
        <v>200611</v>
      </c>
      <c r="B725" s="3">
        <v>39022</v>
      </c>
      <c r="C725" s="4">
        <v>1.190001662</v>
      </c>
      <c r="D725" s="5">
        <f t="shared" si="23"/>
        <v>72069.162001318415</v>
      </c>
      <c r="E725" s="5">
        <f>IF(D725/MAX(D$2:D724)-1&lt;0,D725/MAX(D$2:D724)-1,0)</f>
        <v>0</v>
      </c>
      <c r="F725" s="5">
        <f t="shared" si="22"/>
        <v>-0.39433525599216579</v>
      </c>
      <c r="G725" s="4">
        <v>7.5899987649999998</v>
      </c>
      <c r="H725" s="4">
        <v>3</v>
      </c>
    </row>
    <row r="726" spans="1:8" x14ac:dyDescent="0.25">
      <c r="A726">
        <v>200612</v>
      </c>
      <c r="B726" s="3">
        <v>39052</v>
      </c>
      <c r="C726" s="4">
        <v>-5.0599969509999996</v>
      </c>
      <c r="D726" s="5">
        <f t="shared" si="23"/>
        <v>68422.464601440457</v>
      </c>
      <c r="E726" s="5">
        <f>IF(D726/MAX(D$2:D725)-1&lt;0,D726/MAX(D$2:D725)-1,0)</f>
        <v>-5.0599969509999898E-2</v>
      </c>
      <c r="F726" s="5">
        <f t="shared" si="22"/>
        <v>-2.6169846343877534</v>
      </c>
      <c r="G726" s="4">
        <v>3.5699509410000001</v>
      </c>
      <c r="H726" s="4">
        <v>1.1840000000000002</v>
      </c>
    </row>
    <row r="727" spans="1:8" x14ac:dyDescent="0.25">
      <c r="A727">
        <v>200701</v>
      </c>
      <c r="B727" s="3">
        <v>39083</v>
      </c>
      <c r="C727" s="4">
        <v>5.41999926</v>
      </c>
      <c r="D727" s="5">
        <f t="shared" si="23"/>
        <v>72130.961676512292</v>
      </c>
      <c r="E727" s="5">
        <f>IF(D727/MAX(D$2:D726)-1&lt;0,D727/MAX(D$2:D726)-1,0)</f>
        <v>0</v>
      </c>
      <c r="F727" s="5">
        <f t="shared" si="22"/>
        <v>1.000000298350465</v>
      </c>
      <c r="G727" s="4">
        <v>5.4199984099999998</v>
      </c>
      <c r="H727" s="4">
        <v>2.5710000000000006</v>
      </c>
    </row>
    <row r="728" spans="1:8" x14ac:dyDescent="0.25">
      <c r="A728">
        <v>200702</v>
      </c>
      <c r="B728" s="3">
        <v>39114</v>
      </c>
      <c r="C728" s="4">
        <v>0.61999980099999996</v>
      </c>
      <c r="D728" s="5">
        <f t="shared" si="23"/>
        <v>72578.173495366063</v>
      </c>
      <c r="E728" s="5">
        <f>IF(D728/MAX(D$2:D727)-1&lt;0,D728/MAX(D$2:D727)-1,0)</f>
        <v>0</v>
      </c>
      <c r="F728" s="5">
        <f t="shared" si="22"/>
        <v>0.1040209554218583</v>
      </c>
      <c r="G728" s="4">
        <v>2.6699986060000001</v>
      </c>
      <c r="H728" s="4">
        <v>0.38200000000000006</v>
      </c>
    </row>
    <row r="729" spans="1:8" x14ac:dyDescent="0.25">
      <c r="A729">
        <v>200703</v>
      </c>
      <c r="B729" s="3">
        <v>39142</v>
      </c>
      <c r="C729" s="4">
        <v>-0.72999830099999996</v>
      </c>
      <c r="D729" s="5">
        <f t="shared" si="23"/>
        <v>72048.354061953054</v>
      </c>
      <c r="E729" s="5">
        <f>IF(D729/MAX(D$2:D728)-1&lt;0,D729/MAX(D$2:D728)-1,0)</f>
        <v>-7.2999830100001217E-3</v>
      </c>
      <c r="F729" s="5">
        <f t="shared" si="22"/>
        <v>-0.52660190697724452</v>
      </c>
      <c r="G729" s="4">
        <v>4.3199984669999996</v>
      </c>
      <c r="H729" s="4">
        <v>1.0120000000000002</v>
      </c>
    </row>
    <row r="730" spans="1:8" x14ac:dyDescent="0.25">
      <c r="A730">
        <v>200704</v>
      </c>
      <c r="B730" s="3">
        <v>39173</v>
      </c>
      <c r="C730" s="4">
        <v>4.289977693</v>
      </c>
      <c r="D730" s="5">
        <f t="shared" si="23"/>
        <v>75139.212379384495</v>
      </c>
      <c r="E730" s="5">
        <f>IF(D730/MAX(D$2:D729)-1&lt;0,D730/MAX(D$2:D729)-1,0)</f>
        <v>0</v>
      </c>
      <c r="F730" s="5">
        <f t="shared" si="22"/>
        <v>0.38285415515830667</v>
      </c>
      <c r="G730" s="4">
        <v>6.399998267</v>
      </c>
      <c r="H730" s="4">
        <v>2.9810000000000003</v>
      </c>
    </row>
    <row r="731" spans="1:8" x14ac:dyDescent="0.25">
      <c r="A731">
        <v>200705</v>
      </c>
      <c r="B731" s="3">
        <v>39203</v>
      </c>
      <c r="C731" s="4">
        <v>5.2099975729999999</v>
      </c>
      <c r="D731" s="5">
        <f t="shared" si="23"/>
        <v>79053.963520721751</v>
      </c>
      <c r="E731" s="5">
        <f>IF(D731/MAX(D$2:D730)-1&lt;0,D731/MAX(D$2:D730)-1,0)</f>
        <v>0</v>
      </c>
      <c r="F731" s="5">
        <f t="shared" si="22"/>
        <v>1.000006181100654</v>
      </c>
      <c r="G731" s="4">
        <v>5.209982825</v>
      </c>
      <c r="H731" s="4">
        <v>2.8240000000000003</v>
      </c>
    </row>
    <row r="732" spans="1:8" x14ac:dyDescent="0.25">
      <c r="A732">
        <v>200706</v>
      </c>
      <c r="B732" s="3">
        <v>39234</v>
      </c>
      <c r="C732" s="4">
        <v>1.489998632</v>
      </c>
      <c r="D732" s="5">
        <f t="shared" si="23"/>
        <v>80231.866495722279</v>
      </c>
      <c r="E732" s="5">
        <f>IF(D732/MAX(D$2:D731)-1&lt;0,D732/MAX(D$2:D731)-1,0)</f>
        <v>0</v>
      </c>
      <c r="F732" s="5">
        <f t="shared" si="22"/>
        <v>0.91505194367101883</v>
      </c>
      <c r="G732" s="4">
        <v>1.69998932</v>
      </c>
      <c r="H732" s="4">
        <v>-0.77200000000000013</v>
      </c>
    </row>
    <row r="733" spans="1:8" x14ac:dyDescent="0.25">
      <c r="A733">
        <v>200707</v>
      </c>
      <c r="B733" s="3">
        <v>39264</v>
      </c>
      <c r="C733" s="4">
        <v>-6.889112677</v>
      </c>
      <c r="D733" s="5">
        <f t="shared" si="23"/>
        <v>74704.602809971766</v>
      </c>
      <c r="E733" s="5">
        <f>IF(D733/MAX(D$2:D732)-1&lt;0,D733/MAX(D$2:D732)-1,0)</f>
        <v>-6.8891126769999977E-2</v>
      </c>
      <c r="F733" s="5">
        <f t="shared" si="22"/>
        <v>-0.79104923837841445</v>
      </c>
      <c r="G733" s="4">
        <v>-2.7500026709999998</v>
      </c>
      <c r="H733" s="4">
        <v>-5.0609999999999999</v>
      </c>
    </row>
    <row r="734" spans="1:8" x14ac:dyDescent="0.25">
      <c r="A734">
        <v>200708</v>
      </c>
      <c r="B734" s="3">
        <v>39295</v>
      </c>
      <c r="C734" s="4">
        <v>-1.679997043</v>
      </c>
      <c r="D734" s="5">
        <f t="shared" si="23"/>
        <v>73449.567691779346</v>
      </c>
      <c r="E734" s="5">
        <f>IF(D734/MAX(D$2:D733)-1&lt;0,D734/MAX(D$2:D733)-1,0)</f>
        <v>-8.4533728307374489E-2</v>
      </c>
      <c r="F734" s="5">
        <f t="shared" si="22"/>
        <v>-5.4728236572544997E-2</v>
      </c>
      <c r="G734" s="4">
        <v>2.2899992789999999</v>
      </c>
      <c r="H734" s="4">
        <v>-1.4739999999999995</v>
      </c>
    </row>
    <row r="735" spans="1:8" x14ac:dyDescent="0.25">
      <c r="A735">
        <v>200709</v>
      </c>
      <c r="B735" s="3">
        <v>39326</v>
      </c>
      <c r="C735" s="4">
        <v>5.3899857710000001</v>
      </c>
      <c r="D735" s="5">
        <f t="shared" si="23"/>
        <v>77408.488939227274</v>
      </c>
      <c r="E735" s="5">
        <f>IF(D735/MAX(D$2:D734)-1&lt;0,D735/MAX(D$2:D734)-1,0)</f>
        <v>-3.519022652483772E-2</v>
      </c>
      <c r="F735" s="5">
        <f t="shared" si="22"/>
        <v>0.99999665053773501</v>
      </c>
      <c r="G735" s="4">
        <v>5.3899985089999998</v>
      </c>
      <c r="H735" s="4">
        <v>1.587</v>
      </c>
    </row>
    <row r="736" spans="1:8" x14ac:dyDescent="0.25">
      <c r="A736">
        <v>200710</v>
      </c>
      <c r="B736" s="3">
        <v>39356</v>
      </c>
      <c r="C736" s="4">
        <v>5.4099957549999997</v>
      </c>
      <c r="D736" s="5">
        <f t="shared" si="23"/>
        <v>81596.284904849119</v>
      </c>
      <c r="E736" s="5">
        <f>IF(D736/MAX(D$2:D735)-1&lt;0,D736/MAX(D$2:D735)-1,0)</f>
        <v>0</v>
      </c>
      <c r="F736" s="5">
        <f t="shared" si="22"/>
        <v>0.99999961105397639</v>
      </c>
      <c r="G736" s="4">
        <v>5.4099972750000003</v>
      </c>
      <c r="H736" s="4">
        <v>1.5020000000000002</v>
      </c>
    </row>
    <row r="737" spans="1:8" x14ac:dyDescent="0.25">
      <c r="A737">
        <v>200711</v>
      </c>
      <c r="B737" s="3">
        <v>39387</v>
      </c>
      <c r="C737" s="4">
        <v>-9.7999996599999992</v>
      </c>
      <c r="D737" s="5">
        <f t="shared" si="23"/>
        <v>73599.849261601266</v>
      </c>
      <c r="E737" s="5">
        <f>IF(D737/MAX(D$2:D736)-1&lt;0,D737/MAX(D$2:D736)-1,0)</f>
        <v>-9.7999996600000139E-2</v>
      </c>
      <c r="F737" s="5">
        <f t="shared" si="22"/>
        <v>-0.21137737122515099</v>
      </c>
      <c r="G737" s="4">
        <v>-1.4100000619999999</v>
      </c>
      <c r="H737" s="4">
        <v>-8.3360000000000003</v>
      </c>
    </row>
    <row r="738" spans="1:8" x14ac:dyDescent="0.25">
      <c r="A738">
        <v>200712</v>
      </c>
      <c r="B738" s="3">
        <v>39417</v>
      </c>
      <c r="C738" s="4">
        <v>0.52999870699999996</v>
      </c>
      <c r="D738" s="5">
        <f t="shared" si="23"/>
        <v>73989.927511041693</v>
      </c>
      <c r="E738" s="5">
        <f>IF(D738/MAX(D$2:D737)-1&lt;0,D738/MAX(D$2:D737)-1,0)</f>
        <v>-9.3219408244840207E-2</v>
      </c>
      <c r="F738" s="5">
        <f t="shared" si="22"/>
        <v>0.20096835461086771</v>
      </c>
      <c r="G738" s="4">
        <v>5.809999103</v>
      </c>
      <c r="H738" s="4">
        <v>-0.79800000000000004</v>
      </c>
    </row>
    <row r="739" spans="1:8" x14ac:dyDescent="0.25">
      <c r="A739">
        <v>200801</v>
      </c>
      <c r="B739" s="3">
        <v>39448</v>
      </c>
      <c r="C739" s="4">
        <v>-7.6799834699999998</v>
      </c>
      <c r="D739" s="5">
        <f t="shared" si="23"/>
        <v>68307.51330872871</v>
      </c>
      <c r="E739" s="5">
        <f>IF(D739/MAX(D$2:D738)-1&lt;0,D739/MAX(D$2:D738)-1,0)</f>
        <v>-0.16286000780080467</v>
      </c>
      <c r="F739" s="5">
        <f t="shared" si="22"/>
        <v>-0.35206349691091998</v>
      </c>
      <c r="G739" s="4">
        <v>-1.0400010319999999</v>
      </c>
      <c r="H739" s="4">
        <v>-5.9510000000000005</v>
      </c>
    </row>
    <row r="740" spans="1:8" x14ac:dyDescent="0.25">
      <c r="A740">
        <v>200802</v>
      </c>
      <c r="B740" s="3">
        <v>39479</v>
      </c>
      <c r="C740" s="4">
        <v>3.0647049590000002</v>
      </c>
      <c r="D740" s="5">
        <f t="shared" si="23"/>
        <v>70400.937056470895</v>
      </c>
      <c r="E740" s="5">
        <f>IF(D740/MAX(D$2:D739)-1&lt;0,D740/MAX(D$2:D739)-1,0)</f>
        <v>-0.13720413694610378</v>
      </c>
      <c r="F740" s="5">
        <f t="shared" si="22"/>
        <v>0.54920468375263187</v>
      </c>
      <c r="G740" s="4">
        <v>7.50999558</v>
      </c>
      <c r="H740" s="4">
        <v>-2.351</v>
      </c>
    </row>
    <row r="741" spans="1:8" x14ac:dyDescent="0.25">
      <c r="A741">
        <v>200803</v>
      </c>
      <c r="B741" s="3">
        <v>39508</v>
      </c>
      <c r="C741" s="4">
        <v>-3.1300000020000001</v>
      </c>
      <c r="D741" s="5">
        <f t="shared" si="23"/>
        <v>68197.387725195338</v>
      </c>
      <c r="E741" s="5">
        <f>IF(D741/MAX(D$2:D740)-1&lt;0,D741/MAX(D$2:D740)-1,0)</f>
        <v>-0.16420964747694666</v>
      </c>
      <c r="F741" s="5">
        <f t="shared" si="22"/>
        <v>-0.38442545980214393</v>
      </c>
      <c r="G741" s="4">
        <v>0.22999846800000001</v>
      </c>
      <c r="H741" s="4">
        <v>-2.1970000000000005</v>
      </c>
    </row>
    <row r="742" spans="1:8" x14ac:dyDescent="0.25">
      <c r="A742">
        <v>200804</v>
      </c>
      <c r="B742" s="3">
        <v>39539</v>
      </c>
      <c r="C742" s="4">
        <v>1.2700277520000001</v>
      </c>
      <c r="D742" s="5">
        <f t="shared" si="23"/>
        <v>69063.513475444357</v>
      </c>
      <c r="E742" s="5">
        <f>IF(D742/MAX(D$2:D741)-1&lt;0,D742/MAX(D$2:D741)-1,0)</f>
        <v>-0.15359487805136529</v>
      </c>
      <c r="F742" s="5">
        <f t="shared" si="22"/>
        <v>-0.24732838364287635</v>
      </c>
      <c r="G742" s="4">
        <v>10.61999468</v>
      </c>
      <c r="H742" s="4">
        <v>3.1240000000000006</v>
      </c>
    </row>
    <row r="743" spans="1:8" x14ac:dyDescent="0.25">
      <c r="A743">
        <v>200805</v>
      </c>
      <c r="B743" s="3">
        <v>39569</v>
      </c>
      <c r="C743" s="4">
        <v>5.4499676849999998</v>
      </c>
      <c r="D743" s="5">
        <f t="shared" si="23"/>
        <v>72827.452641981683</v>
      </c>
      <c r="E743" s="5">
        <f>IF(D743/MAX(D$2:D742)-1&lt;0,D743/MAX(D$2:D742)-1,0)</f>
        <v>-0.10746607242098005</v>
      </c>
      <c r="F743" s="5">
        <f t="shared" si="22"/>
        <v>4.1422098849333233E-2</v>
      </c>
      <c r="G743" s="4">
        <v>18.63999046</v>
      </c>
      <c r="H743" s="4">
        <v>4.879999999999999</v>
      </c>
    </row>
    <row r="744" spans="1:8" x14ac:dyDescent="0.25">
      <c r="A744">
        <v>200806</v>
      </c>
      <c r="B744" s="3">
        <v>39600</v>
      </c>
      <c r="C744" s="4">
        <v>12.23993591</v>
      </c>
      <c r="D744" s="5">
        <f t="shared" si="23"/>
        <v>81741.486170245844</v>
      </c>
      <c r="E744" s="5">
        <f>IF(D744/MAX(D$2:D743)-1&lt;0,D744/MAX(D$2:D743)-1,0)</f>
        <v>0</v>
      </c>
      <c r="F744" s="5">
        <f t="shared" si="22"/>
        <v>0.99999680591642293</v>
      </c>
      <c r="G744" s="4">
        <v>12.23999983</v>
      </c>
      <c r="H744" s="4">
        <v>-7.7720000000000002</v>
      </c>
    </row>
    <row r="745" spans="1:8" x14ac:dyDescent="0.25">
      <c r="A745">
        <v>200807</v>
      </c>
      <c r="B745" s="3">
        <v>39630</v>
      </c>
      <c r="C745" s="4">
        <v>-18.20999488</v>
      </c>
      <c r="D745" s="5">
        <f t="shared" si="23"/>
        <v>66856.365723808165</v>
      </c>
      <c r="E745" s="5">
        <f>IF(D745/MAX(D$2:D744)-1&lt;0,D745/MAX(D$2:D744)-1,0)</f>
        <v>-0.18209994880000002</v>
      </c>
      <c r="F745" s="5">
        <f t="shared" si="22"/>
        <v>-2.1489039694534569</v>
      </c>
      <c r="G745" s="4">
        <v>6.4899963439999997</v>
      </c>
      <c r="H745" s="4">
        <v>-1.3540000000000001</v>
      </c>
    </row>
    <row r="746" spans="1:8" x14ac:dyDescent="0.25">
      <c r="A746">
        <v>200808</v>
      </c>
      <c r="B746" s="3">
        <v>39661</v>
      </c>
      <c r="C746" s="4">
        <v>1.720045941</v>
      </c>
      <c r="D746" s="5">
        <f t="shared" si="23"/>
        <v>68006.32592874064</v>
      </c>
      <c r="E746" s="5">
        <f>IF(D746/MAX(D$2:D745)-1&lt;0,D746/MAX(D$2:D745)-1,0)</f>
        <v>-0.16803169216789759</v>
      </c>
      <c r="F746" s="5">
        <f t="shared" si="22"/>
        <v>-5.1246489823756347E-2</v>
      </c>
      <c r="G746" s="4">
        <v>5.3499986269999997</v>
      </c>
      <c r="H746" s="4">
        <v>1.897</v>
      </c>
    </row>
    <row r="747" spans="1:8" x14ac:dyDescent="0.25">
      <c r="A747">
        <v>200809</v>
      </c>
      <c r="B747" s="3">
        <v>39692</v>
      </c>
      <c r="C747" s="4">
        <v>-22.909993270000001</v>
      </c>
      <c r="D747" s="5">
        <f t="shared" si="23"/>
        <v>52426.081235291887</v>
      </c>
      <c r="E747" s="5">
        <f>IF(D747/MAX(D$2:D746)-1&lt;0,D747/MAX(D$2:D746)-1,0)</f>
        <v>-0.35863557550076519</v>
      </c>
      <c r="F747" s="5">
        <f t="shared" si="22"/>
        <v>-1.6220692508577987</v>
      </c>
      <c r="G747" s="4">
        <v>-5.9400239949999998</v>
      </c>
      <c r="H747" s="4">
        <v>-12.412000000000001</v>
      </c>
    </row>
    <row r="748" spans="1:8" x14ac:dyDescent="0.25">
      <c r="A748">
        <v>200810</v>
      </c>
      <c r="B748" s="3">
        <v>39722</v>
      </c>
      <c r="C748" s="4">
        <v>-22.38999905</v>
      </c>
      <c r="D748" s="5">
        <f t="shared" si="23"/>
        <v>40687.882144757808</v>
      </c>
      <c r="E748" s="5">
        <f>IF(D748/MAX(D$2:D747)-1&lt;0,D748/MAX(D$2:D747)-1,0)</f>
        <v>-0.5022370640531818</v>
      </c>
      <c r="F748" s="5">
        <f t="shared" si="22"/>
        <v>5.1282125376048926E-2</v>
      </c>
      <c r="G748" s="4">
        <v>-10.18000007</v>
      </c>
      <c r="H748" s="4">
        <v>-23.05</v>
      </c>
    </row>
    <row r="749" spans="1:8" x14ac:dyDescent="0.25">
      <c r="A749">
        <v>200811</v>
      </c>
      <c r="B749" s="3">
        <v>39753</v>
      </c>
      <c r="C749" s="4">
        <v>-13.85999984</v>
      </c>
      <c r="D749" s="5">
        <f t="shared" si="23"/>
        <v>35048.541744594986</v>
      </c>
      <c r="E749" s="5">
        <f>IF(D749/MAX(D$2:D748)-1&lt;0,D749/MAX(D$2:D748)-1,0)</f>
        <v>-0.57122700617899014</v>
      </c>
      <c r="F749" s="5">
        <f t="shared" si="22"/>
        <v>1.6620526647902034E-2</v>
      </c>
      <c r="G749" s="4">
        <v>-1.080012293</v>
      </c>
      <c r="H749" s="4">
        <v>-14.076000000000001</v>
      </c>
    </row>
    <row r="750" spans="1:8" x14ac:dyDescent="0.25">
      <c r="A750">
        <v>200812</v>
      </c>
      <c r="B750" s="3">
        <v>39783</v>
      </c>
      <c r="C750" s="4">
        <v>7.0499964210000003</v>
      </c>
      <c r="D750" s="5">
        <f t="shared" si="23"/>
        <v>37519.462683201622</v>
      </c>
      <c r="E750" s="5">
        <f>IF(D750/MAX(D$2:D749)-1&lt;0,D750/MAX(D$2:D749)-1,0)</f>
        <v>-0.5409985254603944</v>
      </c>
      <c r="F750" s="5">
        <f t="shared" si="22"/>
        <v>0.80799468334595148</v>
      </c>
      <c r="G750" s="4">
        <v>8.2699977760000003</v>
      </c>
      <c r="H750" s="4">
        <v>1.9160000000000001</v>
      </c>
    </row>
    <row r="751" spans="1:8" x14ac:dyDescent="0.25">
      <c r="A751">
        <v>200901</v>
      </c>
      <c r="B751" s="3">
        <v>39814</v>
      </c>
      <c r="C751" s="4">
        <v>6.0699954360000001</v>
      </c>
      <c r="D751" s="5">
        <f t="shared" si="23"/>
        <v>39796.892355683682</v>
      </c>
      <c r="E751" s="5">
        <f>IF(D751/MAX(D$2:D750)-1&lt;0,D751/MAX(D$2:D750)-1,0)</f>
        <v>-0.51313715690466766</v>
      </c>
      <c r="F751" s="5">
        <f t="shared" si="22"/>
        <v>1.0000002790747808</v>
      </c>
      <c r="G751" s="4">
        <v>6.0699927340000004</v>
      </c>
      <c r="H751" s="4">
        <v>-3.6120000000000001</v>
      </c>
    </row>
    <row r="752" spans="1:8" x14ac:dyDescent="0.25">
      <c r="A752">
        <v>200902</v>
      </c>
      <c r="B752" s="3">
        <v>39845</v>
      </c>
      <c r="C752" s="4">
        <v>-8.5700019469999997</v>
      </c>
      <c r="D752" s="5">
        <f t="shared" si="23"/>
        <v>36386.297905956097</v>
      </c>
      <c r="E752" s="5">
        <f>IF(D752/MAX(D$2:D751)-1&lt;0,D752/MAX(D$2:D751)-1,0)</f>
        <v>-0.55486131203715716</v>
      </c>
      <c r="F752" s="5">
        <f t="shared" si="22"/>
        <v>0.74470482309440444</v>
      </c>
      <c r="G752" s="4">
        <v>-7.2200014120000002</v>
      </c>
      <c r="H752" s="4">
        <v>-12.507999999999999</v>
      </c>
    </row>
    <row r="753" spans="1:8" x14ac:dyDescent="0.25">
      <c r="A753">
        <v>200903</v>
      </c>
      <c r="B753" s="3">
        <v>39873</v>
      </c>
      <c r="C753" s="4">
        <v>3.3200188229999998</v>
      </c>
      <c r="D753" s="5">
        <f t="shared" si="23"/>
        <v>37594.329845426691</v>
      </c>
      <c r="E753" s="5">
        <f>IF(D753/MAX(D$2:D752)-1&lt;0,D753/MAX(D$2:D752)-1,0)</f>
        <v>-0.5400826238083356</v>
      </c>
      <c r="F753" s="5">
        <f t="shared" si="22"/>
        <v>-1.1581374013220453</v>
      </c>
      <c r="G753" s="4">
        <v>19.55999761</v>
      </c>
      <c r="H753" s="4">
        <v>12.035000000000002</v>
      </c>
    </row>
    <row r="754" spans="1:8" x14ac:dyDescent="0.25">
      <c r="A754">
        <v>200904</v>
      </c>
      <c r="B754" s="3">
        <v>39904</v>
      </c>
      <c r="C754" s="4">
        <v>13.99001779</v>
      </c>
      <c r="D754" s="5">
        <f t="shared" si="23"/>
        <v>42853.783278833165</v>
      </c>
      <c r="E754" s="5">
        <f>IF(D754/MAX(D$2:D753)-1&lt;0,D754/MAX(D$2:D753)-1,0)</f>
        <v>-0.47574010105982056</v>
      </c>
      <c r="F754" s="5">
        <f t="shared" si="22"/>
        <v>-0.63859221522692144</v>
      </c>
      <c r="G754" s="4">
        <v>38.309994600000003</v>
      </c>
      <c r="H754" s="4">
        <v>23.468000000000004</v>
      </c>
    </row>
    <row r="755" spans="1:8" x14ac:dyDescent="0.25">
      <c r="A755">
        <v>200905</v>
      </c>
      <c r="B755" s="3">
        <v>39934</v>
      </c>
      <c r="C755" s="4">
        <v>7.1900801200000002</v>
      </c>
      <c r="D755" s="5">
        <f t="shared" si="23"/>
        <v>45935.004631032432</v>
      </c>
      <c r="E755" s="5">
        <f>IF(D755/MAX(D$2:D754)-1&lt;0,D755/MAX(D$2:D754)-1,0)</f>
        <v>-0.43804539428899059</v>
      </c>
      <c r="F755" s="5">
        <f t="shared" si="22"/>
        <v>-0.20560454188617783</v>
      </c>
      <c r="G755" s="4">
        <v>28.339997090000001</v>
      </c>
      <c r="H755" s="4">
        <v>10.797000000000001</v>
      </c>
    </row>
    <row r="756" spans="1:8" x14ac:dyDescent="0.25">
      <c r="A756">
        <v>200906</v>
      </c>
      <c r="B756" s="3">
        <v>39965</v>
      </c>
      <c r="C756" s="4">
        <v>8.1545648970000002</v>
      </c>
      <c r="D756" s="5">
        <f t="shared" si="23"/>
        <v>49680.804394109924</v>
      </c>
      <c r="E756" s="5">
        <f>IF(D756/MAX(D$2:D755)-1&lt;0,D756/MAX(D$2:D755)-1,0)</f>
        <v>-0.39222044127460587</v>
      </c>
      <c r="F756" s="5">
        <f t="shared" si="22"/>
        <v>0.65050140259099232</v>
      </c>
      <c r="G756" s="4">
        <v>10.77999748</v>
      </c>
      <c r="H756" s="4">
        <v>3.2680000000000002</v>
      </c>
    </row>
    <row r="757" spans="1:8" x14ac:dyDescent="0.25">
      <c r="A757">
        <v>200907</v>
      </c>
      <c r="B757" s="3">
        <v>39995</v>
      </c>
      <c r="C757" s="4">
        <v>19.879995090000001</v>
      </c>
      <c r="D757" s="5">
        <f t="shared" si="23"/>
        <v>59557.345868331482</v>
      </c>
      <c r="E757" s="5">
        <f>IF(D757/MAX(D$2:D756)-1&lt;0,D757/MAX(D$2:D756)-1,0)</f>
        <v>-0.27139389484197385</v>
      </c>
      <c r="F757" s="5">
        <f t="shared" si="22"/>
        <v>0.99999978971721581</v>
      </c>
      <c r="G757" s="4">
        <v>19.87999718</v>
      </c>
      <c r="H757" s="4">
        <v>9.9409999999999989</v>
      </c>
    </row>
    <row r="758" spans="1:8" x14ac:dyDescent="0.25">
      <c r="A758">
        <v>200908</v>
      </c>
      <c r="B758" s="3">
        <v>40026</v>
      </c>
      <c r="C758" s="4">
        <v>3.6800038669999999</v>
      </c>
      <c r="D758" s="5">
        <f t="shared" si="23"/>
        <v>61749.05849936865</v>
      </c>
      <c r="E758" s="5">
        <f>IF(D758/MAX(D$2:D757)-1&lt;0,D758/MAX(D$2:D757)-1,0)</f>
        <v>-0.24458116199696034</v>
      </c>
      <c r="F758" s="5">
        <f t="shared" si="22"/>
        <v>-0.31220297195032876</v>
      </c>
      <c r="G758" s="4">
        <v>20.239982789999999</v>
      </c>
      <c r="H758" s="4">
        <v>7.62</v>
      </c>
    </row>
    <row r="759" spans="1:8" x14ac:dyDescent="0.25">
      <c r="A759">
        <v>200909</v>
      </c>
      <c r="B759" s="3">
        <v>40057</v>
      </c>
      <c r="C759" s="4">
        <v>3.000009457</v>
      </c>
      <c r="D759" s="5">
        <f t="shared" si="23"/>
        <v>63601.536093958173</v>
      </c>
      <c r="E759" s="5">
        <f>IF(D759/MAX(D$2:D758)-1&lt;0,D759/MAX(D$2:D758)-1,0)</f>
        <v>-0.2219185254169096</v>
      </c>
      <c r="F759" s="5">
        <f t="shared" si="22"/>
        <v>-0.57635381704216893</v>
      </c>
      <c r="G759" s="4">
        <v>17.71999757</v>
      </c>
      <c r="H759" s="4">
        <v>8.3819999999999997</v>
      </c>
    </row>
    <row r="760" spans="1:8" x14ac:dyDescent="0.25">
      <c r="A760">
        <v>200910</v>
      </c>
      <c r="B760" s="3">
        <v>40087</v>
      </c>
      <c r="C760" s="4">
        <v>-2.780000641</v>
      </c>
      <c r="D760" s="5">
        <f t="shared" si="23"/>
        <v>61833.412982860289</v>
      </c>
      <c r="E760" s="5">
        <f>IF(D760/MAX(D$2:D759)-1&lt;0,D760/MAX(D$2:D759)-1,0)</f>
        <v>-0.24354919539782183</v>
      </c>
      <c r="F760" s="5">
        <f t="shared" si="22"/>
        <v>0.87124442993055118</v>
      </c>
      <c r="G760" s="4">
        <v>-2.4200000770000001</v>
      </c>
      <c r="H760" s="4">
        <v>-5.2159999999999993</v>
      </c>
    </row>
    <row r="761" spans="1:8" x14ac:dyDescent="0.25">
      <c r="A761">
        <v>200911</v>
      </c>
      <c r="B761" s="3">
        <v>40118</v>
      </c>
      <c r="C761" s="4">
        <v>4.0599932350000003</v>
      </c>
      <c r="D761" s="5">
        <f t="shared" si="23"/>
        <v>64343.845366934023</v>
      </c>
      <c r="E761" s="5">
        <f>IF(D761/MAX(D$2:D760)-1&lt;0,D761/MAX(D$2:D760)-1,0)</f>
        <v>-0.21283734390487041</v>
      </c>
      <c r="F761" s="5">
        <f t="shared" si="22"/>
        <v>0.47973011985565195</v>
      </c>
      <c r="G761" s="4">
        <v>5.6899974350000004</v>
      </c>
      <c r="H761" s="4">
        <v>2.5569999999999999</v>
      </c>
    </row>
    <row r="762" spans="1:8" x14ac:dyDescent="0.25">
      <c r="A762">
        <v>200912</v>
      </c>
      <c r="B762" s="3">
        <v>40148</v>
      </c>
      <c r="C762" s="4">
        <v>8.5900009470000001</v>
      </c>
      <c r="D762" s="5">
        <f t="shared" si="23"/>
        <v>69870.982293289868</v>
      </c>
      <c r="E762" s="5">
        <f>IF(D762/MAX(D$2:D761)-1&lt;0,D762/MAX(D$2:D761)-1,0)</f>
        <v>-0.1452200642918684</v>
      </c>
      <c r="F762" s="5">
        <f t="shared" si="22"/>
        <v>0.39645493971338497</v>
      </c>
      <c r="G762" s="4">
        <v>10.189997229999999</v>
      </c>
      <c r="H762" s="4">
        <v>7.5389999999999997</v>
      </c>
    </row>
    <row r="763" spans="1:8" x14ac:dyDescent="0.25">
      <c r="A763">
        <v>201001</v>
      </c>
      <c r="B763" s="3">
        <v>40179</v>
      </c>
      <c r="C763" s="4">
        <v>-4.0299966779999998</v>
      </c>
      <c r="D763" s="5">
        <f t="shared" si="23"/>
        <v>67055.184027984316</v>
      </c>
      <c r="E763" s="5">
        <f>IF(D763/MAX(D$2:D762)-1&lt;0,D763/MAX(D$2:D762)-1,0)</f>
        <v>-0.17966766730511674</v>
      </c>
      <c r="F763" s="5">
        <f t="shared" si="22"/>
        <v>-0.68095041707730175</v>
      </c>
      <c r="G763" s="4">
        <v>2.0499985600000001</v>
      </c>
      <c r="H763" s="4">
        <v>-1.5670000000000002</v>
      </c>
    </row>
    <row r="764" spans="1:8" x14ac:dyDescent="0.25">
      <c r="A764">
        <v>201002</v>
      </c>
      <c r="B764" s="3">
        <v>40210</v>
      </c>
      <c r="C764" s="4">
        <v>1.9700002910000001</v>
      </c>
      <c r="D764" s="5">
        <f t="shared" si="23"/>
        <v>68376.171348466203</v>
      </c>
      <c r="E764" s="5">
        <f>IF(D764/MAX(D$2:D763)-1&lt;0,D764/MAX(D$2:D763)-1,0)</f>
        <v>-0.1635071179638603</v>
      </c>
      <c r="F764" s="5">
        <f t="shared" si="22"/>
        <v>-1.0561792274817674</v>
      </c>
      <c r="G764" s="4">
        <v>5.9765326500000002</v>
      </c>
      <c r="H764" s="4">
        <v>4.0280000000000005</v>
      </c>
    </row>
    <row r="765" spans="1:8" x14ac:dyDescent="0.25">
      <c r="A765">
        <v>201003</v>
      </c>
      <c r="B765" s="3">
        <v>40238</v>
      </c>
      <c r="C765" s="4">
        <v>10.339998059999999</v>
      </c>
      <c r="D765" s="5">
        <f t="shared" si="23"/>
        <v>75446.266139399871</v>
      </c>
      <c r="E765" s="5">
        <f>IF(D765/MAX(D$2:D764)-1&lt;0,D765/MAX(D$2:D764)-1,0)</f>
        <v>-7.7013770189285458E-2</v>
      </c>
      <c r="F765" s="5">
        <f t="shared" si="22"/>
        <v>0.68446585653974679</v>
      </c>
      <c r="G765" s="4">
        <v>11.37999795</v>
      </c>
      <c r="H765" s="4">
        <v>8.0839999999999996</v>
      </c>
    </row>
    <row r="766" spans="1:8" x14ac:dyDescent="0.25">
      <c r="A766">
        <v>201004</v>
      </c>
      <c r="B766" s="3">
        <v>40269</v>
      </c>
      <c r="C766" s="4">
        <v>3.6400035210000001</v>
      </c>
      <c r="D766" s="5">
        <f t="shared" si="23"/>
        <v>78192.512883337055</v>
      </c>
      <c r="E766" s="5">
        <f>IF(D766/MAX(D$2:D765)-1&lt;0,D766/MAX(D$2:D765)-1,0)</f>
        <v>-4.3417038925830376E-2</v>
      </c>
      <c r="F766" s="5">
        <f t="shared" si="22"/>
        <v>-1.1389039676349113</v>
      </c>
      <c r="G766" s="4">
        <v>11.36999784</v>
      </c>
      <c r="H766" s="4">
        <v>7.7560000000000002</v>
      </c>
    </row>
    <row r="767" spans="1:8" x14ac:dyDescent="0.25">
      <c r="A767">
        <v>201005</v>
      </c>
      <c r="B767" s="3">
        <v>40299</v>
      </c>
      <c r="C767" s="4">
        <v>-12.99974493</v>
      </c>
      <c r="D767" s="5">
        <f t="shared" si="23"/>
        <v>68027.685654145855</v>
      </c>
      <c r="E767" s="5">
        <f>IF(D767/MAX(D$2:D766)-1&lt;0,D767/MAX(D$2:D766)-1,0)</f>
        <v>-0.16777038390931354</v>
      </c>
      <c r="F767" s="5">
        <f t="shared" si="22"/>
        <v>-2.4190245208146157</v>
      </c>
      <c r="G767" s="4">
        <v>-6.3600002849999999</v>
      </c>
      <c r="H767" s="4">
        <v>-8.3020000000000014</v>
      </c>
    </row>
    <row r="768" spans="1:8" x14ac:dyDescent="0.25">
      <c r="A768">
        <v>201006</v>
      </c>
      <c r="B768" s="3">
        <v>40330</v>
      </c>
      <c r="C768" s="4">
        <v>-5.8200004270000001</v>
      </c>
      <c r="D768" s="5">
        <f t="shared" si="23"/>
        <v>64068.474058596345</v>
      </c>
      <c r="E768" s="5">
        <f>IF(D768/MAX(D$2:D767)-1&lt;0,D768/MAX(D$2:D767)-1,0)</f>
        <v>-0.21620615111941199</v>
      </c>
      <c r="F768" s="5">
        <f t="shared" si="22"/>
        <v>0.242750560355532</v>
      </c>
      <c r="G768" s="4">
        <v>-1.250000242</v>
      </c>
      <c r="H768" s="4">
        <v>-7.2849999999999993</v>
      </c>
    </row>
    <row r="769" spans="1:8" x14ac:dyDescent="0.25">
      <c r="A769">
        <v>201007</v>
      </c>
      <c r="B769" s="3">
        <v>40360</v>
      </c>
      <c r="C769" s="4">
        <v>2.9200023220000002</v>
      </c>
      <c r="D769" s="5">
        <f t="shared" si="23"/>
        <v>65939.274988777324</v>
      </c>
      <c r="E769" s="5">
        <f>IF(D769/MAX(D$2:D768)-1&lt;0,D769/MAX(D$2:D768)-1,0)</f>
        <v>-0.19331935253240573</v>
      </c>
      <c r="F769" s="5">
        <f t="shared" si="22"/>
        <v>-1.4162517353325152</v>
      </c>
      <c r="G769" s="4">
        <v>8.6899919039999993</v>
      </c>
      <c r="H769" s="4">
        <v>6.3019999999999987</v>
      </c>
    </row>
    <row r="770" spans="1:8" x14ac:dyDescent="0.25">
      <c r="A770">
        <v>201008</v>
      </c>
      <c r="B770" s="3">
        <v>40391</v>
      </c>
      <c r="C770" s="4">
        <v>-5.5800002119999998</v>
      </c>
      <c r="D770" s="5">
        <f t="shared" si="23"/>
        <v>62259.863304612285</v>
      </c>
      <c r="E770" s="5">
        <f>IF(D770/MAX(D$2:D769)-1&lt;0,D770/MAX(D$2:D769)-1,0)</f>
        <v>-0.23833213437126044</v>
      </c>
      <c r="F770" s="5">
        <f t="shared" si="22"/>
        <v>0.19992673829719276</v>
      </c>
      <c r="G770" s="4">
        <v>-1.2100002830000001</v>
      </c>
      <c r="H770" s="4">
        <v>-6.6719999999999997</v>
      </c>
    </row>
    <row r="771" spans="1:8" x14ac:dyDescent="0.25">
      <c r="A771">
        <v>201009</v>
      </c>
      <c r="B771" s="3">
        <v>40422</v>
      </c>
      <c r="C771" s="4">
        <v>11.32999951</v>
      </c>
      <c r="D771" s="5">
        <f t="shared" si="23"/>
        <v>69313.905511951525</v>
      </c>
      <c r="E771" s="5">
        <f>IF(D771/MAX(D$2:D770)-1&lt;0,D771/MAX(D$2:D770)-1,0)</f>
        <v>-0.15203516892769675</v>
      </c>
      <c r="F771" s="5">
        <f t="shared" ref="F771:F834" si="24">1-IF(C771&lt;0,ABS(C771-G771),G771-C771)/IF($H771&lt;0,ABS($H771-G771),G771-$H771)</f>
        <v>9.8415109246102972E-2</v>
      </c>
      <c r="G771" s="4">
        <v>14.059985360000001</v>
      </c>
      <c r="H771" s="4">
        <v>11.032</v>
      </c>
    </row>
    <row r="772" spans="1:8" x14ac:dyDescent="0.25">
      <c r="A772">
        <v>201010</v>
      </c>
      <c r="B772" s="3">
        <v>40452</v>
      </c>
      <c r="C772" s="4">
        <v>6.0100038519999996</v>
      </c>
      <c r="D772" s="5">
        <f t="shared" ref="D772:D835" si="25">D771*(1+C772/100)</f>
        <v>73479.673903191448</v>
      </c>
      <c r="E772" s="5">
        <f>IF(D772/MAX(D$2:D771)-1&lt;0,D772/MAX(D$2:D771)-1,0)</f>
        <v>-0.1010724499166461</v>
      </c>
      <c r="F772" s="5">
        <f t="shared" si="24"/>
        <v>0.45006462757282351</v>
      </c>
      <c r="G772" s="4">
        <v>7.7499986009999997</v>
      </c>
      <c r="H772" s="4">
        <v>4.5860000000000003</v>
      </c>
    </row>
    <row r="773" spans="1:8" x14ac:dyDescent="0.25">
      <c r="A773">
        <v>201011</v>
      </c>
      <c r="B773" s="3">
        <v>40483</v>
      </c>
      <c r="C773" s="4">
        <v>1.610001945</v>
      </c>
      <c r="D773" s="5">
        <f t="shared" si="25"/>
        <v>74662.69808221249</v>
      </c>
      <c r="E773" s="5">
        <f>IF(D773/MAX(D$2:D772)-1&lt;0,D773/MAX(D$2:D772)-1,0)</f>
        <v>-8.6599698876163256E-2</v>
      </c>
      <c r="F773" s="5">
        <f t="shared" si="24"/>
        <v>-0.18087465371157108</v>
      </c>
      <c r="G773" s="4">
        <v>10.59999622</v>
      </c>
      <c r="H773" s="4">
        <v>2.9870000000000001</v>
      </c>
    </row>
    <row r="774" spans="1:8" x14ac:dyDescent="0.25">
      <c r="A774">
        <v>201012</v>
      </c>
      <c r="B774" s="3">
        <v>40513</v>
      </c>
      <c r="C774" s="4">
        <v>8.2800000049999998</v>
      </c>
      <c r="D774" s="5">
        <f t="shared" si="25"/>
        <v>80844.769487152822</v>
      </c>
      <c r="E774" s="5">
        <f>IF(D774/MAX(D$2:D773)-1&lt;0,D774/MAX(D$2:D773)-1,0)</f>
        <v>-1.0970153897439494E-2</v>
      </c>
      <c r="F774" s="5">
        <f t="shared" si="24"/>
        <v>0.17280500051888237</v>
      </c>
      <c r="G774" s="4">
        <v>11.199990469999999</v>
      </c>
      <c r="H774" s="4">
        <v>7.67</v>
      </c>
    </row>
    <row r="775" spans="1:8" x14ac:dyDescent="0.25">
      <c r="A775">
        <v>201101</v>
      </c>
      <c r="B775" s="3">
        <v>40544</v>
      </c>
      <c r="C775" s="4">
        <v>6.2099960779999996</v>
      </c>
      <c r="D775" s="5">
        <f t="shared" si="25"/>
        <v>85865.226501573139</v>
      </c>
      <c r="E775" s="5">
        <f>IF(D775/MAX(D$2:D774)-1&lt;0,D775/MAX(D$2:D774)-1,0)</f>
        <v>0</v>
      </c>
      <c r="F775" s="5">
        <f t="shared" si="24"/>
        <v>0.9999995412160213</v>
      </c>
      <c r="G775" s="4">
        <v>6.2099981150000003</v>
      </c>
      <c r="H775" s="4">
        <v>1.77</v>
      </c>
    </row>
    <row r="776" spans="1:8" x14ac:dyDescent="0.25">
      <c r="A776">
        <v>201102</v>
      </c>
      <c r="B776" s="3">
        <v>40575</v>
      </c>
      <c r="C776" s="4">
        <v>5.9199754479999998</v>
      </c>
      <c r="D776" s="5">
        <f t="shared" si="25"/>
        <v>90948.426828835858</v>
      </c>
      <c r="E776" s="5">
        <f>IF(D776/MAX(D$2:D775)-1&lt;0,D776/MAX(D$2:D775)-1,0)</f>
        <v>0</v>
      </c>
      <c r="F776" s="5">
        <f t="shared" si="24"/>
        <v>0.18947162517143656</v>
      </c>
      <c r="G776" s="4">
        <v>11.27999784</v>
      </c>
      <c r="H776" s="4">
        <v>4.6669999999999998</v>
      </c>
    </row>
    <row r="777" spans="1:8" x14ac:dyDescent="0.25">
      <c r="A777">
        <v>201103</v>
      </c>
      <c r="B777" s="3">
        <v>40603</v>
      </c>
      <c r="C777" s="4">
        <v>-0.16999499400000001</v>
      </c>
      <c r="D777" s="5">
        <f t="shared" si="25"/>
        <v>90793.819056105087</v>
      </c>
      <c r="E777" s="5">
        <f>IF(D777/MAX(D$2:D776)-1&lt;0,D777/MAX(D$2:D776)-1,0)</f>
        <v>-1.6999499400000007E-3</v>
      </c>
      <c r="F777" s="5">
        <f t="shared" si="24"/>
        <v>-0.66726863140466386</v>
      </c>
      <c r="G777" s="4">
        <v>4.4399958460000004</v>
      </c>
      <c r="H777" s="4">
        <v>1.6750000000000005</v>
      </c>
    </row>
    <row r="778" spans="1:8" x14ac:dyDescent="0.25">
      <c r="A778">
        <v>201104</v>
      </c>
      <c r="B778" s="3">
        <v>40634</v>
      </c>
      <c r="C778" s="4">
        <v>-0.54999927900000001</v>
      </c>
      <c r="D778" s="5">
        <f t="shared" si="25"/>
        <v>90294.453705919936</v>
      </c>
      <c r="E778" s="5">
        <f>IF(D778/MAX(D$2:D777)-1&lt;0,D778/MAX(D$2:D777)-1,0)</f>
        <v>-7.1905930175867327E-3</v>
      </c>
      <c r="F778" s="5">
        <f t="shared" si="24"/>
        <v>-0.72953081377699025</v>
      </c>
      <c r="G778" s="4">
        <v>5.0899990339999999</v>
      </c>
      <c r="H778" s="4">
        <v>1.829</v>
      </c>
    </row>
    <row r="779" spans="1:8" x14ac:dyDescent="0.25">
      <c r="A779">
        <v>201105</v>
      </c>
      <c r="B779" s="3">
        <v>40664</v>
      </c>
      <c r="C779" s="4">
        <v>1.5299980849999999</v>
      </c>
      <c r="D779" s="5">
        <f t="shared" si="25"/>
        <v>91675.957118481732</v>
      </c>
      <c r="E779" s="5">
        <f>IF(D779/MAX(D$2:D778)-1&lt;0,D779/MAX(D$2:D778)-1,0)</f>
        <v>0</v>
      </c>
      <c r="F779" s="5">
        <f t="shared" si="24"/>
        <v>0.99999982328959791</v>
      </c>
      <c r="G779" s="4">
        <v>1.5299986919999999</v>
      </c>
      <c r="H779" s="4">
        <v>-1.9050000000000002</v>
      </c>
    </row>
    <row r="780" spans="1:8" x14ac:dyDescent="0.25">
      <c r="A780">
        <v>201106</v>
      </c>
      <c r="B780" s="3">
        <v>40695</v>
      </c>
      <c r="C780" s="4">
        <v>-0.32000591</v>
      </c>
      <c r="D780" s="5">
        <f t="shared" si="25"/>
        <v>91382.58863765352</v>
      </c>
      <c r="E780" s="5">
        <f>IF(D780/MAX(D$2:D779)-1&lt;0,D780/MAX(D$2:D779)-1,0)</f>
        <v>-3.2000591000000966E-3</v>
      </c>
      <c r="F780" s="5">
        <f t="shared" si="24"/>
        <v>0.99999822767887359</v>
      </c>
      <c r="G780" s="4">
        <v>-0.32000215799999998</v>
      </c>
      <c r="H780" s="4">
        <v>-2.4369999999999998</v>
      </c>
    </row>
    <row r="781" spans="1:8" x14ac:dyDescent="0.25">
      <c r="A781">
        <v>201107</v>
      </c>
      <c r="B781" s="3">
        <v>40725</v>
      </c>
      <c r="C781" s="4">
        <v>-3.2499997879999998</v>
      </c>
      <c r="D781" s="5">
        <f t="shared" si="25"/>
        <v>88412.65470066086</v>
      </c>
      <c r="E781" s="5">
        <f>IF(D781/MAX(D$2:D780)-1&lt;0,D781/MAX(D$2:D780)-1,0)</f>
        <v>-3.5596055066034249E-2</v>
      </c>
      <c r="F781" s="5">
        <f t="shared" si="24"/>
        <v>-0.16035314136627443</v>
      </c>
      <c r="G781" s="4">
        <v>3.059996291</v>
      </c>
      <c r="H781" s="4">
        <v>-2.3780000000000001</v>
      </c>
    </row>
    <row r="782" spans="1:8" x14ac:dyDescent="0.25">
      <c r="A782">
        <v>201108</v>
      </c>
      <c r="B782" s="3">
        <v>40756</v>
      </c>
      <c r="C782" s="4">
        <v>-10.01000069</v>
      </c>
      <c r="D782" s="5">
        <f t="shared" si="25"/>
        <v>79562.54735507739</v>
      </c>
      <c r="E782" s="5">
        <f>IF(D782/MAX(D$2:D781)-1&lt;0,D782/MAX(D$2:D781)-1,0)</f>
        <v>-0.13213289660831151</v>
      </c>
      <c r="F782" s="5">
        <f t="shared" si="24"/>
        <v>-5.9290307768164796E-2</v>
      </c>
      <c r="G782" s="4">
        <v>-0.13000017799999999</v>
      </c>
      <c r="H782" s="4">
        <v>-9.4570000000000007</v>
      </c>
    </row>
    <row r="783" spans="1:8" x14ac:dyDescent="0.25">
      <c r="A783">
        <v>201109</v>
      </c>
      <c r="B783" s="3">
        <v>40787</v>
      </c>
      <c r="C783" s="4">
        <v>-14.429999159999999</v>
      </c>
      <c r="D783" s="5">
        <f t="shared" si="25"/>
        <v>68081.672440065129</v>
      </c>
      <c r="E783" s="5">
        <f>IF(D783/MAX(D$2:D782)-1&lt;0,D783/MAX(D$2:D782)-1,0)</f>
        <v>-0.25736611233764839</v>
      </c>
      <c r="F783" s="5">
        <f t="shared" si="24"/>
        <v>-0.41422038863421395</v>
      </c>
      <c r="G783" s="4">
        <v>-3.5900002870000001</v>
      </c>
      <c r="H783" s="4">
        <v>-11.255000000000001</v>
      </c>
    </row>
    <row r="784" spans="1:8" x14ac:dyDescent="0.25">
      <c r="A784">
        <v>201110</v>
      </c>
      <c r="B784" s="3">
        <v>40817</v>
      </c>
      <c r="C784" s="4">
        <v>6.6700016089999998</v>
      </c>
      <c r="D784" s="5">
        <f t="shared" si="25"/>
        <v>72622.721087251586</v>
      </c>
      <c r="E784" s="5">
        <f>IF(D784/MAX(D$2:D783)-1&lt;0,D784/MAX(D$2:D783)-1,0)</f>
        <v>-0.2078324200815902</v>
      </c>
      <c r="F784" s="5">
        <f t="shared" si="24"/>
        <v>-0.5923627523094499</v>
      </c>
      <c r="G784" s="4">
        <v>23.349997569999999</v>
      </c>
      <c r="H784" s="4">
        <v>12.875</v>
      </c>
    </row>
    <row r="785" spans="1:8" x14ac:dyDescent="0.25">
      <c r="A785">
        <v>201111</v>
      </c>
      <c r="B785" s="3">
        <v>40848</v>
      </c>
      <c r="C785" s="4">
        <v>-6.2997943330000004</v>
      </c>
      <c r="D785" s="5">
        <f t="shared" si="25"/>
        <v>68047.639019726514</v>
      </c>
      <c r="E785" s="5">
        <f>IF(D785/MAX(D$2:D784)-1&lt;0,D785/MAX(D$2:D784)-1,0)</f>
        <v>-0.25773734838915341</v>
      </c>
      <c r="F785" s="5">
        <f t="shared" si="24"/>
        <v>-1.4332456764879873</v>
      </c>
      <c r="G785" s="4">
        <v>1.179997993</v>
      </c>
      <c r="H785" s="4">
        <v>-1.8939999999999999</v>
      </c>
    </row>
    <row r="786" spans="1:8" x14ac:dyDescent="0.25">
      <c r="A786">
        <v>201112</v>
      </c>
      <c r="B786" s="3">
        <v>40878</v>
      </c>
      <c r="C786" s="4">
        <v>-0.80999978900000003</v>
      </c>
      <c r="D786" s="5">
        <f t="shared" si="25"/>
        <v>67496.453287247248</v>
      </c>
      <c r="E786" s="5">
        <f>IF(D786/MAX(D$2:D785)-1&lt;0,D786/MAX(D$2:D785)-1,0)</f>
        <v>-0.26374967430102714</v>
      </c>
      <c r="F786" s="5">
        <f t="shared" si="24"/>
        <v>-0.33708376174552712</v>
      </c>
      <c r="G786" s="4">
        <v>2.279997673</v>
      </c>
      <c r="H786" s="4">
        <v>-3.1000000000000111E-2</v>
      </c>
    </row>
    <row r="787" spans="1:8" x14ac:dyDescent="0.25">
      <c r="A787">
        <v>201201</v>
      </c>
      <c r="B787" s="3">
        <v>40909</v>
      </c>
      <c r="C787" s="4">
        <v>6.8200002639999999</v>
      </c>
      <c r="D787" s="5">
        <f t="shared" si="25"/>
        <v>72099.711579628143</v>
      </c>
      <c r="E787" s="5">
        <f>IF(D787/MAX(D$2:D786)-1&lt;0,D787/MAX(D$2:D786)-1,0)</f>
        <v>-0.21353740014465639</v>
      </c>
      <c r="F787" s="5">
        <f t="shared" si="24"/>
        <v>-0.23936932789772181</v>
      </c>
      <c r="G787" s="4">
        <v>11.919978909999999</v>
      </c>
      <c r="H787" s="4">
        <v>7.8049999999999997</v>
      </c>
    </row>
    <row r="788" spans="1:8" x14ac:dyDescent="0.25">
      <c r="A788">
        <v>201202</v>
      </c>
      <c r="B788" s="3">
        <v>40940</v>
      </c>
      <c r="C788" s="4">
        <v>6.3399922220000002</v>
      </c>
      <c r="D788" s="5">
        <f t="shared" si="25"/>
        <v>76670.82768586099</v>
      </c>
      <c r="E788" s="5">
        <f>IF(D788/MAX(D$2:D787)-1&lt;0,D788/MAX(D$2:D787)-1,0)</f>
        <v>-0.16367573248488865</v>
      </c>
      <c r="F788" s="5">
        <f t="shared" si="24"/>
        <v>0.999996037909747</v>
      </c>
      <c r="G788" s="4">
        <v>6.3399999559999998</v>
      </c>
      <c r="H788" s="4">
        <v>4.3879999999999999</v>
      </c>
    </row>
    <row r="789" spans="1:8" x14ac:dyDescent="0.25">
      <c r="A789">
        <v>201203</v>
      </c>
      <c r="B789" s="3">
        <v>40969</v>
      </c>
      <c r="C789" s="4">
        <v>3.609999841</v>
      </c>
      <c r="D789" s="5">
        <f t="shared" si="25"/>
        <v>79438.64444341397</v>
      </c>
      <c r="E789" s="5">
        <f>IF(D789/MAX(D$2:D788)-1&lt;0,D789/MAX(D$2:D788)-1,0)</f>
        <v>-0.13348442775734859</v>
      </c>
      <c r="F789" s="5">
        <f t="shared" si="24"/>
        <v>0.48881785032510094</v>
      </c>
      <c r="G789" s="4">
        <v>4.8899998849999999</v>
      </c>
      <c r="H789" s="4">
        <v>2.3860000000000001</v>
      </c>
    </row>
    <row r="790" spans="1:8" x14ac:dyDescent="0.25">
      <c r="A790">
        <v>201204</v>
      </c>
      <c r="B790" s="3">
        <v>41000</v>
      </c>
      <c r="C790" s="4">
        <v>1.0099914729999999</v>
      </c>
      <c r="D790" s="5">
        <f t="shared" si="25"/>
        <v>80240.967978559245</v>
      </c>
      <c r="E790" s="5">
        <f>IF(D790/MAX(D$2:D789)-1&lt;0,D790/MAX(D$2:D789)-1,0)</f>
        <v>-0.12473269436548062</v>
      </c>
      <c r="F790" s="5">
        <f t="shared" si="24"/>
        <v>0.99999750665515874</v>
      </c>
      <c r="G790" s="4">
        <v>1.009998215</v>
      </c>
      <c r="H790" s="4">
        <v>-1.6940000000000002</v>
      </c>
    </row>
    <row r="791" spans="1:8" x14ac:dyDescent="0.25">
      <c r="A791">
        <v>201205</v>
      </c>
      <c r="B791" s="3">
        <v>41030</v>
      </c>
      <c r="C791" s="4">
        <v>-8.3198688549999993</v>
      </c>
      <c r="D791" s="5">
        <f t="shared" si="25"/>
        <v>73565.024674760571</v>
      </c>
      <c r="E791" s="5">
        <f>IF(D791/MAX(D$2:D790)-1&lt;0,D791/MAX(D$2:D790)-1,0)</f>
        <v>-0.19755378632496468</v>
      </c>
      <c r="F791" s="5">
        <f t="shared" si="24"/>
        <v>-0.15717172776883315</v>
      </c>
      <c r="G791" s="4">
        <v>-1.5400018959999999</v>
      </c>
      <c r="H791" s="4">
        <v>-7.3990000000000009</v>
      </c>
    </row>
    <row r="792" spans="1:8" x14ac:dyDescent="0.25">
      <c r="A792">
        <v>201206</v>
      </c>
      <c r="B792" s="3">
        <v>41061</v>
      </c>
      <c r="C792" s="4">
        <v>3.4900002589999999</v>
      </c>
      <c r="D792" s="5">
        <f t="shared" si="25"/>
        <v>76132.444226443127</v>
      </c>
      <c r="E792" s="5">
        <f>IF(D792/MAX(D$2:D791)-1&lt;0,D792/MAX(D$2:D791)-1,0)</f>
        <v>-0.16954841138937027</v>
      </c>
      <c r="F792" s="5">
        <f t="shared" si="24"/>
        <v>1.0168429073520446E-3</v>
      </c>
      <c r="G792" s="4">
        <v>7.4199990189999996</v>
      </c>
      <c r="H792" s="4">
        <v>3.4859999999999998</v>
      </c>
    </row>
    <row r="793" spans="1:8" x14ac:dyDescent="0.25">
      <c r="A793">
        <v>201207</v>
      </c>
      <c r="B793" s="3">
        <v>41091</v>
      </c>
      <c r="C793" s="4">
        <v>1.529999544</v>
      </c>
      <c r="D793" s="5">
        <f t="shared" si="25"/>
        <v>77297.270275943752</v>
      </c>
      <c r="E793" s="5">
        <f>IF(D793/MAX(D$2:D792)-1&lt;0,D793/MAX(D$2:D792)-1,0)</f>
        <v>-0.15684250587048698</v>
      </c>
      <c r="F793" s="5">
        <f t="shared" si="24"/>
        <v>0.56832553047320133</v>
      </c>
      <c r="G793" s="4">
        <v>3.0999992779999999</v>
      </c>
      <c r="H793" s="4">
        <v>-0.53699999999999992</v>
      </c>
    </row>
    <row r="794" spans="1:8" x14ac:dyDescent="0.25">
      <c r="A794">
        <v>201208</v>
      </c>
      <c r="B794" s="3">
        <v>41122</v>
      </c>
      <c r="C794" s="4">
        <v>2.3601965429999998</v>
      </c>
      <c r="D794" s="5">
        <f t="shared" si="25"/>
        <v>79121.637776829943</v>
      </c>
      <c r="E794" s="5">
        <f>IF(D794/MAX(D$2:D793)-1&lt;0,D794/MAX(D$2:D793)-1,0)</f>
        <v>-0.13694233184199678</v>
      </c>
      <c r="F794" s="5">
        <f t="shared" si="24"/>
        <v>1.7023198702271647E-2</v>
      </c>
      <c r="G794" s="4">
        <v>4.9699970889999996</v>
      </c>
      <c r="H794" s="4">
        <v>2.3149999999999999</v>
      </c>
    </row>
    <row r="795" spans="1:8" x14ac:dyDescent="0.25">
      <c r="A795">
        <v>201209</v>
      </c>
      <c r="B795" s="3">
        <v>41153</v>
      </c>
      <c r="C795" s="4">
        <v>2.660510098</v>
      </c>
      <c r="D795" s="5">
        <f t="shared" si="25"/>
        <v>81226.676939585479</v>
      </c>
      <c r="E795" s="5">
        <f>IF(D795/MAX(D$2:D794)-1&lt;0,D795/MAX(D$2:D794)-1,0)</f>
        <v>-0.11398059542908978</v>
      </c>
      <c r="F795" s="5">
        <f t="shared" si="24"/>
        <v>-0.56492152487503589</v>
      </c>
      <c r="G795" s="4">
        <v>7.1799938719999998</v>
      </c>
      <c r="H795" s="4">
        <v>4.2919999999999998</v>
      </c>
    </row>
    <row r="796" spans="1:8" x14ac:dyDescent="0.25">
      <c r="A796">
        <v>201210</v>
      </c>
      <c r="B796" s="3">
        <v>41183</v>
      </c>
      <c r="C796" s="4">
        <v>0.14999047800000001</v>
      </c>
      <c r="D796" s="5">
        <f t="shared" si="25"/>
        <v>81348.509220590669</v>
      </c>
      <c r="E796" s="5">
        <f>IF(D796/MAX(D$2:D795)-1&lt;0,D796/MAX(D$2:D795)-1,0)</f>
        <v>-0.11265165068900129</v>
      </c>
      <c r="F796" s="5">
        <f t="shared" si="24"/>
        <v>0.87777853347888368</v>
      </c>
      <c r="G796" s="4">
        <v>0.42999983800000002</v>
      </c>
      <c r="H796" s="4">
        <v>-1.8610000000000004</v>
      </c>
    </row>
    <row r="797" spans="1:8" x14ac:dyDescent="0.25">
      <c r="A797">
        <v>201211</v>
      </c>
      <c r="B797" s="3">
        <v>41214</v>
      </c>
      <c r="C797" s="4">
        <v>-3.1982657090000002</v>
      </c>
      <c r="D797" s="5">
        <f t="shared" si="25"/>
        <v>78746.767745405814</v>
      </c>
      <c r="E797" s="5">
        <f>IF(D797/MAX(D$2:D796)-1&lt;0,D797/MAX(D$2:D796)-1,0)</f>
        <v>-0.14103140866439245</v>
      </c>
      <c r="F797" s="5">
        <f t="shared" si="24"/>
        <v>-1.0652936833075501</v>
      </c>
      <c r="G797" s="4">
        <v>2.819999921</v>
      </c>
      <c r="H797" s="4">
        <v>-9.4000000000000111E-2</v>
      </c>
    </row>
    <row r="798" spans="1:8" x14ac:dyDescent="0.25">
      <c r="A798">
        <v>201212</v>
      </c>
      <c r="B798" s="3">
        <v>41244</v>
      </c>
      <c r="C798" s="4">
        <v>5.2699983069999998</v>
      </c>
      <c r="D798" s="5">
        <f t="shared" si="25"/>
        <v>82896.721072405911</v>
      </c>
      <c r="E798" s="5">
        <f>IF(D798/MAX(D$2:D797)-1&lt;0,D798/MAX(D$2:D797)-1,0)</f>
        <v>-9.5763778443344383E-2</v>
      </c>
      <c r="F798" s="5">
        <f t="shared" si="24"/>
        <v>0.99999994950460935</v>
      </c>
      <c r="G798" s="4">
        <v>5.2699984649999996</v>
      </c>
      <c r="H798" s="4">
        <v>2.141</v>
      </c>
    </row>
    <row r="799" spans="1:8" x14ac:dyDescent="0.25">
      <c r="A799">
        <v>201301</v>
      </c>
      <c r="B799" s="3">
        <v>41275</v>
      </c>
      <c r="C799" s="4">
        <v>8.5399991429999993</v>
      </c>
      <c r="D799" s="5">
        <f t="shared" si="25"/>
        <v>89976.100341564481</v>
      </c>
      <c r="E799" s="5">
        <f>IF(D799/MAX(D$2:D798)-1&lt;0,D799/MAX(D$2:D798)-1,0)</f>
        <v>-1.8542012871710312E-2</v>
      </c>
      <c r="F799" s="5">
        <f t="shared" si="24"/>
        <v>0.52814006233382615</v>
      </c>
      <c r="G799" s="4">
        <v>9.6299916670000005</v>
      </c>
      <c r="H799" s="4">
        <v>7.32</v>
      </c>
    </row>
    <row r="800" spans="1:8" x14ac:dyDescent="0.25">
      <c r="A800">
        <v>201302</v>
      </c>
      <c r="B800" s="3">
        <v>41306</v>
      </c>
      <c r="C800" s="4">
        <v>-1.349998357</v>
      </c>
      <c r="D800" s="5">
        <f t="shared" si="25"/>
        <v>88761.424465260687</v>
      </c>
      <c r="E800" s="5">
        <f>IF(D800/MAX(D$2:D799)-1&lt;0,D800/MAX(D$2:D799)-1,0)</f>
        <v>-3.179167957258755E-2</v>
      </c>
      <c r="F800" s="5">
        <f t="shared" si="24"/>
        <v>-1.2769047114159586</v>
      </c>
      <c r="G800" s="4">
        <v>2.1199965359999999</v>
      </c>
      <c r="H800" s="4">
        <v>0.59600000000000009</v>
      </c>
    </row>
    <row r="801" spans="1:8" x14ac:dyDescent="0.25">
      <c r="A801">
        <v>201303</v>
      </c>
      <c r="B801" s="3">
        <v>41334</v>
      </c>
      <c r="C801" s="4">
        <v>1.8920673880000001</v>
      </c>
      <c r="D801" s="5">
        <f t="shared" si="25"/>
        <v>90440.850430692139</v>
      </c>
      <c r="E801" s="5">
        <f>IF(D801/MAX(D$2:D800)-1&lt;0,D801/MAX(D$2:D800)-1,0)</f>
        <v>-1.3472525693877913E-2</v>
      </c>
      <c r="F801" s="5">
        <f t="shared" si="24"/>
        <v>-1.1656448327876232</v>
      </c>
      <c r="G801" s="4">
        <v>7.3299986590000001</v>
      </c>
      <c r="H801" s="4">
        <v>4.8190000000000008</v>
      </c>
    </row>
    <row r="802" spans="1:8" x14ac:dyDescent="0.25">
      <c r="A802">
        <v>201304</v>
      </c>
      <c r="B802" s="3">
        <v>41365</v>
      </c>
      <c r="C802" s="4">
        <v>1.5099881690000001</v>
      </c>
      <c r="D802" s="5">
        <f t="shared" si="25"/>
        <v>91806.496572138582</v>
      </c>
      <c r="E802" s="5">
        <f>IF(D802/MAX(D$2:D801)-1&lt;0,D802/MAX(D$2:D801)-1,0)</f>
        <v>0</v>
      </c>
      <c r="F802" s="5">
        <f t="shared" si="24"/>
        <v>0.12153141417157065</v>
      </c>
      <c r="G802" s="4">
        <v>6.229999018</v>
      </c>
      <c r="H802" s="4">
        <v>0.85700000000000021</v>
      </c>
    </row>
    <row r="803" spans="1:8" x14ac:dyDescent="0.25">
      <c r="A803">
        <v>201305</v>
      </c>
      <c r="B803" s="3">
        <v>41395</v>
      </c>
      <c r="C803" s="4">
        <v>4.5100003790000001</v>
      </c>
      <c r="D803" s="5">
        <f t="shared" si="25"/>
        <v>95946.969915488648</v>
      </c>
      <c r="E803" s="5">
        <f>IF(D803/MAX(D$2:D802)-1&lt;0,D803/MAX(D$2:D802)-1,0)</f>
        <v>0</v>
      </c>
      <c r="F803" s="5">
        <f t="shared" si="24"/>
        <v>0.12352675186134143</v>
      </c>
      <c r="G803" s="4">
        <v>6.219997459</v>
      </c>
      <c r="H803" s="4">
        <v>4.2689999999999992</v>
      </c>
    </row>
    <row r="804" spans="1:8" x14ac:dyDescent="0.25">
      <c r="A804">
        <v>201306</v>
      </c>
      <c r="B804" s="3">
        <v>41426</v>
      </c>
      <c r="C804" s="4">
        <v>0.25000063900000002</v>
      </c>
      <c r="D804" s="5">
        <f t="shared" si="25"/>
        <v>96186.837953378505</v>
      </c>
      <c r="E804" s="5">
        <f>IF(D804/MAX(D$2:D803)-1&lt;0,D804/MAX(D$2:D803)-1,0)</f>
        <v>0</v>
      </c>
      <c r="F804" s="5">
        <f t="shared" si="24"/>
        <v>5.901889486516021E-2</v>
      </c>
      <c r="G804" s="4">
        <v>4.2199986709999999</v>
      </c>
      <c r="H804" s="4">
        <v>9.9999999999999395E-4</v>
      </c>
    </row>
    <row r="805" spans="1:8" x14ac:dyDescent="0.25">
      <c r="A805">
        <v>201307</v>
      </c>
      <c r="B805" s="3">
        <v>41456</v>
      </c>
      <c r="C805" s="4">
        <v>8.8899994380000003</v>
      </c>
      <c r="D805" s="5">
        <f t="shared" si="25"/>
        <v>104737.84730686383</v>
      </c>
      <c r="E805" s="5">
        <f>IF(D805/MAX(D$2:D804)-1&lt;0,D805/MAX(D$2:D804)-1,0)</f>
        <v>0</v>
      </c>
      <c r="F805" s="5">
        <f t="shared" si="24"/>
        <v>0.4518176163272889</v>
      </c>
      <c r="G805" s="4">
        <v>10.78999907</v>
      </c>
      <c r="H805" s="4">
        <v>7.3239999999999998</v>
      </c>
    </row>
    <row r="806" spans="1:8" x14ac:dyDescent="0.25">
      <c r="A806">
        <v>201308</v>
      </c>
      <c r="B806" s="3">
        <v>41487</v>
      </c>
      <c r="C806" s="4">
        <v>-3.539999082</v>
      </c>
      <c r="D806" s="5">
        <f t="shared" si="25"/>
        <v>101030.12847369429</v>
      </c>
      <c r="E806" s="5">
        <f>IF(D806/MAX(D$2:D805)-1&lt;0,D806/MAX(D$2:D805)-1,0)</f>
        <v>-3.5399990820000005E-2</v>
      </c>
      <c r="F806" s="5">
        <f t="shared" si="24"/>
        <v>-0.65083110367228758</v>
      </c>
      <c r="G806" s="4">
        <v>-0.76000076299999997</v>
      </c>
      <c r="H806" s="4">
        <v>-2.444</v>
      </c>
    </row>
    <row r="807" spans="1:8" x14ac:dyDescent="0.25">
      <c r="A807">
        <v>201309</v>
      </c>
      <c r="B807" s="3">
        <v>41518</v>
      </c>
      <c r="C807" s="4">
        <v>4.6900128609999996</v>
      </c>
      <c r="D807" s="5">
        <f t="shared" si="25"/>
        <v>105768.45449259537</v>
      </c>
      <c r="E807" s="5">
        <f>IF(D807/MAX(D$2:D806)-1&lt;0,D807/MAX(D$2:D806)-1,0)</f>
        <v>0</v>
      </c>
      <c r="F807" s="5">
        <f t="shared" si="24"/>
        <v>-0.35038301031889763</v>
      </c>
      <c r="G807" s="4">
        <v>9.2299984540000004</v>
      </c>
      <c r="H807" s="4">
        <v>5.8679999999999994</v>
      </c>
    </row>
    <row r="808" spans="1:8" x14ac:dyDescent="0.25">
      <c r="A808">
        <v>201310</v>
      </c>
      <c r="B808" s="3">
        <v>41548</v>
      </c>
      <c r="C808" s="4">
        <v>3.4599999330000002</v>
      </c>
      <c r="D808" s="5">
        <f t="shared" si="25"/>
        <v>109428.0429471743</v>
      </c>
      <c r="E808" s="5">
        <f>IF(D808/MAX(D$2:D807)-1&lt;0,D808/MAX(D$2:D807)-1,0)</f>
        <v>0</v>
      </c>
      <c r="F808" s="5">
        <f t="shared" si="24"/>
        <v>0.16573191216573513</v>
      </c>
      <c r="G808" s="4">
        <v>5.6899911410000001</v>
      </c>
      <c r="H808" s="4">
        <v>3.0169999999999999</v>
      </c>
    </row>
    <row r="809" spans="1:8" x14ac:dyDescent="0.25">
      <c r="A809">
        <v>201311</v>
      </c>
      <c r="B809" s="3">
        <v>41579</v>
      </c>
      <c r="C809" s="4">
        <v>-1.8499878240000001</v>
      </c>
      <c r="D809" s="5">
        <f t="shared" si="25"/>
        <v>107403.63747661008</v>
      </c>
      <c r="E809" s="5">
        <f>IF(D809/MAX(D$2:D808)-1&lt;0,D809/MAX(D$2:D808)-1,0)</f>
        <v>-1.8499878239999989E-2</v>
      </c>
      <c r="F809" s="5">
        <f t="shared" si="24"/>
        <v>-1.0047055318906395</v>
      </c>
      <c r="G809" s="4">
        <v>8.3699990270000004</v>
      </c>
      <c r="H809" s="4">
        <v>3.2719999999999994</v>
      </c>
    </row>
    <row r="810" spans="1:8" x14ac:dyDescent="0.25">
      <c r="A810">
        <v>201312</v>
      </c>
      <c r="B810" s="3">
        <v>41609</v>
      </c>
      <c r="C810" s="4">
        <v>3.7499708580000002</v>
      </c>
      <c r="D810" s="5">
        <f t="shared" si="25"/>
        <v>111431.24258241492</v>
      </c>
      <c r="E810" s="5">
        <f>IF(D810/MAX(D$2:D809)-1&lt;0,D810/MAX(D$2:D809)-1,0)</f>
        <v>0</v>
      </c>
      <c r="F810" s="5">
        <f t="shared" si="24"/>
        <v>0.42067671088257197</v>
      </c>
      <c r="G810" s="4">
        <v>5.0099976509999999</v>
      </c>
      <c r="H810" s="4">
        <v>2.835</v>
      </c>
    </row>
    <row r="811" spans="1:8" x14ac:dyDescent="0.25">
      <c r="A811">
        <v>201401</v>
      </c>
      <c r="B811" s="3">
        <v>41640</v>
      </c>
      <c r="C811" s="4">
        <v>1.649998995</v>
      </c>
      <c r="D811" s="5">
        <f t="shared" si="25"/>
        <v>113269.85696514079</v>
      </c>
      <c r="E811" s="5">
        <f>IF(D811/MAX(D$2:D810)-1&lt;0,D811/MAX(D$2:D810)-1,0)</f>
        <v>0</v>
      </c>
      <c r="F811" s="5">
        <f t="shared" si="24"/>
        <v>0.21845772938099006</v>
      </c>
      <c r="G811" s="4">
        <v>9.1699941539999994</v>
      </c>
      <c r="H811" s="4">
        <v>-0.45200000000000007</v>
      </c>
    </row>
    <row r="812" spans="1:8" x14ac:dyDescent="0.25">
      <c r="A812">
        <v>201402</v>
      </c>
      <c r="B812" s="3">
        <v>41671</v>
      </c>
      <c r="C812" s="4">
        <v>4.6201707660000002</v>
      </c>
      <c r="D812" s="5">
        <f t="shared" si="25"/>
        <v>118503.11778333425</v>
      </c>
      <c r="E812" s="5">
        <f>IF(D812/MAX(D$2:D811)-1&lt;0,D812/MAX(D$2:D811)-1,0)</f>
        <v>0</v>
      </c>
      <c r="F812" s="5">
        <f t="shared" si="24"/>
        <v>-8.6989108170692164E-2</v>
      </c>
      <c r="G812" s="4">
        <v>6.1799984339999998</v>
      </c>
      <c r="H812" s="4">
        <v>4.7450000000000001</v>
      </c>
    </row>
    <row r="813" spans="1:8" x14ac:dyDescent="0.25">
      <c r="A813">
        <v>201403</v>
      </c>
      <c r="B813" s="3">
        <v>41699</v>
      </c>
      <c r="C813" s="4">
        <v>-4.0199991109999997</v>
      </c>
      <c r="D813" s="5">
        <f t="shared" si="25"/>
        <v>113739.29350193693</v>
      </c>
      <c r="E813" s="5">
        <f>IF(D813/MAX(D$2:D812)-1&lt;0,D813/MAX(D$2:D812)-1,0)</f>
        <v>-4.0199991109999944E-2</v>
      </c>
      <c r="F813" s="5">
        <f t="shared" si="24"/>
        <v>-1.7026036064012353</v>
      </c>
      <c r="G813" s="4">
        <v>3.2499973039999999</v>
      </c>
      <c r="H813" s="4">
        <v>0.56000000000000016</v>
      </c>
    </row>
    <row r="814" spans="1:8" x14ac:dyDescent="0.25">
      <c r="A814">
        <v>201404</v>
      </c>
      <c r="B814" s="3">
        <v>41730</v>
      </c>
      <c r="C814" s="4">
        <v>4.8099027879999996</v>
      </c>
      <c r="D814" s="5">
        <f t="shared" si="25"/>
        <v>119210.04295113809</v>
      </c>
      <c r="E814" s="5">
        <f>IF(D814/MAX(D$2:D813)-1&lt;0,D814/MAX(D$2:D813)-1,0)</f>
        <v>0</v>
      </c>
      <c r="F814" s="5">
        <f t="shared" si="24"/>
        <v>0.99998744421127472</v>
      </c>
      <c r="G814" s="4">
        <v>4.8099991160000002</v>
      </c>
      <c r="H814" s="4">
        <v>-2.8620000000000001</v>
      </c>
    </row>
    <row r="815" spans="1:8" x14ac:dyDescent="0.25">
      <c r="A815">
        <v>201405</v>
      </c>
      <c r="B815" s="3">
        <v>41760</v>
      </c>
      <c r="C815" s="4">
        <v>0.73969174000000004</v>
      </c>
      <c r="D815" s="5">
        <f t="shared" si="25"/>
        <v>120091.8297920981</v>
      </c>
      <c r="E815" s="5">
        <f>IF(D815/MAX(D$2:D814)-1&lt;0,D815/MAX(D$2:D814)-1,0)</f>
        <v>0</v>
      </c>
      <c r="F815" s="5">
        <f t="shared" si="24"/>
        <v>0.19832883113483235</v>
      </c>
      <c r="G815" s="4">
        <v>2.2299921490000001</v>
      </c>
      <c r="H815" s="4">
        <v>0.37100000000000005</v>
      </c>
    </row>
    <row r="816" spans="1:8" x14ac:dyDescent="0.25">
      <c r="A816">
        <v>201406</v>
      </c>
      <c r="B816" s="3">
        <v>41791</v>
      </c>
      <c r="C816" s="4">
        <v>5.8799971470000001</v>
      </c>
      <c r="D816" s="5">
        <f t="shared" si="25"/>
        <v>127153.22595765357</v>
      </c>
      <c r="E816" s="5">
        <f>IF(D816/MAX(D$2:D815)-1&lt;0,D816/MAX(D$2:D815)-1,0)</f>
        <v>0</v>
      </c>
      <c r="F816" s="5">
        <f t="shared" si="24"/>
        <v>0.4978058977263714</v>
      </c>
      <c r="G816" s="4">
        <v>7.4799750039999999</v>
      </c>
      <c r="H816" s="4">
        <v>4.2940000000000005</v>
      </c>
    </row>
    <row r="817" spans="1:8" x14ac:dyDescent="0.25">
      <c r="A817">
        <v>201407</v>
      </c>
      <c r="B817" s="3">
        <v>41821</v>
      </c>
      <c r="C817" s="4">
        <v>-7.4598249430000001</v>
      </c>
      <c r="D817" s="5">
        <f t="shared" si="25"/>
        <v>117667.81789183538</v>
      </c>
      <c r="E817" s="5">
        <f>IF(D817/MAX(D$2:D816)-1&lt;0,D817/MAX(D$2:D816)-1,0)</f>
        <v>-7.4598249430000041E-2</v>
      </c>
      <c r="F817" s="5">
        <f t="shared" si="24"/>
        <v>-1.3219196618631686</v>
      </c>
      <c r="G817" s="4">
        <v>-3.2200002720000001</v>
      </c>
      <c r="H817" s="4">
        <v>-5.0460000000000012</v>
      </c>
    </row>
    <row r="818" spans="1:8" x14ac:dyDescent="0.25">
      <c r="A818">
        <v>201408</v>
      </c>
      <c r="B818" s="3">
        <v>41852</v>
      </c>
      <c r="C818" s="4">
        <v>3.9701609480000002</v>
      </c>
      <c r="D818" s="5">
        <f t="shared" si="25"/>
        <v>122339.41964614078</v>
      </c>
      <c r="E818" s="5">
        <f>IF(D818/MAX(D$2:D817)-1&lt;0,D818/MAX(D$2:D817)-1,0)</f>
        <v>-3.7858310516761473E-2</v>
      </c>
      <c r="F818" s="5">
        <f t="shared" si="24"/>
        <v>-7.4297153100909785E-2</v>
      </c>
      <c r="G818" s="4">
        <v>10.32999873</v>
      </c>
      <c r="H818" s="4">
        <v>4.410000000000001</v>
      </c>
    </row>
    <row r="819" spans="1:8" x14ac:dyDescent="0.25">
      <c r="A819">
        <v>201409</v>
      </c>
      <c r="B819" s="3">
        <v>41883</v>
      </c>
      <c r="C819" s="4">
        <v>-12.99907357</v>
      </c>
      <c r="D819" s="5">
        <f t="shared" si="25"/>
        <v>106436.42848122791</v>
      </c>
      <c r="E819" s="5">
        <f>IF(D819/MAX(D$2:D818)-1&lt;0,D819/MAX(D$2:D818)-1,0)</f>
        <v>-0.16292781658032862</v>
      </c>
      <c r="F819" s="5">
        <f t="shared" si="24"/>
        <v>-2.61197676679692</v>
      </c>
      <c r="G819" s="4">
        <v>-2.9000051569999998</v>
      </c>
      <c r="H819" s="4">
        <v>-5.6959999999999997</v>
      </c>
    </row>
    <row r="820" spans="1:8" x14ac:dyDescent="0.25">
      <c r="A820">
        <v>201410</v>
      </c>
      <c r="B820" s="3">
        <v>41913</v>
      </c>
      <c r="C820" s="4">
        <v>1.620000844</v>
      </c>
      <c r="D820" s="5">
        <f t="shared" si="25"/>
        <v>108160.69952094725</v>
      </c>
      <c r="E820" s="5">
        <f>IF(D820/MAX(D$2:D819)-1&lt;0,D820/MAX(D$2:D819)-1,0)</f>
        <v>-0.14936724014404079</v>
      </c>
      <c r="F820" s="5">
        <f t="shared" si="24"/>
        <v>-0.13942533264850865</v>
      </c>
      <c r="G820" s="4">
        <v>8.6399977159999999</v>
      </c>
      <c r="H820" s="4">
        <v>2.4790000000000005</v>
      </c>
    </row>
    <row r="821" spans="1:8" x14ac:dyDescent="0.25">
      <c r="A821">
        <v>201411</v>
      </c>
      <c r="B821" s="3">
        <v>41944</v>
      </c>
      <c r="C821" s="4">
        <v>0.409713459</v>
      </c>
      <c r="D821" s="5">
        <f t="shared" si="25"/>
        <v>108603.84846423313</v>
      </c>
      <c r="E821" s="5">
        <f>IF(D821/MAX(D$2:D820)-1&lt;0,D821/MAX(D$2:D820)-1,0)</f>
        <v>-0.14588208324024765</v>
      </c>
      <c r="F821" s="5">
        <f t="shared" si="24"/>
        <v>0.39429896911720874</v>
      </c>
      <c r="G821" s="4">
        <v>2.9899996209999999</v>
      </c>
      <c r="H821" s="4">
        <v>-1.27</v>
      </c>
    </row>
    <row r="822" spans="1:8" x14ac:dyDescent="0.25">
      <c r="A822">
        <v>201412</v>
      </c>
      <c r="B822" s="3">
        <v>41974</v>
      </c>
      <c r="C822" s="4">
        <v>-0.88999877599999999</v>
      </c>
      <c r="D822" s="5">
        <f t="shared" si="25"/>
        <v>107637.27554221256</v>
      </c>
      <c r="E822" s="5">
        <f>IF(D822/MAX(D$2:D821)-1&lt;0,D822/MAX(D$2:D821)-1,0)</f>
        <v>-0.15348372224500617</v>
      </c>
      <c r="F822" s="5">
        <f t="shared" si="24"/>
        <v>-0.32653046843951472</v>
      </c>
      <c r="G822" s="4">
        <v>5.2199982800000004</v>
      </c>
      <c r="H822" s="4">
        <v>0.6140000000000001</v>
      </c>
    </row>
    <row r="823" spans="1:8" x14ac:dyDescent="0.25">
      <c r="A823">
        <v>201501</v>
      </c>
      <c r="B823" s="3">
        <v>42005</v>
      </c>
      <c r="C823" s="4">
        <v>-3.789999576</v>
      </c>
      <c r="D823" s="5">
        <f t="shared" si="25"/>
        <v>103557.82325554475</v>
      </c>
      <c r="E823" s="5">
        <f>IF(D823/MAX(D$2:D822)-1&lt;0,D823/MAX(D$2:D822)-1,0)</f>
        <v>-0.18556668558269152</v>
      </c>
      <c r="F823" s="5">
        <f t="shared" si="24"/>
        <v>-9.5610695975063109E-2</v>
      </c>
      <c r="G823" s="4">
        <v>2.6499990069999999</v>
      </c>
      <c r="H823" s="4">
        <v>-3.2280000000000002</v>
      </c>
    </row>
    <row r="824" spans="1:8" x14ac:dyDescent="0.25">
      <c r="A824">
        <v>201502</v>
      </c>
      <c r="B824" s="3">
        <v>42036</v>
      </c>
      <c r="C824" s="4">
        <v>6.8099986010000002</v>
      </c>
      <c r="D824" s="5">
        <f t="shared" si="25"/>
        <v>110610.1095704734</v>
      </c>
      <c r="E824" s="5">
        <f>IF(D824/MAX(D$2:D823)-1&lt;0,D824/MAX(D$2:D823)-1,0)</f>
        <v>-0.13010378826479474</v>
      </c>
      <c r="F824" s="5">
        <f t="shared" si="24"/>
        <v>0.10222205297442266</v>
      </c>
      <c r="G824" s="4">
        <v>12.869997489999999</v>
      </c>
      <c r="H824" s="4">
        <v>6.12</v>
      </c>
    </row>
    <row r="825" spans="1:8" x14ac:dyDescent="0.25">
      <c r="A825">
        <v>201503</v>
      </c>
      <c r="B825" s="3">
        <v>42064</v>
      </c>
      <c r="C825" s="4">
        <v>-0.41999888400000002</v>
      </c>
      <c r="D825" s="5">
        <f t="shared" si="25"/>
        <v>110145.54834468625</v>
      </c>
      <c r="E825" s="5">
        <f>IF(D825/MAX(D$2:D824)-1&lt;0,D825/MAX(D$2:D824)-1,0)</f>
        <v>-0.13375734264604089</v>
      </c>
      <c r="F825" s="5">
        <f t="shared" si="24"/>
        <v>1.6421515828211386E-2</v>
      </c>
      <c r="G825" s="4">
        <v>1.6764180959999999</v>
      </c>
      <c r="H825" s="4">
        <v>-0.45500000000000018</v>
      </c>
    </row>
    <row r="826" spans="1:8" x14ac:dyDescent="0.25">
      <c r="A826">
        <v>201504</v>
      </c>
      <c r="B826" s="3">
        <v>42095</v>
      </c>
      <c r="C826" s="4">
        <v>12.059993130000001</v>
      </c>
      <c r="D826" s="5">
        <f t="shared" si="25"/>
        <v>123429.09390805622</v>
      </c>
      <c r="E826" s="5">
        <f>IF(D826/MAX(D$2:D825)-1&lt;0,D826/MAX(D$2:D825)-1,0)</f>
        <v>-2.928853768002404E-2</v>
      </c>
      <c r="F826" s="5">
        <f t="shared" si="24"/>
        <v>0.73602212853321569</v>
      </c>
      <c r="G826" s="4">
        <v>15.619998239999999</v>
      </c>
      <c r="H826" s="4">
        <v>2.1340000000000008</v>
      </c>
    </row>
    <row r="827" spans="1:8" x14ac:dyDescent="0.25">
      <c r="A827">
        <v>201505</v>
      </c>
      <c r="B827" s="3">
        <v>42125</v>
      </c>
      <c r="C827" s="4">
        <v>2.3199935759999999</v>
      </c>
      <c r="D827" s="5">
        <f t="shared" si="25"/>
        <v>126292.64095763813</v>
      </c>
      <c r="E827" s="5">
        <f>IF(D827/MAX(D$2:D826)-1&lt;0,D827/MAX(D$2:D826)-1,0)</f>
        <v>-6.7680941127050698E-3</v>
      </c>
      <c r="F827" s="5">
        <f t="shared" si="24"/>
        <v>0.4486858578175924</v>
      </c>
      <c r="G827" s="4">
        <v>5.2799982290000003</v>
      </c>
      <c r="H827" s="4">
        <v>-8.899999999999994E-2</v>
      </c>
    </row>
    <row r="828" spans="1:8" x14ac:dyDescent="0.25">
      <c r="A828">
        <v>201506</v>
      </c>
      <c r="B828" s="3">
        <v>42156</v>
      </c>
      <c r="C828" s="4">
        <v>-8.689996871</v>
      </c>
      <c r="D828" s="5">
        <f t="shared" si="25"/>
        <v>115317.8144101161</v>
      </c>
      <c r="E828" s="5">
        <f>IF(D828/MAX(D$2:D827)-1&lt;0,D828/MAX(D$2:D827)-1,0)</f>
        <v>-9.3079915656084644E-2</v>
      </c>
      <c r="F828" s="5">
        <f t="shared" si="24"/>
        <v>-1.7554561918410836</v>
      </c>
      <c r="G828" s="4">
        <v>2.419998579</v>
      </c>
      <c r="H828" s="4">
        <v>-1.6120000000000001</v>
      </c>
    </row>
    <row r="829" spans="1:8" x14ac:dyDescent="0.25">
      <c r="A829">
        <v>201507</v>
      </c>
      <c r="B829" s="3">
        <v>42186</v>
      </c>
      <c r="C829" s="4">
        <v>-3.9399988769999998</v>
      </c>
      <c r="D829" s="5">
        <f t="shared" si="25"/>
        <v>110774.29381737659</v>
      </c>
      <c r="E829" s="5">
        <f>IF(D829/MAX(D$2:D828)-1&lt;0,D829/MAX(D$2:D828)-1,0)</f>
        <v>-0.12881255679452241</v>
      </c>
      <c r="F829" s="5">
        <f t="shared" si="24"/>
        <v>-2.4124351906769315E-2</v>
      </c>
      <c r="G829" s="4">
        <v>2.6399965179999998</v>
      </c>
      <c r="H829" s="4">
        <v>-3.7850000000000006</v>
      </c>
    </row>
    <row r="830" spans="1:8" x14ac:dyDescent="0.25">
      <c r="A830">
        <v>201508</v>
      </c>
      <c r="B830" s="3">
        <v>42217</v>
      </c>
      <c r="C830" s="4">
        <v>-4.059864718</v>
      </c>
      <c r="D830" s="5">
        <f t="shared" si="25"/>
        <v>106277.00734607126</v>
      </c>
      <c r="E830" s="5">
        <f>IF(D830/MAX(D$2:D829)-1&lt;0,D830/MAX(D$2:D829)-1,0)</f>
        <v>-0.16418158842886788</v>
      </c>
      <c r="F830" s="5">
        <f t="shared" si="24"/>
        <v>-1.6449769987428642E-2</v>
      </c>
      <c r="G830" s="4">
        <v>4.1499954900000002</v>
      </c>
      <c r="H830" s="4">
        <v>-3.9270000000000005</v>
      </c>
    </row>
    <row r="831" spans="1:8" x14ac:dyDescent="0.25">
      <c r="A831">
        <v>201509</v>
      </c>
      <c r="B831" s="3">
        <v>42248</v>
      </c>
      <c r="C831" s="4">
        <v>-3.54000022</v>
      </c>
      <c r="D831" s="5">
        <f t="shared" si="25"/>
        <v>102514.80105221091</v>
      </c>
      <c r="E831" s="5">
        <f>IF(D831/MAX(D$2:D830)-1&lt;0,D831/MAX(D$2:D830)-1,0)</f>
        <v>-0.19376956203728646</v>
      </c>
      <c r="F831" s="5">
        <f t="shared" si="24"/>
        <v>0.38944413703373992</v>
      </c>
      <c r="G831" s="4">
        <v>0.36999878400000002</v>
      </c>
      <c r="H831" s="4">
        <v>-6.0339999999999998</v>
      </c>
    </row>
    <row r="832" spans="1:8" x14ac:dyDescent="0.25">
      <c r="A832">
        <v>201510</v>
      </c>
      <c r="B832" s="3">
        <v>42278</v>
      </c>
      <c r="C832" s="4">
        <v>4.819999868</v>
      </c>
      <c r="D832" s="5">
        <f t="shared" si="25"/>
        <v>107456.01432760793</v>
      </c>
      <c r="E832" s="5">
        <f>IF(D832/MAX(D$2:D831)-1&lt;0,D832/MAX(D$2:D831)-1,0)</f>
        <v>-0.15490925599170791</v>
      </c>
      <c r="F832" s="5">
        <f t="shared" si="24"/>
        <v>-0.20180166074681027</v>
      </c>
      <c r="G832" s="4">
        <v>9.0899942090000003</v>
      </c>
      <c r="H832" s="4">
        <v>5.5369999999999999</v>
      </c>
    </row>
    <row r="833" spans="1:8" x14ac:dyDescent="0.25">
      <c r="A833">
        <v>201511</v>
      </c>
      <c r="B833" s="3">
        <v>42309</v>
      </c>
      <c r="C833" s="4">
        <v>-2.8999979229999999</v>
      </c>
      <c r="D833" s="5">
        <f t="shared" si="25"/>
        <v>104339.79214396872</v>
      </c>
      <c r="E833" s="5">
        <f>IF(D833/MAX(D$2:D832)-1&lt;0,D833/MAX(D$2:D832)-1,0)</f>
        <v>-0.17941687001541362</v>
      </c>
      <c r="F833" s="5">
        <f t="shared" si="24"/>
        <v>-0.48984174511873935</v>
      </c>
      <c r="G833" s="4">
        <v>7.6599992520000004</v>
      </c>
      <c r="H833" s="4">
        <v>0.57199999999999995</v>
      </c>
    </row>
    <row r="834" spans="1:8" x14ac:dyDescent="0.25">
      <c r="A834">
        <v>201512</v>
      </c>
      <c r="B834" s="3">
        <v>42339</v>
      </c>
      <c r="C834" s="4">
        <v>-3.6105173499999998</v>
      </c>
      <c r="D834" s="5">
        <f t="shared" si="25"/>
        <v>100572.58584565679</v>
      </c>
      <c r="E834" s="5">
        <f>IF(D834/MAX(D$2:D833)-1&lt;0,D834/MAX(D$2:D833)-1,0)</f>
        <v>-0.20904416629468014</v>
      </c>
      <c r="F834" s="5">
        <f t="shared" si="24"/>
        <v>0.33180993837693018</v>
      </c>
      <c r="G834" s="4">
        <v>-0.46000364500000002</v>
      </c>
      <c r="H834" s="4">
        <v>-5.1750000000000007</v>
      </c>
    </row>
    <row r="835" spans="1:8" x14ac:dyDescent="0.25">
      <c r="A835">
        <v>201601</v>
      </c>
      <c r="B835" s="3">
        <v>42370</v>
      </c>
      <c r="C835" s="4">
        <v>-8.760000454</v>
      </c>
      <c r="D835" s="5">
        <f t="shared" si="25"/>
        <v>91762.426868977709</v>
      </c>
      <c r="E835" s="5">
        <f>IF(D835/MAX(D$2:D834)-1&lt;0,D835/MAX(D$2:D834)-1,0)</f>
        <v>-0.27833190091820581</v>
      </c>
      <c r="F835" s="5">
        <f t="shared" ref="F835:F841" si="26">1-IF(C835&lt;0,ABS(C835-G835),G835-C835)/IF($H835&lt;0,ABS($H835-G835),G835-$H835)</f>
        <v>-6.0993171099887666E-2</v>
      </c>
      <c r="G835" s="4">
        <v>4.5299998820000003</v>
      </c>
      <c r="H835" s="4">
        <v>-7.9960000000000004</v>
      </c>
    </row>
    <row r="836" spans="1:8" x14ac:dyDescent="0.25">
      <c r="A836">
        <v>201602</v>
      </c>
      <c r="B836" s="3">
        <v>42401</v>
      </c>
      <c r="C836" s="4">
        <v>0.33000407799999998</v>
      </c>
      <c r="D836" s="5">
        <f t="shared" ref="D836:D841" si="27">D835*(1+C836/100)</f>
        <v>92065.246619717087</v>
      </c>
      <c r="E836" s="5">
        <f>IF(D836/MAX(D$2:D835)-1&lt;0,D836/MAX(D$2:D835)-1,0)</f>
        <v>-0.27595036676161089</v>
      </c>
      <c r="F836" s="5">
        <f t="shared" si="26"/>
        <v>-1.4652751152373744E-2</v>
      </c>
      <c r="G836" s="4">
        <v>4.8999952779999996</v>
      </c>
      <c r="H836" s="4">
        <v>0.39600000000000013</v>
      </c>
    </row>
    <row r="837" spans="1:8" x14ac:dyDescent="0.25">
      <c r="A837">
        <v>201603</v>
      </c>
      <c r="B837" s="3">
        <v>42430</v>
      </c>
      <c r="C837" s="4">
        <v>4.4200014510000001</v>
      </c>
      <c r="D837" s="5">
        <f t="shared" si="27"/>
        <v>96134.531856175323</v>
      </c>
      <c r="E837" s="5">
        <f>IF(D837/MAX(D$2:D836)-1&lt;0,D837/MAX(D$2:D836)-1,0)</f>
        <v>-0.24394736246651383</v>
      </c>
      <c r="F837" s="5">
        <f t="shared" si="26"/>
        <v>-0.29595341149343812</v>
      </c>
      <c r="G837" s="4">
        <v>24.019997140000001</v>
      </c>
      <c r="H837" s="4">
        <v>8.8960000000000008</v>
      </c>
    </row>
    <row r="838" spans="1:8" x14ac:dyDescent="0.25">
      <c r="A838">
        <v>201604</v>
      </c>
      <c r="B838" s="3">
        <v>42461</v>
      </c>
      <c r="C838" s="4">
        <v>2.910000519</v>
      </c>
      <c r="D838" s="5">
        <f t="shared" si="27"/>
        <v>98932.047232128258</v>
      </c>
      <c r="E838" s="5">
        <f>IF(D838/MAX(D$2:D837)-1&lt;0,D838/MAX(D$2:D837)-1,0)</f>
        <v>-0.22194622679037612</v>
      </c>
      <c r="F838" s="5">
        <f t="shared" si="26"/>
        <v>-9.1858818316817192E-2</v>
      </c>
      <c r="G838" s="4">
        <v>20.04999729</v>
      </c>
      <c r="H838" s="4">
        <v>4.3520000000000003</v>
      </c>
    </row>
    <row r="839" spans="1:8" x14ac:dyDescent="0.25">
      <c r="A839">
        <v>201605</v>
      </c>
      <c r="B839" s="3">
        <v>42491</v>
      </c>
      <c r="C839" s="4">
        <v>0.67999950799999997</v>
      </c>
      <c r="D839" s="5">
        <f t="shared" si="27"/>
        <v>99604.784666561056</v>
      </c>
      <c r="E839" s="5">
        <f>IF(D839/MAX(D$2:D838)-1&lt;0,D839/MAX(D$2:D838)-1,0)</f>
        <v>-0.21665546496057519</v>
      </c>
      <c r="F839" s="5">
        <f t="shared" si="26"/>
        <v>0.26141884563168261</v>
      </c>
      <c r="G839" s="4">
        <v>3.7199982380000001</v>
      </c>
      <c r="H839" s="4">
        <v>-0.39599999999999991</v>
      </c>
    </row>
    <row r="840" spans="1:8" x14ac:dyDescent="0.25">
      <c r="A840">
        <v>201606</v>
      </c>
      <c r="B840" s="3">
        <v>42522</v>
      </c>
      <c r="C840" s="4">
        <v>1.5799988700000001</v>
      </c>
      <c r="D840" s="5">
        <f t="shared" si="27"/>
        <v>101178.53913875866</v>
      </c>
      <c r="E840" s="5">
        <f>IF(D840/MAX(D$2:D839)-1&lt;0,D840/MAX(D$2:D839)-1,0)</f>
        <v>-0.20427863015874548</v>
      </c>
      <c r="F840" s="5">
        <f t="shared" si="26"/>
        <v>0.12082802398854819</v>
      </c>
      <c r="G840" s="4">
        <v>7.2699991620000004</v>
      </c>
      <c r="H840" s="4">
        <v>0.79800000000000004</v>
      </c>
    </row>
    <row r="841" spans="1:8" x14ac:dyDescent="0.25">
      <c r="A841">
        <v>201607</v>
      </c>
      <c r="B841" s="3">
        <v>42552</v>
      </c>
      <c r="C841" s="4">
        <v>2.140000331</v>
      </c>
      <c r="D841" s="5">
        <f t="shared" si="27"/>
        <v>103343.76021122905</v>
      </c>
      <c r="E841" s="5">
        <f>IF(D841/MAX(D$2:D840)-1&lt;0,D841/MAX(D$2:D840)-1,0)</f>
        <v>-0.18725019021030498</v>
      </c>
      <c r="F841" s="5">
        <f t="shared" si="26"/>
        <v>-0.67208418868199771</v>
      </c>
      <c r="G841" s="4">
        <v>8.8299863559999991</v>
      </c>
      <c r="H841" s="4">
        <v>4.8290000000000006</v>
      </c>
    </row>
    <row r="842" spans="1:8" x14ac:dyDescent="0.25">
      <c r="C842" s="4">
        <v>-0.28999783000000001</v>
      </c>
      <c r="F842" s="5"/>
      <c r="G842" s="4">
        <v>7.4999978509999998</v>
      </c>
    </row>
    <row r="843" spans="1:8" x14ac:dyDescent="0.25">
      <c r="C843" s="4">
        <v>5.4599925110000003</v>
      </c>
      <c r="F843" s="5"/>
      <c r="G843" s="4">
        <v>8.0899982799999997</v>
      </c>
    </row>
    <row r="844" spans="1:8" x14ac:dyDescent="0.25">
      <c r="C844" s="4">
        <v>-4.6099995070000004</v>
      </c>
      <c r="F844" s="5"/>
      <c r="G844" s="4">
        <v>-3.000071E-2</v>
      </c>
    </row>
    <row r="845" spans="1:8" x14ac:dyDescent="0.25">
      <c r="C845" s="4">
        <v>4.9600014000000003</v>
      </c>
      <c r="F845" s="5"/>
      <c r="G845" s="4">
        <v>19.139997820000001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4722-285E-49A7-807A-B6D4205BE7AE}">
  <dimension ref="A1:K845"/>
  <sheetViews>
    <sheetView workbookViewId="0">
      <selection activeCell="K13" sqref="K13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" bestFit="1" customWidth="1"/>
    <col min="11" max="11" width="9.5703125" bestFit="1" customWidth="1"/>
  </cols>
  <sheetData>
    <row r="1" spans="1:11" x14ac:dyDescent="0.25">
      <c r="A1" s="2" t="s">
        <v>9</v>
      </c>
      <c r="B1" s="2"/>
      <c r="C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1" x14ac:dyDescent="0.25">
      <c r="A2">
        <v>194608</v>
      </c>
      <c r="B2" s="3">
        <v>17015</v>
      </c>
      <c r="C2" s="4">
        <v>-4.5100005626703403</v>
      </c>
      <c r="D2" s="4">
        <f>1*(1+C2/100)</f>
        <v>0.95489999437329665</v>
      </c>
      <c r="E2" s="5">
        <v>0</v>
      </c>
      <c r="F2" s="5">
        <f>1-IF(C2&lt;0,ABS(C2-G2),G2-C2)/IF($H2&lt;0,ABS($H2-G2),G2-$H2)</f>
        <v>0.36874528742226986</v>
      </c>
      <c r="G2" s="6">
        <v>3.1666692218815101E-2</v>
      </c>
      <c r="H2" s="4">
        <v>-7.1629999999999985</v>
      </c>
      <c r="J2" t="s">
        <v>0</v>
      </c>
      <c r="K2" s="6">
        <f>AVERAGE(F2:F841)</f>
        <v>7.1257412975102033E-2</v>
      </c>
    </row>
    <row r="3" spans="1:11" x14ac:dyDescent="0.25">
      <c r="A3">
        <v>194609</v>
      </c>
      <c r="B3" s="3">
        <v>17046</v>
      </c>
      <c r="C3" s="4">
        <v>-10.030003576299199</v>
      </c>
      <c r="D3" s="5">
        <f>D2*(1+C3/100)</f>
        <v>0.85912349078757422</v>
      </c>
      <c r="E3" s="5">
        <f>IF(D3/MAX(D$2:D2)-1&lt;0,D3/MAX(D$2:D2)-1,0)</f>
        <v>-0.10030003576299196</v>
      </c>
      <c r="F3" s="5">
        <f t="shared" ref="F3:F66" si="0">1-IF(C3&lt;0,ABS(C3-G3),G3-C3)/IF($H3&lt;0,ABS($H3-G3),G3-$H3)</f>
        <v>0.22127316692460142</v>
      </c>
      <c r="G3" s="6">
        <v>3.1664820940548198E-2</v>
      </c>
      <c r="H3" s="4">
        <v>-12.889000000000003</v>
      </c>
      <c r="J3" t="s">
        <v>1</v>
      </c>
      <c r="K3" s="4">
        <f>_xlfn.STDEV.P(F2:F841)</f>
        <v>0.64109144965550613</v>
      </c>
    </row>
    <row r="4" spans="1:11" x14ac:dyDescent="0.25">
      <c r="A4">
        <v>194610</v>
      </c>
      <c r="B4" s="3">
        <v>17076</v>
      </c>
      <c r="C4" s="4">
        <v>1.1499902785975</v>
      </c>
      <c r="D4" s="5">
        <f t="shared" ref="D4:D67" si="1">D3*(1+C4/100)</f>
        <v>0.86900332741277886</v>
      </c>
      <c r="E4" s="5">
        <f>IF(D4/MAX(D$2:D3)-1&lt;0,D4/MAX(D$2:D3)-1,0)</f>
        <v>-8.9953573637721052E-2</v>
      </c>
      <c r="F4" s="5">
        <f t="shared" si="0"/>
        <v>0.8664210504097356</v>
      </c>
      <c r="G4" s="6">
        <v>1.5899992365696001</v>
      </c>
      <c r="H4" s="4">
        <v>-1.7040000000000002</v>
      </c>
      <c r="J4" t="s">
        <v>2</v>
      </c>
      <c r="K4" s="4">
        <f>COUNTIF(F2:F841,"&gt;0.99")</f>
        <v>98</v>
      </c>
    </row>
    <row r="5" spans="1:11" x14ac:dyDescent="0.25">
      <c r="A5">
        <v>194611</v>
      </c>
      <c r="B5" s="3">
        <v>17107</v>
      </c>
      <c r="C5" s="4">
        <v>0.79999928134833598</v>
      </c>
      <c r="D5" s="5">
        <f t="shared" si="1"/>
        <v>0.87595534778697415</v>
      </c>
      <c r="E5" s="5">
        <f>IF(D5/MAX(D$2:D4)-1&lt;0,D5/MAX(D$2:D4)-1,0)</f>
        <v>-8.2673208766886663E-2</v>
      </c>
      <c r="F5" s="5">
        <f t="shared" si="0"/>
        <v>0.67595143241601918</v>
      </c>
      <c r="G5" s="6">
        <v>1.43999290234021</v>
      </c>
      <c r="H5" s="4">
        <v>-0.53499999999999992</v>
      </c>
      <c r="J5" t="s">
        <v>3</v>
      </c>
      <c r="K5" s="4">
        <f>AVERAGE(C2:C841)</f>
        <v>1.6671394997492803</v>
      </c>
    </row>
    <row r="6" spans="1:11" x14ac:dyDescent="0.25">
      <c r="A6">
        <v>194612</v>
      </c>
      <c r="B6" s="3">
        <v>17137</v>
      </c>
      <c r="C6" s="4">
        <v>7.2299545780840999</v>
      </c>
      <c r="D6" s="5">
        <f t="shared" si="1"/>
        <v>0.93928652155627101</v>
      </c>
      <c r="E6" s="5">
        <f>IF(D6/MAX(D$2:D5)-1&lt;0,D6/MAX(D$2:D5)-1,0)</f>
        <v>-1.6350898428136196E-2</v>
      </c>
      <c r="F6" s="5">
        <f t="shared" si="0"/>
        <v>0.79039288461086921</v>
      </c>
      <c r="G6" s="6">
        <v>7.8199982387297204</v>
      </c>
      <c r="H6" s="4">
        <v>5.0049999999999999</v>
      </c>
      <c r="J6" t="s">
        <v>4</v>
      </c>
      <c r="K6" s="4">
        <f>_xlfn.STDEV.P(C2:C841)</f>
        <v>6.2931696874811882</v>
      </c>
    </row>
    <row r="7" spans="1:11" x14ac:dyDescent="0.25">
      <c r="A7">
        <v>194701</v>
      </c>
      <c r="B7" s="3">
        <v>17168</v>
      </c>
      <c r="C7" s="4">
        <v>0.75999997116580598</v>
      </c>
      <c r="D7" s="5">
        <f t="shared" si="1"/>
        <v>0.94642509884926296</v>
      </c>
      <c r="E7" s="5">
        <f>IF(D7/MAX(D$2:D6)-1&lt;0,D7/MAX(D$2:D6)-1,0)</f>
        <v>-8.8751655398173757E-3</v>
      </c>
      <c r="F7" s="5">
        <f t="shared" si="0"/>
        <v>-0.27892478877311211</v>
      </c>
      <c r="G7" s="6">
        <v>9.9899993842736006</v>
      </c>
      <c r="H7" s="4">
        <v>2.7730000000000001</v>
      </c>
      <c r="J7" t="s">
        <v>5</v>
      </c>
      <c r="K7" s="6">
        <f>K5/K6</f>
        <v>0.26491252938335197</v>
      </c>
    </row>
    <row r="8" spans="1:11" x14ac:dyDescent="0.25">
      <c r="A8">
        <v>194702</v>
      </c>
      <c r="B8" s="3">
        <v>17199</v>
      </c>
      <c r="C8" s="4">
        <v>0.17999054538313899</v>
      </c>
      <c r="D8" s="5">
        <f t="shared" si="1"/>
        <v>0.9481285745463246</v>
      </c>
      <c r="E8" s="5">
        <f>IF(D8/MAX(D$2:D7)-1&lt;0,D8/MAX(D$2:D7)-1,0)</f>
        <v>-7.0912345448448377E-3</v>
      </c>
      <c r="F8" s="5">
        <f t="shared" si="0"/>
        <v>0.96715772490653928</v>
      </c>
      <c r="G8" s="6">
        <v>0.23999315724732601</v>
      </c>
      <c r="H8" s="4">
        <v>-1.5870000000000002</v>
      </c>
      <c r="J8" t="s">
        <v>16</v>
      </c>
      <c r="K8">
        <f>COUNTIF(C2:C841,"&gt;0.01")</f>
        <v>524</v>
      </c>
    </row>
    <row r="9" spans="1:11" x14ac:dyDescent="0.25">
      <c r="A9">
        <v>194703</v>
      </c>
      <c r="B9" s="3">
        <v>17227</v>
      </c>
      <c r="C9" s="4">
        <v>-3.1399999918802699</v>
      </c>
      <c r="D9" s="5">
        <f t="shared" si="1"/>
        <v>0.91835733738255543</v>
      </c>
      <c r="E9" s="5">
        <f>IF(D9/MAX(D$2:D8)-1&lt;0,D9/MAX(D$2:D8)-1,0)</f>
        <v>-3.8268569699515198E-2</v>
      </c>
      <c r="F9" s="5">
        <f t="shared" si="0"/>
        <v>-7.6923083823023042E-2</v>
      </c>
      <c r="G9" s="6">
        <v>1.4799995096335501</v>
      </c>
      <c r="H9" s="4">
        <v>-2.81</v>
      </c>
      <c r="J9" t="s">
        <v>7</v>
      </c>
      <c r="K9" s="7">
        <f>K8/COUNT(C2:C841)</f>
        <v>0.62380952380952381</v>
      </c>
    </row>
    <row r="10" spans="1:11" x14ac:dyDescent="0.25">
      <c r="A10">
        <v>194704</v>
      </c>
      <c r="B10" s="3">
        <v>17258</v>
      </c>
      <c r="C10" s="4">
        <v>-5.2400011708771901</v>
      </c>
      <c r="D10" s="5">
        <f t="shared" si="1"/>
        <v>0.87023540215087292</v>
      </c>
      <c r="E10" s="5">
        <f>IF(D10/MAX(D$2:D9)-1&lt;0,D10/MAX(D$2:D9)-1,0)</f>
        <v>-8.8663307907954625E-2</v>
      </c>
      <c r="F10" s="5">
        <f t="shared" si="0"/>
        <v>0.31355512254062001</v>
      </c>
      <c r="G10" s="6">
        <v>3.1666687030001202E-2</v>
      </c>
      <c r="H10" s="4">
        <v>-7.6479999999999997</v>
      </c>
      <c r="J10" t="s">
        <v>15</v>
      </c>
      <c r="K10" s="7">
        <f>MIN(E3:E841)</f>
        <v>-0.57727146871417401</v>
      </c>
    </row>
    <row r="11" spans="1:11" x14ac:dyDescent="0.25">
      <c r="A11">
        <v>194705</v>
      </c>
      <c r="B11" s="3">
        <v>17288</v>
      </c>
      <c r="C11" s="4">
        <v>-4.2199957818718197</v>
      </c>
      <c r="D11" s="5">
        <f t="shared" si="1"/>
        <v>0.83351150488775083</v>
      </c>
      <c r="E11" s="5">
        <f>IF(D11/MAX(D$2:D10)-1&lt;0,D11/MAX(D$2:D10)-1,0)</f>
        <v>-0.12712167787288908</v>
      </c>
      <c r="F11" s="5">
        <f t="shared" si="0"/>
        <v>-0.16207988272905993</v>
      </c>
      <c r="G11" s="6">
        <v>3.1663690318046903E-2</v>
      </c>
      <c r="H11" s="4">
        <v>-3.6270000000000011</v>
      </c>
      <c r="J11" t="s">
        <v>29</v>
      </c>
      <c r="K11" s="4">
        <f>_xlfn.STDEV.P(E2:E841)</f>
        <v>0.11255604540139989</v>
      </c>
    </row>
    <row r="12" spans="1:11" x14ac:dyDescent="0.25">
      <c r="A12">
        <v>194706</v>
      </c>
      <c r="B12" s="3">
        <v>17319</v>
      </c>
      <c r="C12" s="4">
        <v>7.6799996645071298</v>
      </c>
      <c r="D12" s="5">
        <f t="shared" si="1"/>
        <v>0.89752518566675832</v>
      </c>
      <c r="E12" s="5">
        <f>IF(D12/MAX(D$2:D11)-1&lt;0,D12/MAX(D$2:D11)-1,0)</f>
        <v>-6.0084625661971591E-2</v>
      </c>
      <c r="F12" s="5">
        <f t="shared" si="0"/>
        <v>0.43473786867014275</v>
      </c>
      <c r="G12" s="6">
        <v>9.8799997231502594</v>
      </c>
      <c r="H12" s="4">
        <v>5.9880000000000004</v>
      </c>
      <c r="J12" t="s">
        <v>23</v>
      </c>
      <c r="K12">
        <v>2.4</v>
      </c>
    </row>
    <row r="13" spans="1:11" x14ac:dyDescent="0.25">
      <c r="A13">
        <v>194707</v>
      </c>
      <c r="B13" s="3">
        <v>17349</v>
      </c>
      <c r="C13" s="4">
        <v>8.4499998940618006</v>
      </c>
      <c r="D13" s="5">
        <f t="shared" si="1"/>
        <v>0.97336606290477745</v>
      </c>
      <c r="E13" s="5">
        <f>IF(D13/MAX(D$2:D12)-1&lt;0,D13/MAX(D$2:D12)-1,0)</f>
        <v>0</v>
      </c>
      <c r="F13" s="5">
        <f t="shared" si="0"/>
        <v>1.0000000216169831</v>
      </c>
      <c r="G13" s="6">
        <v>8.4499998355446309</v>
      </c>
      <c r="H13" s="4">
        <v>5.7430000000000003</v>
      </c>
      <c r="J13" t="s">
        <v>30</v>
      </c>
      <c r="K13" s="6">
        <f>AVERAGE(E2:E841)</f>
        <v>-7.7820302484898435E-2</v>
      </c>
    </row>
    <row r="14" spans="1:11" x14ac:dyDescent="0.25">
      <c r="A14">
        <v>194708</v>
      </c>
      <c r="B14" s="3">
        <v>17380</v>
      </c>
      <c r="C14" s="4">
        <v>-1.2800002267475401</v>
      </c>
      <c r="D14" s="5">
        <f t="shared" si="1"/>
        <v>0.96090697509251277</v>
      </c>
      <c r="E14" s="5">
        <f>IF(D14/MAX(D$2:D13)-1&lt;0,D14/MAX(D$2:D13)-1,0)</f>
        <v>-1.2800002267475352E-2</v>
      </c>
      <c r="F14" s="5">
        <f t="shared" si="0"/>
        <v>0.36759822739721204</v>
      </c>
      <c r="G14" s="6">
        <v>5.4999769359457398E-2</v>
      </c>
      <c r="H14" s="4">
        <v>-2.056</v>
      </c>
    </row>
    <row r="15" spans="1:11" x14ac:dyDescent="0.25">
      <c r="A15">
        <v>194709</v>
      </c>
      <c r="B15" s="3">
        <v>17411</v>
      </c>
      <c r="C15" s="4">
        <v>1.4999968811859801</v>
      </c>
      <c r="D15" s="5">
        <f t="shared" si="1"/>
        <v>0.97532054974999904</v>
      </c>
      <c r="E15" s="5">
        <f>IF(D15/MAX(D$2:D14)-1&lt;0,D15/MAX(D$2:D14)-1,0)</f>
        <v>0</v>
      </c>
      <c r="F15" s="5">
        <f t="shared" si="0"/>
        <v>0.70508034498410921</v>
      </c>
      <c r="G15" s="6">
        <v>2.1499997175371601</v>
      </c>
      <c r="H15" s="4">
        <v>-5.4000000000000006E-2</v>
      </c>
    </row>
    <row r="16" spans="1:11" x14ac:dyDescent="0.25">
      <c r="A16">
        <v>194710</v>
      </c>
      <c r="B16" s="3">
        <v>17441</v>
      </c>
      <c r="C16" s="4">
        <v>0.88000046403405296</v>
      </c>
      <c r="D16" s="5">
        <f t="shared" si="1"/>
        <v>0.98390337511361847</v>
      </c>
      <c r="E16" s="5">
        <f>IF(D16/MAX(D$2:D15)-1&lt;0,D16/MAX(D$2:D15)-1,0)</f>
        <v>0</v>
      </c>
      <c r="F16" s="5">
        <f t="shared" si="0"/>
        <v>-0.61466876242918644</v>
      </c>
      <c r="G16" s="6">
        <v>6.7799998015999696</v>
      </c>
      <c r="H16" s="4">
        <v>3.1259999999999994</v>
      </c>
    </row>
    <row r="17" spans="1:8" x14ac:dyDescent="0.25">
      <c r="A17">
        <v>194711</v>
      </c>
      <c r="B17" s="3">
        <v>17472</v>
      </c>
      <c r="C17" s="4">
        <v>-0.39007066324189998</v>
      </c>
      <c r="D17" s="5">
        <f t="shared" si="1"/>
        <v>0.98006545669265333</v>
      </c>
      <c r="E17" s="5">
        <f>IF(D17/MAX(D$2:D16)-1&lt;0,D17/MAX(D$2:D16)-1,0)</f>
        <v>-3.9007066324190376E-3</v>
      </c>
      <c r="F17" s="5">
        <f t="shared" si="0"/>
        <v>0.87616335628215314</v>
      </c>
      <c r="G17" s="6">
        <v>7.0828028274643601E-2</v>
      </c>
      <c r="H17" s="4">
        <v>-3.6509999999999998</v>
      </c>
    </row>
    <row r="18" spans="1:8" x14ac:dyDescent="0.25">
      <c r="A18">
        <v>194712</v>
      </c>
      <c r="B18" s="3">
        <v>17502</v>
      </c>
      <c r="C18" s="4">
        <v>4.7399963200938204</v>
      </c>
      <c r="D18" s="5">
        <f t="shared" si="1"/>
        <v>1.0265205232743959</v>
      </c>
      <c r="E18" s="5">
        <f>IF(D18/MAX(D$2:D17)-1&lt;0,D18/MAX(D$2:D17)-1,0)</f>
        <v>0</v>
      </c>
      <c r="F18" s="5">
        <f t="shared" si="0"/>
        <v>0.25734830563475308</v>
      </c>
      <c r="G18" s="6">
        <v>12.3699993316543</v>
      </c>
      <c r="H18" s="4">
        <v>2.0960000000000001</v>
      </c>
    </row>
    <row r="19" spans="1:8" x14ac:dyDescent="0.25">
      <c r="A19">
        <v>194801</v>
      </c>
      <c r="B19" s="3">
        <v>17533</v>
      </c>
      <c r="C19" s="4">
        <v>-4.13998525464197</v>
      </c>
      <c r="D19" s="5">
        <f t="shared" si="1"/>
        <v>0.98402272497496235</v>
      </c>
      <c r="E19" s="5">
        <f>IF(D19/MAX(D$2:D18)-1&lt;0,D19/MAX(D$2:D18)-1,0)</f>
        <v>-4.1399852546419647E-2</v>
      </c>
      <c r="F19" s="5">
        <f t="shared" si="0"/>
        <v>-0.49918993850178084</v>
      </c>
      <c r="G19" s="6">
        <v>3.2899998385927902</v>
      </c>
      <c r="H19" s="4">
        <v>-1.6659999999999999</v>
      </c>
    </row>
    <row r="20" spans="1:8" x14ac:dyDescent="0.25">
      <c r="A20">
        <v>194802</v>
      </c>
      <c r="B20" s="3">
        <v>17564</v>
      </c>
      <c r="C20" s="4">
        <v>-6.3000000241696403</v>
      </c>
      <c r="D20" s="5">
        <f t="shared" si="1"/>
        <v>0.92202929306370496</v>
      </c>
      <c r="E20" s="5">
        <f>IF(D20/MAX(D$2:D19)-1&lt;0,D20/MAX(D$2:D19)-1,0)</f>
        <v>-0.10179166206768542</v>
      </c>
      <c r="F20" s="5">
        <f t="shared" si="0"/>
        <v>-0.14252888037941425</v>
      </c>
      <c r="G20" s="6">
        <v>8.08332074922367E-2</v>
      </c>
      <c r="H20" s="4">
        <v>-5.5039999999999996</v>
      </c>
    </row>
    <row r="21" spans="1:8" x14ac:dyDescent="0.25">
      <c r="A21">
        <v>194803</v>
      </c>
      <c r="B21" s="3">
        <v>17593</v>
      </c>
      <c r="C21" s="4">
        <v>12.2399900095193</v>
      </c>
      <c r="D21" s="5">
        <f t="shared" si="1"/>
        <v>1.0348855864195439</v>
      </c>
      <c r="E21" s="5">
        <f>IF(D21/MAX(D$2:D20)-1&lt;0,D21/MAX(D$2:D20)-1,0)</f>
        <v>0</v>
      </c>
      <c r="F21" s="5">
        <f t="shared" si="0"/>
        <v>0.95792624297288065</v>
      </c>
      <c r="G21" s="6">
        <v>12.369997827320301</v>
      </c>
      <c r="H21" s="4">
        <v>9.2799999999999994</v>
      </c>
    </row>
    <row r="22" spans="1:8" x14ac:dyDescent="0.25">
      <c r="A22">
        <v>194804</v>
      </c>
      <c r="B22" s="3">
        <v>17624</v>
      </c>
      <c r="C22" s="4">
        <v>1.8000000756465899</v>
      </c>
      <c r="D22" s="5">
        <f t="shared" si="1"/>
        <v>1.0535135277579513</v>
      </c>
      <c r="E22" s="5">
        <f>IF(D22/MAX(D$2:D21)-1&lt;0,D22/MAX(D$2:D21)-1,0)</f>
        <v>0</v>
      </c>
      <c r="F22" s="5">
        <f t="shared" si="0"/>
        <v>-0.23810510100850024</v>
      </c>
      <c r="G22" s="6">
        <v>13.769999192806999</v>
      </c>
      <c r="H22" s="4">
        <v>4.1019999999999994</v>
      </c>
    </row>
    <row r="23" spans="1:8" x14ac:dyDescent="0.25">
      <c r="A23">
        <v>194805</v>
      </c>
      <c r="B23" s="3">
        <v>17654</v>
      </c>
      <c r="C23" s="4">
        <v>8.6700007671558801</v>
      </c>
      <c r="D23" s="5">
        <f t="shared" si="1"/>
        <v>1.1448531586966566</v>
      </c>
      <c r="E23" s="5">
        <f>IF(D23/MAX(D$2:D22)-1&lt;0,D23/MAX(D$2:D22)-1,0)</f>
        <v>0</v>
      </c>
      <c r="F23" s="5">
        <f t="shared" si="0"/>
        <v>-4.2115435165949178E-2</v>
      </c>
      <c r="G23" s="6">
        <v>13.989998488011601</v>
      </c>
      <c r="H23" s="4">
        <v>8.8850000000000016</v>
      </c>
    </row>
    <row r="24" spans="1:8" x14ac:dyDescent="0.25">
      <c r="A24">
        <v>194806</v>
      </c>
      <c r="B24" s="3">
        <v>17685</v>
      </c>
      <c r="C24" s="4">
        <v>-1.4198225175225501</v>
      </c>
      <c r="D24" s="5">
        <f t="shared" si="1"/>
        <v>1.1285982757569133</v>
      </c>
      <c r="E24" s="5">
        <f>IF(D24/MAX(D$2:D23)-1&lt;0,D24/MAX(D$2:D23)-1,0)</f>
        <v>-1.419822517522551E-2</v>
      </c>
      <c r="F24" s="5">
        <f t="shared" si="0"/>
        <v>-0.3002807899339679</v>
      </c>
      <c r="G24" s="6">
        <v>2.3899993440007399</v>
      </c>
      <c r="H24" s="4">
        <v>-0.54</v>
      </c>
    </row>
    <row r="25" spans="1:8" x14ac:dyDescent="0.25">
      <c r="A25">
        <v>194807</v>
      </c>
      <c r="B25" s="3">
        <v>17715</v>
      </c>
      <c r="C25" s="4">
        <v>-5.6000059504638697</v>
      </c>
      <c r="D25" s="5">
        <f t="shared" si="1"/>
        <v>1.0653967051576936</v>
      </c>
      <c r="E25" s="5">
        <f>IF(D25/MAX(D$2:D24)-1&lt;0,D25/MAX(D$2:D24)-1,0)</f>
        <v>-6.9403183225191234E-2</v>
      </c>
      <c r="F25" s="5">
        <f t="shared" si="0"/>
        <v>1.9324867937475898E-2</v>
      </c>
      <c r="G25" s="6">
        <v>8.3333241007279305E-2</v>
      </c>
      <c r="H25" s="4">
        <v>-5.7119999999999997</v>
      </c>
    </row>
    <row r="26" spans="1:8" x14ac:dyDescent="0.25">
      <c r="A26">
        <v>194808</v>
      </c>
      <c r="B26" s="3">
        <v>17746</v>
      </c>
      <c r="C26" s="4">
        <v>-0.360000512110486</v>
      </c>
      <c r="D26" s="5">
        <f t="shared" si="1"/>
        <v>1.0615612715631177</v>
      </c>
      <c r="E26" s="5">
        <f>IF(D26/MAX(D$2:D25)-1&lt;0,D26/MAX(D$2:D25)-1,0)</f>
        <v>-7.2753336531264368E-2</v>
      </c>
      <c r="F26" s="5">
        <f t="shared" si="0"/>
        <v>0.30309680900928537</v>
      </c>
      <c r="G26" s="6">
        <v>0.269999909418776</v>
      </c>
      <c r="H26" s="4">
        <v>-0.63400000000000001</v>
      </c>
    </row>
    <row r="27" spans="1:8" x14ac:dyDescent="0.25">
      <c r="A27">
        <v>194809</v>
      </c>
      <c r="B27" s="3">
        <v>17777</v>
      </c>
      <c r="C27" s="4">
        <v>-4.1699967983956698</v>
      </c>
      <c r="D27" s="5">
        <f t="shared" si="1"/>
        <v>1.0172942005259273</v>
      </c>
      <c r="E27" s="5">
        <f>IF(D27/MAX(D$2:D26)-1&lt;0,D27/MAX(D$2:D26)-1,0)</f>
        <v>-0.11141949271114138</v>
      </c>
      <c r="F27" s="5">
        <f t="shared" si="0"/>
        <v>3.7520509164425841E-2</v>
      </c>
      <c r="G27" s="6">
        <v>8.8332326537895203E-2</v>
      </c>
      <c r="H27" s="4">
        <v>-4.3360000000000003</v>
      </c>
    </row>
    <row r="28" spans="1:8" x14ac:dyDescent="0.25">
      <c r="A28">
        <v>194810</v>
      </c>
      <c r="B28" s="3">
        <v>17807</v>
      </c>
      <c r="C28" s="4">
        <v>4.94018776274104</v>
      </c>
      <c r="D28" s="5">
        <f t="shared" si="1"/>
        <v>1.0675504441313834</v>
      </c>
      <c r="E28" s="5">
        <f>IF(D28/MAX(D$2:D27)-1&lt;0,D28/MAX(D$2:D27)-1,0)</f>
        <v>-6.7521947227954904E-2</v>
      </c>
      <c r="F28" s="5">
        <f t="shared" si="0"/>
        <v>-0.17564804355695518</v>
      </c>
      <c r="G28" s="6">
        <v>7.7299967542952199</v>
      </c>
      <c r="H28" s="4">
        <v>5.3570000000000002</v>
      </c>
    </row>
    <row r="29" spans="1:8" x14ac:dyDescent="0.25">
      <c r="A29">
        <v>194811</v>
      </c>
      <c r="B29" s="3">
        <v>17838</v>
      </c>
      <c r="C29" s="4">
        <v>-9.7400002862686001</v>
      </c>
      <c r="D29" s="5">
        <f t="shared" si="1"/>
        <v>0.96357102781692494</v>
      </c>
      <c r="E29" s="5">
        <f>IF(D29/MAX(D$2:D28)-1&lt;0,D29/MAX(D$2:D28)-1,0)</f>
        <v>-0.15834531223734405</v>
      </c>
      <c r="F29" s="5">
        <f t="shared" si="0"/>
        <v>7.1918472151056956E-2</v>
      </c>
      <c r="G29" s="6">
        <v>9.3326776838371206E-2</v>
      </c>
      <c r="H29" s="4">
        <v>-10.501999999999999</v>
      </c>
    </row>
    <row r="30" spans="1:8" x14ac:dyDescent="0.25">
      <c r="A30">
        <v>194812</v>
      </c>
      <c r="B30" s="3">
        <v>17868</v>
      </c>
      <c r="C30" s="4">
        <v>5.7899187627854403</v>
      </c>
      <c r="D30" s="5">
        <f t="shared" si="1"/>
        <v>1.0193610075492616</v>
      </c>
      <c r="E30" s="5">
        <f>IF(D30/MAX(D$2:D29)-1&lt;0,D30/MAX(D$2:D29)-1,0)</f>
        <v>-0.10961418955271074</v>
      </c>
      <c r="F30" s="5">
        <f t="shared" si="0"/>
        <v>0.84131983302698843</v>
      </c>
      <c r="G30" s="6">
        <v>6.5399998954819196</v>
      </c>
      <c r="H30" s="4">
        <v>1.8130000000000002</v>
      </c>
    </row>
    <row r="31" spans="1:8" x14ac:dyDescent="0.25">
      <c r="A31">
        <v>194901</v>
      </c>
      <c r="B31" s="3">
        <v>17899</v>
      </c>
      <c r="C31" s="4">
        <v>4.5099481710851599</v>
      </c>
      <c r="D31" s="5">
        <f t="shared" si="1"/>
        <v>1.0653336606659849</v>
      </c>
      <c r="E31" s="5">
        <f>IF(D31/MAX(D$2:D30)-1&lt;0,D31/MAX(D$2:D30)-1,0)</f>
        <v>-6.9458250978841396E-2</v>
      </c>
      <c r="F31" s="5">
        <f t="shared" si="0"/>
        <v>0.88253827206271973</v>
      </c>
      <c r="G31" s="6">
        <v>4.8499998566221798</v>
      </c>
      <c r="H31" s="4">
        <v>1.9550000000000001</v>
      </c>
    </row>
    <row r="32" spans="1:8" x14ac:dyDescent="0.25">
      <c r="A32">
        <v>194902</v>
      </c>
      <c r="B32" s="3">
        <v>17930</v>
      </c>
      <c r="C32" s="4">
        <v>-6.3499985266951002</v>
      </c>
      <c r="D32" s="5">
        <f t="shared" si="1"/>
        <v>0.9976849889093079</v>
      </c>
      <c r="E32" s="5">
        <f>IF(D32/MAX(D$2:D31)-1&lt;0,D32/MAX(D$2:D31)-1,0)</f>
        <v>-0.12854763833196781</v>
      </c>
      <c r="F32" s="5">
        <f t="shared" si="0"/>
        <v>-0.44037276639635681</v>
      </c>
      <c r="G32" s="6">
        <v>0.44999704009375502</v>
      </c>
      <c r="H32" s="4">
        <v>-4.2710000000000008</v>
      </c>
    </row>
    <row r="33" spans="1:8" x14ac:dyDescent="0.25">
      <c r="A33">
        <v>194903</v>
      </c>
      <c r="B33" s="3">
        <v>17958</v>
      </c>
      <c r="C33" s="4">
        <v>6.5399998844469396</v>
      </c>
      <c r="D33" s="5">
        <f t="shared" si="1"/>
        <v>1.0629335860311211</v>
      </c>
      <c r="E33" s="5">
        <f>IF(D33/MAX(D$2:D32)-1&lt;0,D33/MAX(D$2:D32)-1,0)</f>
        <v>-7.1554654885868318E-2</v>
      </c>
      <c r="F33" s="5">
        <f t="shared" si="0"/>
        <v>0.39535061950284911</v>
      </c>
      <c r="G33" s="6">
        <v>7.3199938922272603</v>
      </c>
      <c r="H33" s="4">
        <v>6.0300000000000011</v>
      </c>
    </row>
    <row r="34" spans="1:8" x14ac:dyDescent="0.25">
      <c r="A34">
        <v>194904</v>
      </c>
      <c r="B34" s="3">
        <v>17989</v>
      </c>
      <c r="C34" s="4">
        <v>-1.56001451029889</v>
      </c>
      <c r="D34" s="5">
        <f t="shared" si="1"/>
        <v>1.0463516678541953</v>
      </c>
      <c r="E34" s="5">
        <f>IF(D34/MAX(D$2:D33)-1&lt;0,D34/MAX(D$2:D33)-1,0)</f>
        <v>-8.6038536989843317E-2</v>
      </c>
      <c r="F34" s="5">
        <f t="shared" si="0"/>
        <v>0.38823817240164393</v>
      </c>
      <c r="G34" s="6">
        <v>0.74999523671903301</v>
      </c>
      <c r="H34" s="4">
        <v>-3.0260000000000002</v>
      </c>
    </row>
    <row r="35" spans="1:8" x14ac:dyDescent="0.25">
      <c r="A35">
        <v>194905</v>
      </c>
      <c r="B35" s="3">
        <v>18019</v>
      </c>
      <c r="C35" s="4">
        <v>-6.5199985613031997</v>
      </c>
      <c r="D35" s="5">
        <f t="shared" si="1"/>
        <v>0.97812955416392977</v>
      </c>
      <c r="E35" s="5">
        <f>IF(D35/MAX(D$2:D34)-1&lt;0,D35/MAX(D$2:D34)-1,0)</f>
        <v>-0.1456288112289712</v>
      </c>
      <c r="F35" s="5">
        <f t="shared" si="0"/>
        <v>-0.59400183799073392</v>
      </c>
      <c r="G35" s="6">
        <v>9.7499883644580204E-2</v>
      </c>
      <c r="H35" s="4">
        <v>-4.0540000000000003</v>
      </c>
    </row>
    <row r="36" spans="1:8" x14ac:dyDescent="0.25">
      <c r="A36">
        <v>194906</v>
      </c>
      <c r="B36" s="3">
        <v>18050</v>
      </c>
      <c r="C36" s="4">
        <v>-1.6399994904495201</v>
      </c>
      <c r="D36" s="5">
        <f t="shared" si="1"/>
        <v>0.96208823445970515</v>
      </c>
      <c r="E36" s="5">
        <f>IF(D36/MAX(D$2:D35)-1&lt;0,D36/MAX(D$2:D35)-1,0)</f>
        <v>-0.15964049437136363</v>
      </c>
      <c r="F36" s="5">
        <f t="shared" si="0"/>
        <v>-0.40961848572402304</v>
      </c>
      <c r="G36" s="6">
        <v>3.4599995339565899</v>
      </c>
      <c r="H36" s="4">
        <v>-0.15799999999999997</v>
      </c>
    </row>
    <row r="37" spans="1:8" x14ac:dyDescent="0.25">
      <c r="A37">
        <v>194907</v>
      </c>
      <c r="B37" s="3">
        <v>18080</v>
      </c>
      <c r="C37" s="4">
        <v>6.1199995641784399</v>
      </c>
      <c r="D37" s="5">
        <f t="shared" si="1"/>
        <v>1.0209680302156512</v>
      </c>
      <c r="E37" s="5">
        <f>IF(D37/MAX(D$2:D36)-1&lt;0,D37/MAX(D$2:D36)-1,0)</f>
        <v>-0.10821049628935897</v>
      </c>
      <c r="F37" s="5">
        <f t="shared" si="0"/>
        <v>3.550290880579976E-2</v>
      </c>
      <c r="G37" s="6">
        <v>9.3799924630073104</v>
      </c>
      <c r="H37" s="4">
        <v>6.0000000000000009</v>
      </c>
    </row>
    <row r="38" spans="1:8" x14ac:dyDescent="0.25">
      <c r="A38">
        <v>194908</v>
      </c>
      <c r="B38" s="3">
        <v>18111</v>
      </c>
      <c r="C38" s="4">
        <v>2.1300002242745202</v>
      </c>
      <c r="D38" s="5">
        <f t="shared" si="1"/>
        <v>1.0427146515490158</v>
      </c>
      <c r="E38" s="5">
        <f>IF(D38/MAX(D$2:D37)-1&lt;0,D38/MAX(D$2:D37)-1,0)</f>
        <v>-8.9215377860265566E-2</v>
      </c>
      <c r="F38" s="5">
        <f t="shared" si="0"/>
        <v>-0.11501117994249688</v>
      </c>
      <c r="G38" s="6">
        <v>6.2599857858903096</v>
      </c>
      <c r="H38" s="4">
        <v>2.5560000000000005</v>
      </c>
    </row>
    <row r="39" spans="1:8" x14ac:dyDescent="0.25">
      <c r="A39">
        <v>194909</v>
      </c>
      <c r="B39" s="3">
        <v>18142</v>
      </c>
      <c r="C39" s="4">
        <v>4.0800046199658304</v>
      </c>
      <c r="D39" s="5">
        <f t="shared" si="1"/>
        <v>1.0852574575052762</v>
      </c>
      <c r="E39" s="5">
        <f>IF(D39/MAX(D$2:D38)-1&lt;0,D39/MAX(D$2:D38)-1,0)</f>
        <v>-5.205532319902606E-2</v>
      </c>
      <c r="F39" s="5">
        <f t="shared" si="0"/>
        <v>-0.14413338704238221</v>
      </c>
      <c r="G39" s="6">
        <v>15.089998588289101</v>
      </c>
      <c r="H39" s="4">
        <v>5.4669999999999996</v>
      </c>
    </row>
    <row r="40" spans="1:8" x14ac:dyDescent="0.25">
      <c r="A40">
        <v>194910</v>
      </c>
      <c r="B40" s="3">
        <v>18172</v>
      </c>
      <c r="C40" s="4">
        <v>3.7200046620209601</v>
      </c>
      <c r="D40" s="5">
        <f t="shared" si="1"/>
        <v>1.1256290855194027</v>
      </c>
      <c r="E40" s="5">
        <f>IF(D40/MAX(D$2:D39)-1&lt;0,D40/MAX(D$2:D39)-1,0)</f>
        <v>-1.6791737028650333E-2</v>
      </c>
      <c r="F40" s="5">
        <f t="shared" si="0"/>
        <v>-8.2886167608287042E-2</v>
      </c>
      <c r="G40" s="6">
        <v>6.9599990890524097</v>
      </c>
      <c r="H40" s="4">
        <v>3.9680000000000004</v>
      </c>
    </row>
    <row r="41" spans="1:8" x14ac:dyDescent="0.25">
      <c r="A41">
        <v>194911</v>
      </c>
      <c r="B41" s="3">
        <v>18203</v>
      </c>
      <c r="C41" s="4">
        <v>2.8899275896126899</v>
      </c>
      <c r="D41" s="5">
        <f t="shared" si="1"/>
        <v>1.1581589510185328</v>
      </c>
      <c r="E41" s="5">
        <f>IF(D41/MAX(D$2:D40)-1&lt;0,D41/MAX(D$2:D40)-1,0)</f>
        <v>0</v>
      </c>
      <c r="F41" s="5">
        <f t="shared" si="0"/>
        <v>0.70351713764064816</v>
      </c>
      <c r="G41" s="6">
        <v>3.7099988442337799</v>
      </c>
      <c r="H41" s="4">
        <v>0.94400000000000006</v>
      </c>
    </row>
    <row r="42" spans="1:8" x14ac:dyDescent="0.25">
      <c r="A42">
        <v>194912</v>
      </c>
      <c r="B42" s="3">
        <v>18233</v>
      </c>
      <c r="C42" s="4">
        <v>4.0601192355363303</v>
      </c>
      <c r="D42" s="5">
        <f t="shared" si="1"/>
        <v>1.2051815853669221</v>
      </c>
      <c r="E42" s="5">
        <f>IF(D42/MAX(D$2:D41)-1&lt;0,D42/MAX(D$2:D41)-1,0)</f>
        <v>0</v>
      </c>
      <c r="F42" s="5">
        <f t="shared" si="0"/>
        <v>-0.53402262897692454</v>
      </c>
      <c r="G42" s="6">
        <v>13.929960993462201</v>
      </c>
      <c r="H42" s="4">
        <v>7.4959999999999996</v>
      </c>
    </row>
    <row r="43" spans="1:8" x14ac:dyDescent="0.25">
      <c r="A43">
        <v>195001</v>
      </c>
      <c r="B43" s="3">
        <v>18264</v>
      </c>
      <c r="C43" s="4">
        <v>1.5112942448861699</v>
      </c>
      <c r="D43" s="5">
        <f t="shared" si="1"/>
        <v>1.2233954253070003</v>
      </c>
      <c r="E43" s="5">
        <f>IF(D43/MAX(D$2:D42)-1&lt;0,D43/MAX(D$2:D42)-1,0)</f>
        <v>0</v>
      </c>
      <c r="F43" s="5">
        <f t="shared" si="0"/>
        <v>-0.42487130860511546</v>
      </c>
      <c r="G43" s="6">
        <v>9.7099911629711695</v>
      </c>
      <c r="H43" s="4">
        <v>3.9560000000000004</v>
      </c>
    </row>
    <row r="44" spans="1:8" x14ac:dyDescent="0.25">
      <c r="A44">
        <v>195002</v>
      </c>
      <c r="B44" s="3">
        <v>18295</v>
      </c>
      <c r="C44" s="4">
        <v>2.95999935560631</v>
      </c>
      <c r="D44" s="5">
        <f t="shared" si="1"/>
        <v>1.2596079220126046</v>
      </c>
      <c r="E44" s="5">
        <f>IF(D44/MAX(D$2:D43)-1&lt;0,D44/MAX(D$2:D43)-1,0)</f>
        <v>0</v>
      </c>
      <c r="F44" s="5">
        <f t="shared" si="0"/>
        <v>0.45099646007869043</v>
      </c>
      <c r="G44" s="6">
        <v>4.3099979163313398</v>
      </c>
      <c r="H44" s="4">
        <v>1.851</v>
      </c>
    </row>
    <row r="45" spans="1:8" x14ac:dyDescent="0.25">
      <c r="A45">
        <v>195003</v>
      </c>
      <c r="B45" s="3">
        <v>18323</v>
      </c>
      <c r="C45" s="4">
        <v>1.6642091464817399</v>
      </c>
      <c r="D45" s="5">
        <f t="shared" si="1"/>
        <v>1.2805704322605469</v>
      </c>
      <c r="E45" s="5">
        <f>IF(D45/MAX(D$2:D44)-1&lt;0,D45/MAX(D$2:D44)-1,0)</f>
        <v>0</v>
      </c>
      <c r="F45" s="5">
        <f t="shared" si="0"/>
        <v>0.13772774567531221</v>
      </c>
      <c r="G45" s="6">
        <v>6.4799977265664399</v>
      </c>
      <c r="H45" s="4">
        <v>0.89500000000000013</v>
      </c>
    </row>
    <row r="46" spans="1:8" x14ac:dyDescent="0.25">
      <c r="A46">
        <v>195004</v>
      </c>
      <c r="B46" s="3">
        <v>18354</v>
      </c>
      <c r="C46" s="4">
        <v>3.93998808058701</v>
      </c>
      <c r="D46" s="5">
        <f t="shared" si="1"/>
        <v>1.3310247546551341</v>
      </c>
      <c r="E46" s="5">
        <f>IF(D46/MAX(D$2:D45)-1&lt;0,D46/MAX(D$2:D45)-1,0)</f>
        <v>0</v>
      </c>
      <c r="F46" s="5">
        <f t="shared" si="0"/>
        <v>-0.18295664986154159</v>
      </c>
      <c r="G46" s="6">
        <v>19.069980146574999</v>
      </c>
      <c r="H46" s="4">
        <v>6.28</v>
      </c>
    </row>
    <row r="47" spans="1:8" x14ac:dyDescent="0.25">
      <c r="A47">
        <v>195005</v>
      </c>
      <c r="B47" s="3">
        <v>18384</v>
      </c>
      <c r="C47" s="4">
        <v>1.7800000004212799</v>
      </c>
      <c r="D47" s="5">
        <f t="shared" si="1"/>
        <v>1.3547169952936029</v>
      </c>
      <c r="E47" s="5">
        <f>IF(D47/MAX(D$2:D46)-1&lt;0,D47/MAX(D$2:D46)-1,0)</f>
        <v>0</v>
      </c>
      <c r="F47" s="5">
        <f t="shared" si="0"/>
        <v>-0.10338720693635128</v>
      </c>
      <c r="G47" s="6">
        <v>9.2399912318169903</v>
      </c>
      <c r="H47" s="4">
        <v>2.4790000000000001</v>
      </c>
    </row>
    <row r="48" spans="1:8" x14ac:dyDescent="0.25">
      <c r="A48">
        <v>195006</v>
      </c>
      <c r="B48" s="3">
        <v>18415</v>
      </c>
      <c r="C48" s="4">
        <v>-8.1900006039929796</v>
      </c>
      <c r="D48" s="5">
        <f t="shared" si="1"/>
        <v>1.2437656651966613</v>
      </c>
      <c r="E48" s="5">
        <f>IF(D48/MAX(D$2:D47)-1&lt;0,D48/MAX(D$2:D47)-1,0)</f>
        <v>-8.1900006039929751E-2</v>
      </c>
      <c r="F48" s="5">
        <f t="shared" si="0"/>
        <v>-6.0128093208617228E-2</v>
      </c>
      <c r="G48" s="6">
        <v>9.6655724675819801E-2</v>
      </c>
      <c r="H48" s="4">
        <v>-7.72</v>
      </c>
    </row>
    <row r="49" spans="1:8" x14ac:dyDescent="0.25">
      <c r="A49">
        <v>195007</v>
      </c>
      <c r="B49" s="3">
        <v>18445</v>
      </c>
      <c r="C49" s="4">
        <v>10.689342226716001</v>
      </c>
      <c r="D49" s="5">
        <f t="shared" si="1"/>
        <v>1.3767160336479232</v>
      </c>
      <c r="E49" s="5">
        <f>IF(D49/MAX(D$2:D48)-1&lt;0,D49/MAX(D$2:D48)-1,0)</f>
        <v>0</v>
      </c>
      <c r="F49" s="5">
        <f t="shared" si="0"/>
        <v>0.99869643673413078</v>
      </c>
      <c r="G49" s="6">
        <v>10.6999988549218</v>
      </c>
      <c r="H49" s="4">
        <v>2.5249999999999995</v>
      </c>
    </row>
    <row r="50" spans="1:8" x14ac:dyDescent="0.25">
      <c r="A50">
        <v>195008</v>
      </c>
      <c r="B50" s="3">
        <v>18476</v>
      </c>
      <c r="C50" s="4">
        <v>7.7199963595703602</v>
      </c>
      <c r="D50" s="5">
        <f t="shared" si="1"/>
        <v>1.4829984613271645</v>
      </c>
      <c r="E50" s="5">
        <f>IF(D50/MAX(D$2:D49)-1&lt;0,D50/MAX(D$2:D49)-1,0)</f>
        <v>0</v>
      </c>
      <c r="F50" s="5">
        <f t="shared" si="0"/>
        <v>0.92848525717219843</v>
      </c>
      <c r="G50" s="6">
        <v>7.8999988877237897</v>
      </c>
      <c r="H50" s="4">
        <v>5.383</v>
      </c>
    </row>
    <row r="51" spans="1:8" x14ac:dyDescent="0.25">
      <c r="A51">
        <v>195009</v>
      </c>
      <c r="B51" s="3">
        <v>18507</v>
      </c>
      <c r="C51" s="4">
        <v>6.1700177677243202</v>
      </c>
      <c r="D51" s="5">
        <f t="shared" si="1"/>
        <v>1.574499729886129</v>
      </c>
      <c r="E51" s="5">
        <f>IF(D51/MAX(D$2:D50)-1&lt;0,D51/MAX(D$2:D50)-1,0)</f>
        <v>0</v>
      </c>
      <c r="F51" s="5">
        <f t="shared" si="0"/>
        <v>0.39795294889527377</v>
      </c>
      <c r="G51" s="6">
        <v>7.3999997314538701</v>
      </c>
      <c r="H51" s="4">
        <v>5.3570000000000002</v>
      </c>
    </row>
    <row r="52" spans="1:8" x14ac:dyDescent="0.25">
      <c r="A52">
        <v>195010</v>
      </c>
      <c r="B52" s="3">
        <v>18537</v>
      </c>
      <c r="C52" s="4">
        <v>-1.2599981575687</v>
      </c>
      <c r="D52" s="5">
        <f t="shared" si="1"/>
        <v>1.5546610622986397</v>
      </c>
      <c r="E52" s="5">
        <f>IF(D52/MAX(D$2:D51)-1&lt;0,D52/MAX(D$2:D51)-1,0)</f>
        <v>-1.259998157568698E-2</v>
      </c>
      <c r="F52" s="5">
        <f t="shared" si="0"/>
        <v>-0.21313552514670664</v>
      </c>
      <c r="G52" s="6">
        <v>0.54999978440859998</v>
      </c>
      <c r="H52" s="4">
        <v>-0.94199999999999995</v>
      </c>
    </row>
    <row r="53" spans="1:8" x14ac:dyDescent="0.25">
      <c r="A53">
        <v>195011</v>
      </c>
      <c r="B53" s="3">
        <v>18568</v>
      </c>
      <c r="C53" s="4">
        <v>0.930000878036784</v>
      </c>
      <c r="D53" s="5">
        <f t="shared" si="1"/>
        <v>1.5691194238285131</v>
      </c>
      <c r="E53" s="5">
        <f>IF(D53/MAX(D$2:D52)-1&lt;0,D53/MAX(D$2:D52)-1,0)</f>
        <v>-3.4171527346054109E-3</v>
      </c>
      <c r="F53" s="5">
        <f t="shared" si="0"/>
        <v>-0.32353006387938943</v>
      </c>
      <c r="G53" s="6">
        <v>5.5199902958925398</v>
      </c>
      <c r="H53" s="4">
        <v>2.052</v>
      </c>
    </row>
    <row r="54" spans="1:8" x14ac:dyDescent="0.25">
      <c r="A54">
        <v>195012</v>
      </c>
      <c r="B54" s="3">
        <v>18598</v>
      </c>
      <c r="C54" s="4">
        <v>6.3000021598262999</v>
      </c>
      <c r="D54" s="5">
        <f t="shared" si="1"/>
        <v>1.6679739814199632</v>
      </c>
      <c r="E54" s="5">
        <f>IF(D54/MAX(D$2:D53)-1&lt;0,D54/MAX(D$2:D53)-1,0)</f>
        <v>0</v>
      </c>
      <c r="F54" s="5">
        <f t="shared" si="0"/>
        <v>-0.13822415750106232</v>
      </c>
      <c r="G54" s="6">
        <v>13.9499513660198</v>
      </c>
      <c r="H54" s="4">
        <v>7.229000000000001</v>
      </c>
    </row>
    <row r="55" spans="1:8" x14ac:dyDescent="0.25">
      <c r="A55">
        <v>195101</v>
      </c>
      <c r="B55" s="3">
        <v>18629</v>
      </c>
      <c r="C55" s="4">
        <v>9.2598804458873598</v>
      </c>
      <c r="D55" s="5">
        <f t="shared" si="1"/>
        <v>1.8224263779679595</v>
      </c>
      <c r="E55" s="5">
        <f>IF(D55/MAX(D$2:D54)-1&lt;0,D55/MAX(D$2:D54)-1,0)</f>
        <v>0</v>
      </c>
      <c r="F55" s="5">
        <f t="shared" si="0"/>
        <v>0.81794451528123691</v>
      </c>
      <c r="G55" s="6">
        <v>9.7699998949431599</v>
      </c>
      <c r="H55" s="4">
        <v>6.9680000000000009</v>
      </c>
    </row>
    <row r="56" spans="1:8" x14ac:dyDescent="0.25">
      <c r="A56">
        <v>195102</v>
      </c>
      <c r="B56" s="3">
        <v>18660</v>
      </c>
      <c r="C56" s="4">
        <v>2.7199999900279899</v>
      </c>
      <c r="D56" s="5">
        <f t="shared" si="1"/>
        <v>1.8719963752669555</v>
      </c>
      <c r="E56" s="5">
        <f>IF(D56/MAX(D$2:D55)-1&lt;0,D56/MAX(D$2:D55)-1,0)</f>
        <v>0</v>
      </c>
      <c r="F56" s="5">
        <f t="shared" si="0"/>
        <v>0.34111449681436701</v>
      </c>
      <c r="G56" s="6">
        <v>4.4699996672349904</v>
      </c>
      <c r="H56" s="4">
        <v>1.8140000000000001</v>
      </c>
    </row>
    <row r="57" spans="1:8" x14ac:dyDescent="0.25">
      <c r="A57">
        <v>195103</v>
      </c>
      <c r="B57" s="3">
        <v>18688</v>
      </c>
      <c r="C57" s="4">
        <v>-3.38999966463042</v>
      </c>
      <c r="D57" s="5">
        <f t="shared" si="1"/>
        <v>1.8085357044235122</v>
      </c>
      <c r="E57" s="5">
        <f>IF(D57/MAX(D$2:D56)-1&lt;0,D57/MAX(D$2:D56)-1,0)</f>
        <v>-3.3899996646304165E-2</v>
      </c>
      <c r="F57" s="5">
        <f t="shared" si="0"/>
        <v>-0.21883324212760291</v>
      </c>
      <c r="G57" s="6">
        <v>0.11333325264013901</v>
      </c>
      <c r="H57" s="4">
        <v>-2.7610000000000001</v>
      </c>
    </row>
    <row r="58" spans="1:8" x14ac:dyDescent="0.25">
      <c r="A58">
        <v>195104</v>
      </c>
      <c r="B58" s="3">
        <v>18719</v>
      </c>
      <c r="C58" s="4">
        <v>-9.9679879318937906E-3</v>
      </c>
      <c r="D58" s="5">
        <f t="shared" si="1"/>
        <v>1.8083554298027513</v>
      </c>
      <c r="E58" s="5">
        <f>IF(D58/MAX(D$2:D57)-1&lt;0,D58/MAX(D$2:D57)-1,0)</f>
        <v>-3.3996297378048435E-2</v>
      </c>
      <c r="F58" s="5">
        <f t="shared" si="0"/>
        <v>-0.85934230581540927</v>
      </c>
      <c r="G58" s="6">
        <v>8.8999996025616994</v>
      </c>
      <c r="H58" s="4">
        <v>4.1080000000000005</v>
      </c>
    </row>
    <row r="59" spans="1:8" x14ac:dyDescent="0.25">
      <c r="A59">
        <v>195105</v>
      </c>
      <c r="B59" s="3">
        <v>18749</v>
      </c>
      <c r="C59" s="4">
        <v>-3.79999552996513</v>
      </c>
      <c r="D59" s="5">
        <f t="shared" si="1"/>
        <v>1.7396380043043651</v>
      </c>
      <c r="E59" s="5">
        <f>IF(D59/MAX(D$2:D58)-1&lt;0,D59/MAX(D$2:D58)-1,0)</f>
        <v>-7.0704394896980216E-2</v>
      </c>
      <c r="F59" s="5">
        <f t="shared" si="0"/>
        <v>-0.37826260184953497</v>
      </c>
      <c r="G59" s="6">
        <v>0.73999608598039701</v>
      </c>
      <c r="H59" s="4">
        <v>-2.5540000000000003</v>
      </c>
    </row>
    <row r="60" spans="1:8" x14ac:dyDescent="0.25">
      <c r="A60">
        <v>195106</v>
      </c>
      <c r="B60" s="3">
        <v>18780</v>
      </c>
      <c r="C60" s="4">
        <v>-5.4000003253015603</v>
      </c>
      <c r="D60" s="5">
        <f t="shared" si="1"/>
        <v>1.6456975464128598</v>
      </c>
      <c r="E60" s="5">
        <f>IF(D60/MAX(D$2:D59)-1&lt;0,D60/MAX(D$2:D59)-1,0)</f>
        <v>-0.12088636059555635</v>
      </c>
      <c r="F60" s="5">
        <f t="shared" si="0"/>
        <v>-0.36315106692546473</v>
      </c>
      <c r="G60" s="6">
        <v>0.12916411311242801</v>
      </c>
      <c r="H60" s="4">
        <v>-3.9270000000000009</v>
      </c>
    </row>
    <row r="61" spans="1:8" x14ac:dyDescent="0.25">
      <c r="A61">
        <v>195107</v>
      </c>
      <c r="B61" s="3">
        <v>18810</v>
      </c>
      <c r="C61" s="4">
        <v>2.6805216019018201</v>
      </c>
      <c r="D61" s="5">
        <f t="shared" si="1"/>
        <v>1.6898108246464247</v>
      </c>
      <c r="E61" s="5">
        <f>IF(D61/MAX(D$2:D60)-1&lt;0,D61/MAX(D$2:D60)-1,0)</f>
        <v>-9.7321529586055E-2</v>
      </c>
      <c r="F61" s="5">
        <f t="shared" si="0"/>
        <v>-0.79634769980905595</v>
      </c>
      <c r="G61" s="6">
        <v>10.799983417998501</v>
      </c>
      <c r="H61" s="4">
        <v>6.28</v>
      </c>
    </row>
    <row r="62" spans="1:8" x14ac:dyDescent="0.25">
      <c r="A62">
        <v>195108</v>
      </c>
      <c r="B62" s="3">
        <v>18841</v>
      </c>
      <c r="C62" s="4">
        <v>6.5599833810739296</v>
      </c>
      <c r="D62" s="5">
        <f t="shared" si="1"/>
        <v>1.8006621339148186</v>
      </c>
      <c r="E62" s="5">
        <f>IF(D62/MAX(D$2:D61)-1&lt;0,D62/MAX(D$2:D61)-1,0)</f>
        <v>-3.8105971942367867E-2</v>
      </c>
      <c r="F62" s="5">
        <f t="shared" si="0"/>
        <v>0.99999357524244392</v>
      </c>
      <c r="G62" s="6">
        <v>6.5599968601951097</v>
      </c>
      <c r="H62" s="4">
        <v>4.4619999999999997</v>
      </c>
    </row>
    <row r="63" spans="1:8" x14ac:dyDescent="0.25">
      <c r="A63">
        <v>195109</v>
      </c>
      <c r="B63" s="3">
        <v>18872</v>
      </c>
      <c r="C63" s="4">
        <v>2.2700000198318002</v>
      </c>
      <c r="D63" s="5">
        <f t="shared" si="1"/>
        <v>1.8415371647117886</v>
      </c>
      <c r="E63" s="5">
        <f>IF(D63/MAX(D$2:D62)-1&lt;0,D63/MAX(D$2:D62)-1,0)</f>
        <v>-1.6270977314698731E-2</v>
      </c>
      <c r="F63" s="5">
        <f t="shared" si="0"/>
        <v>0.17721554341588575</v>
      </c>
      <c r="G63" s="6">
        <v>4.0899956989995099</v>
      </c>
      <c r="H63" s="4">
        <v>1.8780000000000001</v>
      </c>
    </row>
    <row r="64" spans="1:8" x14ac:dyDescent="0.25">
      <c r="A64">
        <v>195110</v>
      </c>
      <c r="B64" s="3">
        <v>18902</v>
      </c>
      <c r="C64" s="4">
        <v>-2.5500000191681602</v>
      </c>
      <c r="D64" s="5">
        <f t="shared" si="1"/>
        <v>1.7945779666586492</v>
      </c>
      <c r="E64" s="5">
        <f>IF(D64/MAX(D$2:D63)-1&lt;0,D64/MAX(D$2:D63)-1,0)</f>
        <v>-4.1356067581736711E-2</v>
      </c>
      <c r="F64" s="5">
        <f t="shared" si="0"/>
        <v>6.52463891385624E-2</v>
      </c>
      <c r="G64" s="6">
        <v>0.95999677555394403</v>
      </c>
      <c r="H64" s="4">
        <v>-2.7949999999999999</v>
      </c>
    </row>
    <row r="65" spans="1:8" x14ac:dyDescent="0.25">
      <c r="A65">
        <v>195111</v>
      </c>
      <c r="B65" s="3">
        <v>18933</v>
      </c>
      <c r="C65" s="4">
        <v>2.0399996699472398</v>
      </c>
      <c r="D65" s="5">
        <f t="shared" si="1"/>
        <v>1.8311873512554315</v>
      </c>
      <c r="E65" s="5">
        <f>IF(D65/MAX(D$2:D64)-1&lt;0,D65/MAX(D$2:D64)-1,0)</f>
        <v>-2.1799734524434844E-2</v>
      </c>
      <c r="F65" s="5">
        <f t="shared" si="0"/>
        <v>0.24331917606715081</v>
      </c>
      <c r="G65" s="6">
        <v>4.72999999600738</v>
      </c>
      <c r="H65" s="4">
        <v>1.175</v>
      </c>
    </row>
    <row r="66" spans="1:8" x14ac:dyDescent="0.25">
      <c r="A66">
        <v>195112</v>
      </c>
      <c r="B66" s="3">
        <v>18963</v>
      </c>
      <c r="C66" s="4">
        <v>1.7199992232044199</v>
      </c>
      <c r="D66" s="5">
        <f t="shared" si="1"/>
        <v>1.8626837594724426</v>
      </c>
      <c r="E66" s="5">
        <f>IF(D66/MAX(D$2:D65)-1&lt;0,D66/MAX(D$2:D65)-1,0)</f>
        <v>-4.9746975568715213E-3</v>
      </c>
      <c r="F66" s="5">
        <f t="shared" si="0"/>
        <v>7.0208243296128181E-2</v>
      </c>
      <c r="G66" s="6">
        <v>3.18999986544658</v>
      </c>
      <c r="H66" s="4">
        <v>1.6090000000000004</v>
      </c>
    </row>
    <row r="67" spans="1:8" x14ac:dyDescent="0.25">
      <c r="A67">
        <v>195201</v>
      </c>
      <c r="B67" s="3">
        <v>18994</v>
      </c>
      <c r="C67" s="4">
        <v>2.09999958073122</v>
      </c>
      <c r="D67" s="5">
        <f t="shared" si="1"/>
        <v>1.9018001106117124</v>
      </c>
      <c r="E67" s="5">
        <f>IF(D67/MAX(D$2:D66)-1&lt;0,D67/MAX(D$2:D66)-1,0)</f>
        <v>0</v>
      </c>
      <c r="F67" s="5">
        <f t="shared" ref="F67:F130" si="2">1-IF(C67&lt;0,ABS(C67-G67),G67-C67)/IF($H67&lt;0,ABS($H67-G67),G67-$H67)</f>
        <v>1.8907490588598752E-2</v>
      </c>
      <c r="G67" s="6">
        <v>6.7699960613223897</v>
      </c>
      <c r="H67" s="4">
        <v>2.0100000000000002</v>
      </c>
    </row>
    <row r="68" spans="1:8" x14ac:dyDescent="0.25">
      <c r="A68">
        <v>195202</v>
      </c>
      <c r="B68" s="3">
        <v>19025</v>
      </c>
      <c r="C68" s="4">
        <v>-1.84000055583567</v>
      </c>
      <c r="D68" s="5">
        <f t="shared" ref="D68:D131" si="3">D67*(1+C68/100)</f>
        <v>1.8668069780055734</v>
      </c>
      <c r="E68" s="5">
        <f>IF(D68/MAX(D$2:D67)-1&lt;0,D68/MAX(D$2:D67)-1,0)</f>
        <v>-1.8400005558356747E-2</v>
      </c>
      <c r="F68" s="5">
        <f t="shared" si="2"/>
        <v>1.4993477556624724E-2</v>
      </c>
      <c r="G68" s="6">
        <v>0.13083296560344501</v>
      </c>
      <c r="H68" s="4">
        <v>-1.8700000000000003</v>
      </c>
    </row>
    <row r="69" spans="1:8" x14ac:dyDescent="0.25">
      <c r="A69">
        <v>195203</v>
      </c>
      <c r="B69" s="3">
        <v>19054</v>
      </c>
      <c r="C69" s="4">
        <v>0.210000104929007</v>
      </c>
      <c r="D69" s="5">
        <f t="shared" si="3"/>
        <v>1.8707272746182069</v>
      </c>
      <c r="E69" s="5">
        <f>IF(D69/MAX(D$2:D68)-1&lt;0,D69/MAX(D$2:D68)-1,0)</f>
        <v>-1.6338644540046299E-2</v>
      </c>
      <c r="F69" s="5">
        <f t="shared" si="2"/>
        <v>-0.65963429062223744</v>
      </c>
      <c r="G69" s="6">
        <v>6.1099999877340201</v>
      </c>
      <c r="H69" s="4">
        <v>2.5550000000000002</v>
      </c>
    </row>
    <row r="70" spans="1:8" x14ac:dyDescent="0.25">
      <c r="A70">
        <v>195204</v>
      </c>
      <c r="B70" s="3">
        <v>19085</v>
      </c>
      <c r="C70" s="4">
        <v>-2.9400001398798001</v>
      </c>
      <c r="D70" s="5">
        <f t="shared" si="3"/>
        <v>1.8157278901276621</v>
      </c>
      <c r="E70" s="5">
        <f>IF(D70/MAX(D$2:D69)-1&lt;0,D70/MAX(D$2:D69)-1,0)</f>
        <v>-4.5258289766512472E-2</v>
      </c>
      <c r="F70" s="5">
        <f t="shared" si="2"/>
        <v>0.2761221025526942</v>
      </c>
      <c r="G70" s="6">
        <v>0.13249853628265801</v>
      </c>
      <c r="H70" s="4">
        <v>-4.1120000000000001</v>
      </c>
    </row>
    <row r="71" spans="1:8" x14ac:dyDescent="0.25">
      <c r="A71">
        <v>195205</v>
      </c>
      <c r="B71" s="3">
        <v>19115</v>
      </c>
      <c r="C71" s="4">
        <v>2.5100000656850998</v>
      </c>
      <c r="D71" s="5">
        <f t="shared" si="3"/>
        <v>1.861302661362529</v>
      </c>
      <c r="E71" s="5">
        <f>IF(D71/MAX(D$2:D70)-1&lt;0,D71/MAX(D$2:D70)-1,0)</f>
        <v>-2.1294272212528886E-2</v>
      </c>
      <c r="F71" s="5">
        <f t="shared" si="2"/>
        <v>0.35828885465045957</v>
      </c>
      <c r="G71" s="6">
        <v>3.2299999184102002</v>
      </c>
      <c r="H71" s="4">
        <v>2.1080000000000001</v>
      </c>
    </row>
    <row r="72" spans="1:8" x14ac:dyDescent="0.25">
      <c r="A72">
        <v>195206</v>
      </c>
      <c r="B72" s="3">
        <v>19146</v>
      </c>
      <c r="C72" s="4">
        <v>4.1399933356505203</v>
      </c>
      <c r="D72" s="5">
        <f t="shared" si="3"/>
        <v>1.9383604674992234</v>
      </c>
      <c r="E72" s="5">
        <f>IF(D72/MAX(D$2:D71)-1&lt;0,D72/MAX(D$2:D71)-1,0)</f>
        <v>0</v>
      </c>
      <c r="F72" s="5">
        <f t="shared" si="2"/>
        <v>0.86555466271971593</v>
      </c>
      <c r="G72" s="6">
        <v>4.3499964791158696</v>
      </c>
      <c r="H72" s="4">
        <v>2.7880000000000003</v>
      </c>
    </row>
    <row r="73" spans="1:8" x14ac:dyDescent="0.25">
      <c r="A73">
        <v>195207</v>
      </c>
      <c r="B73" s="3">
        <v>19176</v>
      </c>
      <c r="C73" s="4">
        <v>-0.96999213126866901</v>
      </c>
      <c r="D73" s="5">
        <f t="shared" si="3"/>
        <v>1.9195585234888584</v>
      </c>
      <c r="E73" s="5">
        <f>IF(D73/MAX(D$2:D72)-1&lt;0,D73/MAX(D$2:D72)-1,0)</f>
        <v>-9.6999213126867101E-3</v>
      </c>
      <c r="F73" s="5">
        <f t="shared" si="2"/>
        <v>-0.79973362161563455</v>
      </c>
      <c r="G73" s="6">
        <v>3.1099950121717201</v>
      </c>
      <c r="H73" s="4">
        <v>0.84300000000000008</v>
      </c>
    </row>
    <row r="74" spans="1:8" x14ac:dyDescent="0.25">
      <c r="A74">
        <v>195208</v>
      </c>
      <c r="B74" s="3">
        <v>19207</v>
      </c>
      <c r="C74" s="4">
        <v>-0.68999413671170995</v>
      </c>
      <c r="D74" s="5">
        <f t="shared" si="3"/>
        <v>1.9063136822260354</v>
      </c>
      <c r="E74" s="5">
        <f>IF(D74/MAX(D$2:D73)-1&lt;0,D74/MAX(D$2:D73)-1,0)</f>
        <v>-1.6532933791480575E-2</v>
      </c>
      <c r="F74" s="5">
        <f t="shared" si="2"/>
        <v>-0.46033212040914506</v>
      </c>
      <c r="G74" s="6">
        <v>2.1999932014781298</v>
      </c>
      <c r="H74" s="4">
        <v>0.22100000000000003</v>
      </c>
    </row>
    <row r="75" spans="1:8" x14ac:dyDescent="0.25">
      <c r="A75">
        <v>195209</v>
      </c>
      <c r="B75" s="3">
        <v>19238</v>
      </c>
      <c r="C75" s="4">
        <v>0.81766326108293996</v>
      </c>
      <c r="D75" s="5">
        <f t="shared" si="3"/>
        <v>1.9219009088465953</v>
      </c>
      <c r="E75" s="5">
        <f>IF(D75/MAX(D$2:D74)-1&lt;0,D75/MAX(D$2:D74)-1,0)</f>
        <v>-8.4914849062431852E-3</v>
      </c>
      <c r="F75" s="5">
        <f t="shared" si="2"/>
        <v>0.5354717045380788</v>
      </c>
      <c r="G75" s="6">
        <v>2.2799968909600299</v>
      </c>
      <c r="H75" s="4">
        <v>-0.86799999999999999</v>
      </c>
    </row>
    <row r="76" spans="1:8" x14ac:dyDescent="0.25">
      <c r="A76">
        <v>195210</v>
      </c>
      <c r="B76" s="3">
        <v>19268</v>
      </c>
      <c r="C76" s="4">
        <v>-7.1521922239126197E-6</v>
      </c>
      <c r="D76" s="5">
        <f t="shared" si="3"/>
        <v>1.9219007713885479</v>
      </c>
      <c r="E76" s="5">
        <f>IF(D76/MAX(D$2:D75)-1&lt;0,D76/MAX(D$2:D75)-1,0)</f>
        <v>-8.4915558208381592E-3</v>
      </c>
      <c r="F76" s="5">
        <f t="shared" si="2"/>
        <v>0.85331229743741566</v>
      </c>
      <c r="G76" s="6">
        <v>0.14249994239779101</v>
      </c>
      <c r="H76" s="4">
        <v>-0.82900000000000007</v>
      </c>
    </row>
    <row r="77" spans="1:8" x14ac:dyDescent="0.25">
      <c r="A77">
        <v>195211</v>
      </c>
      <c r="B77" s="3">
        <v>19299</v>
      </c>
      <c r="C77" s="4">
        <v>5.39000382985183</v>
      </c>
      <c r="D77" s="5">
        <f t="shared" si="3"/>
        <v>2.0254912965723424</v>
      </c>
      <c r="E77" s="5">
        <f>IF(D77/MAX(D$2:D76)-1&lt;0,D77/MAX(D$2:D76)-1,0)</f>
        <v>0</v>
      </c>
      <c r="F77" s="5">
        <f t="shared" si="2"/>
        <v>0.10511636406684743</v>
      </c>
      <c r="G77" s="6">
        <v>6.6499998976915604</v>
      </c>
      <c r="H77" s="4">
        <v>5.242</v>
      </c>
    </row>
    <row r="78" spans="1:8" x14ac:dyDescent="0.25">
      <c r="A78">
        <v>195212</v>
      </c>
      <c r="B78" s="3">
        <v>19329</v>
      </c>
      <c r="C78" s="4">
        <v>0.76002355278195499</v>
      </c>
      <c r="D78" s="5">
        <f t="shared" si="3"/>
        <v>2.0408855074858407</v>
      </c>
      <c r="E78" s="5">
        <f>IF(D78/MAX(D$2:D77)-1&lt;0,D78/MAX(D$2:D77)-1,0)</f>
        <v>0</v>
      </c>
      <c r="F78" s="5">
        <f t="shared" si="2"/>
        <v>-0.45518872134219324</v>
      </c>
      <c r="G78" s="6">
        <v>4.8199998125465999</v>
      </c>
      <c r="H78" s="4">
        <v>2.0300000000000002</v>
      </c>
    </row>
    <row r="79" spans="1:8" x14ac:dyDescent="0.25">
      <c r="A79">
        <v>195301</v>
      </c>
      <c r="B79" s="3">
        <v>19360</v>
      </c>
      <c r="C79" s="4">
        <v>2.9499846544541701</v>
      </c>
      <c r="D79" s="5">
        <f t="shared" si="3"/>
        <v>2.1010913167716523</v>
      </c>
      <c r="E79" s="5">
        <f>IF(D79/MAX(D$2:D78)-1&lt;0,D79/MAX(D$2:D78)-1,0)</f>
        <v>0</v>
      </c>
      <c r="F79" s="5">
        <f t="shared" si="2"/>
        <v>0.21185487854146234</v>
      </c>
      <c r="G79" s="6">
        <v>6.21999416291772</v>
      </c>
      <c r="H79" s="4">
        <v>2.0710000000000006</v>
      </c>
    </row>
    <row r="80" spans="1:8" x14ac:dyDescent="0.25">
      <c r="A80">
        <v>195302</v>
      </c>
      <c r="B80" s="3">
        <v>19391</v>
      </c>
      <c r="C80" s="4">
        <v>1.64999964818209</v>
      </c>
      <c r="D80" s="5">
        <f t="shared" si="3"/>
        <v>2.1357593161063688</v>
      </c>
      <c r="E80" s="5">
        <f>IF(D80/MAX(D$2:D79)-1&lt;0,D80/MAX(D$2:D79)-1,0)</f>
        <v>0</v>
      </c>
      <c r="F80" s="5">
        <f t="shared" si="2"/>
        <v>3.1830122004228523E-2</v>
      </c>
      <c r="G80" s="6">
        <v>4.5700000068280104</v>
      </c>
      <c r="H80" s="4">
        <v>1.554</v>
      </c>
    </row>
    <row r="81" spans="1:8" x14ac:dyDescent="0.25">
      <c r="A81">
        <v>195303</v>
      </c>
      <c r="B81" s="3">
        <v>19419</v>
      </c>
      <c r="C81" s="4">
        <v>-1.31991404566083</v>
      </c>
      <c r="D81" s="5">
        <f t="shared" si="3"/>
        <v>2.107569128911571</v>
      </c>
      <c r="E81" s="5">
        <f>IF(D81/MAX(D$2:D80)-1&lt;0,D81/MAX(D$2:D80)-1,0)</f>
        <v>-1.3199140456608416E-2</v>
      </c>
      <c r="F81" s="5">
        <f t="shared" si="2"/>
        <v>-0.16798866666469148</v>
      </c>
      <c r="G81" s="6">
        <v>2.5799993313086098</v>
      </c>
      <c r="H81" s="4">
        <v>-0.7589999999999999</v>
      </c>
    </row>
    <row r="82" spans="1:8" x14ac:dyDescent="0.25">
      <c r="A82">
        <v>195304</v>
      </c>
      <c r="B82" s="3">
        <v>19450</v>
      </c>
      <c r="C82" s="4">
        <v>-1.82411996411845</v>
      </c>
      <c r="D82" s="5">
        <f t="shared" si="3"/>
        <v>2.0691245396734979</v>
      </c>
      <c r="E82" s="5">
        <f>IF(D82/MAX(D$2:D81)-1&lt;0,D82/MAX(D$2:D81)-1,0)</f>
        <v>-3.119957194163181E-2</v>
      </c>
      <c r="F82" s="5">
        <f t="shared" si="2"/>
        <v>-2.3481858745575401E-3</v>
      </c>
      <c r="G82" s="6">
        <v>4.6299979866047902</v>
      </c>
      <c r="H82" s="4">
        <v>-1.8090000000000002</v>
      </c>
    </row>
    <row r="83" spans="1:8" x14ac:dyDescent="0.25">
      <c r="A83">
        <v>195305</v>
      </c>
      <c r="B83" s="3">
        <v>19480</v>
      </c>
      <c r="C83" s="4">
        <v>0.64999757472626696</v>
      </c>
      <c r="D83" s="5">
        <f t="shared" si="3"/>
        <v>2.0825737989994413</v>
      </c>
      <c r="E83" s="5">
        <f>IF(D83/MAX(D$2:D82)-1&lt;0,D83/MAX(D$2:D82)-1,0)</f>
        <v>-2.4902392655314909E-2</v>
      </c>
      <c r="F83" s="5">
        <f t="shared" si="2"/>
        <v>0.14915713112385709</v>
      </c>
      <c r="G83" s="6">
        <v>1.45999990544438</v>
      </c>
      <c r="H83" s="4">
        <v>0.50800000000000001</v>
      </c>
    </row>
    <row r="84" spans="1:8" x14ac:dyDescent="0.25">
      <c r="A84">
        <v>195306</v>
      </c>
      <c r="B84" s="3">
        <v>19511</v>
      </c>
      <c r="C84" s="4">
        <v>-3.0399996839994898</v>
      </c>
      <c r="D84" s="5">
        <f t="shared" si="3"/>
        <v>2.0192635620908019</v>
      </c>
      <c r="E84" s="5">
        <f>IF(D84/MAX(D$2:D83)-1&lt;0,D84/MAX(D$2:D83)-1,0)</f>
        <v>-5.4545356837279901E-2</v>
      </c>
      <c r="F84" s="5">
        <f t="shared" si="2"/>
        <v>-8.5830078083665162E-2</v>
      </c>
      <c r="G84" s="6">
        <v>1.7799996200178201</v>
      </c>
      <c r="H84" s="4">
        <v>-2.6590000000000007</v>
      </c>
    </row>
    <row r="85" spans="1:8" x14ac:dyDescent="0.25">
      <c r="A85">
        <v>195307</v>
      </c>
      <c r="B85" s="3">
        <v>19541</v>
      </c>
      <c r="C85" s="4">
        <v>0.390126529443447</v>
      </c>
      <c r="D85" s="5">
        <f t="shared" si="3"/>
        <v>2.027141244945903</v>
      </c>
      <c r="E85" s="5">
        <f>IF(D85/MAX(D$2:D84)-1&lt;0,D85/MAX(D$2:D84)-1,0)</f>
        <v>-5.0856887450447252E-2</v>
      </c>
      <c r="F85" s="5">
        <f t="shared" si="2"/>
        <v>-1.2291187704804241</v>
      </c>
      <c r="G85" s="6">
        <v>3.2299806015203099</v>
      </c>
      <c r="H85" s="4">
        <v>1.9560000000000004</v>
      </c>
    </row>
    <row r="86" spans="1:8" x14ac:dyDescent="0.25">
      <c r="A86">
        <v>195308</v>
      </c>
      <c r="B86" s="3">
        <v>19572</v>
      </c>
      <c r="C86" s="4">
        <v>-6.4199976271155004</v>
      </c>
      <c r="D86" s="5">
        <f t="shared" si="3"/>
        <v>1.8969988251220964</v>
      </c>
      <c r="E86" s="5">
        <f>IF(D86/MAX(D$2:D85)-1&lt;0,D86/MAX(D$2:D85)-1,0)</f>
        <v>-0.11179185275405878</v>
      </c>
      <c r="F86" s="5">
        <f t="shared" si="2"/>
        <v>-0.4117389987279052</v>
      </c>
      <c r="G86" s="6">
        <v>0.16999995398453599</v>
      </c>
      <c r="H86" s="4">
        <v>-4.4980000000000002</v>
      </c>
    </row>
    <row r="87" spans="1:8" x14ac:dyDescent="0.25">
      <c r="A87">
        <v>195309</v>
      </c>
      <c r="B87" s="3">
        <v>19603</v>
      </c>
      <c r="C87" s="4">
        <v>-2.63996305919482</v>
      </c>
      <c r="D87" s="5">
        <f t="shared" si="3"/>
        <v>1.8469187569055134</v>
      </c>
      <c r="E87" s="5">
        <f>IF(D87/MAX(D$2:D86)-1&lt;0,D87/MAX(D$2:D86)-1,0)</f>
        <v>-0.13524021973011024</v>
      </c>
      <c r="F87" s="5">
        <f t="shared" si="2"/>
        <v>-0.67462853208541618</v>
      </c>
      <c r="G87" s="6">
        <v>2.2599999619240698</v>
      </c>
      <c r="H87" s="4">
        <v>-0.66600000000000015</v>
      </c>
    </row>
    <row r="88" spans="1:8" x14ac:dyDescent="0.25">
      <c r="A88">
        <v>195310</v>
      </c>
      <c r="B88" s="3">
        <v>19633</v>
      </c>
      <c r="C88" s="4">
        <v>4.9899728669863901</v>
      </c>
      <c r="D88" s="5">
        <f t="shared" si="3"/>
        <v>1.939079501750381</v>
      </c>
      <c r="E88" s="5">
        <f>IF(D88/MAX(D$2:D87)-1&lt;0,D88/MAX(D$2:D87)-1,0)</f>
        <v>-9.2088941330031648E-2</v>
      </c>
      <c r="F88" s="5">
        <f t="shared" si="2"/>
        <v>0.47401736375418246</v>
      </c>
      <c r="G88" s="6">
        <v>6.6099987060041698</v>
      </c>
      <c r="H88" s="4">
        <v>3.5300000000000002</v>
      </c>
    </row>
    <row r="89" spans="1:8" x14ac:dyDescent="0.25">
      <c r="A89">
        <v>195311</v>
      </c>
      <c r="B89" s="3">
        <v>19664</v>
      </c>
      <c r="C89" s="4">
        <v>1.94000563865058</v>
      </c>
      <c r="D89" s="5">
        <f t="shared" si="3"/>
        <v>1.9766977534222558</v>
      </c>
      <c r="E89" s="5">
        <f>IF(D89/MAX(D$2:D88)-1&lt;0,D89/MAX(D$2:D88)-1,0)</f>
        <v>-7.447541559790205E-2</v>
      </c>
      <c r="F89" s="5">
        <f t="shared" si="2"/>
        <v>-0.1330034666254476</v>
      </c>
      <c r="G89" s="6">
        <v>6.3099999291376996</v>
      </c>
      <c r="H89" s="4">
        <v>2.4529999999999998</v>
      </c>
    </row>
    <row r="90" spans="1:8" x14ac:dyDescent="0.25">
      <c r="A90">
        <v>195312</v>
      </c>
      <c r="B90" s="3">
        <v>19694</v>
      </c>
      <c r="C90" s="4">
        <v>-2.0499974086785699</v>
      </c>
      <c r="D90" s="5">
        <f t="shared" si="3"/>
        <v>1.9361755006996921</v>
      </c>
      <c r="E90" s="5">
        <f>IF(D90/MAX(D$2:D89)-1&lt;0,D90/MAX(D$2:D89)-1,0)</f>
        <v>-9.3448645594828239E-2</v>
      </c>
      <c r="F90" s="5">
        <f t="shared" si="2"/>
        <v>-0.27650173156969005</v>
      </c>
      <c r="G90" s="6">
        <v>0.83999091652990998</v>
      </c>
      <c r="H90" s="4">
        <v>-1.4240000000000004</v>
      </c>
    </row>
    <row r="91" spans="1:8" x14ac:dyDescent="0.25">
      <c r="A91">
        <v>195401</v>
      </c>
      <c r="B91" s="3">
        <v>19725</v>
      </c>
      <c r="C91" s="4">
        <v>10.119385935423001</v>
      </c>
      <c r="D91" s="5">
        <f t="shared" si="3"/>
        <v>2.1321045720026026</v>
      </c>
      <c r="E91" s="5">
        <f>IF(D91/MAX(D$2:D90)-1&lt;0,D91/MAX(D$2:D90)-1,0)</f>
        <v>-1.7112153397644825E-3</v>
      </c>
      <c r="F91" s="5">
        <f t="shared" si="2"/>
        <v>0.99982532560237747</v>
      </c>
      <c r="G91" s="6">
        <v>10.1199992170963</v>
      </c>
      <c r="H91" s="4">
        <v>6.609</v>
      </c>
    </row>
    <row r="92" spans="1:8" x14ac:dyDescent="0.25">
      <c r="A92">
        <v>195402</v>
      </c>
      <c r="B92" s="3">
        <v>19756</v>
      </c>
      <c r="C92" s="4">
        <v>2.1299936840734901</v>
      </c>
      <c r="D92" s="5">
        <f t="shared" si="3"/>
        <v>2.1775182647241005</v>
      </c>
      <c r="E92" s="5">
        <f>IF(D92/MAX(D$2:D91)-1&lt;0,D92/MAX(D$2:D91)-1,0)</f>
        <v>0</v>
      </c>
      <c r="F92" s="5">
        <f t="shared" si="2"/>
        <v>0.33440449270030215</v>
      </c>
      <c r="G92" s="6">
        <v>3.3699943606404399</v>
      </c>
      <c r="H92" s="4">
        <v>1.5070000000000001</v>
      </c>
    </row>
    <row r="93" spans="1:8" x14ac:dyDescent="0.25">
      <c r="A93">
        <v>195403</v>
      </c>
      <c r="B93" s="3">
        <v>19784</v>
      </c>
      <c r="C93" s="4">
        <v>1.3100043301895701</v>
      </c>
      <c r="D93" s="5">
        <f t="shared" si="3"/>
        <v>2.206043848282655</v>
      </c>
      <c r="E93" s="5">
        <f>IF(D93/MAX(D$2:D92)-1&lt;0,D93/MAX(D$2:D92)-1,0)</f>
        <v>0</v>
      </c>
      <c r="F93" s="5">
        <f t="shared" si="2"/>
        <v>-0.43455834940629101</v>
      </c>
      <c r="G93" s="6">
        <v>4.3899974540475899</v>
      </c>
      <c r="H93" s="4">
        <v>2.2429999999999999</v>
      </c>
    </row>
    <row r="94" spans="1:8" x14ac:dyDescent="0.25">
      <c r="A94">
        <v>195404</v>
      </c>
      <c r="B94" s="3">
        <v>19815</v>
      </c>
      <c r="C94" s="4">
        <v>-0.79992280453991105</v>
      </c>
      <c r="D94" s="5">
        <f t="shared" si="3"/>
        <v>2.1883972004620924</v>
      </c>
      <c r="E94" s="5">
        <f>IF(D94/MAX(D$2:D93)-1&lt;0,D94/MAX(D$2:D93)-1,0)</f>
        <v>-7.9992280453989872E-3</v>
      </c>
      <c r="F94" s="5">
        <f t="shared" si="2"/>
        <v>-1.2018888770329101</v>
      </c>
      <c r="G94" s="6">
        <v>3.5399998568154198</v>
      </c>
      <c r="H94" s="4">
        <v>1.5690000000000002</v>
      </c>
    </row>
    <row r="95" spans="1:8" x14ac:dyDescent="0.25">
      <c r="A95">
        <v>195405</v>
      </c>
      <c r="B95" s="3">
        <v>19845</v>
      </c>
      <c r="C95" s="4">
        <v>2.6300004623518101</v>
      </c>
      <c r="D95" s="5">
        <f t="shared" si="3"/>
        <v>2.2459520569523392</v>
      </c>
      <c r="E95" s="5">
        <f>IF(D95/MAX(D$2:D94)-1&lt;0,D95/MAX(D$2:D94)-1,0)</f>
        <v>0</v>
      </c>
      <c r="F95" s="5">
        <f t="shared" si="2"/>
        <v>-0.62130981274000718</v>
      </c>
      <c r="G95" s="6">
        <v>5.4299959618313602</v>
      </c>
      <c r="H95" s="4">
        <v>3.7030000000000007</v>
      </c>
    </row>
    <row r="96" spans="1:8" x14ac:dyDescent="0.25">
      <c r="A96">
        <v>195406</v>
      </c>
      <c r="B96" s="3">
        <v>19876</v>
      </c>
      <c r="C96" s="4">
        <v>1.3499922873732699</v>
      </c>
      <c r="D96" s="5">
        <f t="shared" si="3"/>
        <v>2.2762722364992971</v>
      </c>
      <c r="E96" s="5">
        <f>IF(D96/MAX(D$2:D95)-1&lt;0,D96/MAX(D$2:D95)-1,0)</f>
        <v>0</v>
      </c>
      <c r="F96" s="5">
        <f t="shared" si="2"/>
        <v>0.13798948111178577</v>
      </c>
      <c r="G96" s="6">
        <v>3.7799995660476902</v>
      </c>
      <c r="H96" s="4">
        <v>0.96100000000000008</v>
      </c>
    </row>
    <row r="97" spans="1:8" x14ac:dyDescent="0.25">
      <c r="A97">
        <v>195407</v>
      </c>
      <c r="B97" s="3">
        <v>19906</v>
      </c>
      <c r="C97" s="4">
        <v>5.8501555788465298</v>
      </c>
      <c r="D97" s="5">
        <f t="shared" si="3"/>
        <v>2.4094377037325958</v>
      </c>
      <c r="E97" s="5">
        <f>IF(D97/MAX(D$2:D96)-1&lt;0,D97/MAX(D$2:D96)-1,0)</f>
        <v>0</v>
      </c>
      <c r="F97" s="5">
        <f t="shared" si="2"/>
        <v>-0.56874472443520019</v>
      </c>
      <c r="G97" s="6">
        <v>9.0299980038906202</v>
      </c>
      <c r="H97" s="4">
        <v>7.003000000000001</v>
      </c>
    </row>
    <row r="98" spans="1:8" x14ac:dyDescent="0.25">
      <c r="A98">
        <v>195408</v>
      </c>
      <c r="B98" s="3">
        <v>19937</v>
      </c>
      <c r="C98" s="4">
        <v>-1.3399895332938301</v>
      </c>
      <c r="D98" s="5">
        <f t="shared" si="3"/>
        <v>2.377151490691344</v>
      </c>
      <c r="E98" s="5">
        <f>IF(D98/MAX(D$2:D97)-1&lt;0,D98/MAX(D$2:D97)-1,0)</f>
        <v>-1.3399895332938172E-2</v>
      </c>
      <c r="F98" s="5">
        <f t="shared" si="2"/>
        <v>-0.3171622293326859</v>
      </c>
      <c r="G98" s="6">
        <v>0.66999990961140499</v>
      </c>
      <c r="H98" s="4">
        <v>-0.85600000000000009</v>
      </c>
    </row>
    <row r="99" spans="1:8" x14ac:dyDescent="0.25">
      <c r="A99">
        <v>195409</v>
      </c>
      <c r="B99" s="3">
        <v>19968</v>
      </c>
      <c r="C99" s="4">
        <v>4.8399998570576903</v>
      </c>
      <c r="D99" s="5">
        <f t="shared" si="3"/>
        <v>2.4922056194428501</v>
      </c>
      <c r="E99" s="5">
        <f>IF(D99/MAX(D$2:D98)-1&lt;0,D99/MAX(D$2:D98)-1,0)</f>
        <v>0</v>
      </c>
      <c r="F99" s="5">
        <f t="shared" si="2"/>
        <v>8.7266196870542934E-2</v>
      </c>
      <c r="G99" s="6">
        <v>6.8899997580558097</v>
      </c>
      <c r="H99" s="4">
        <v>4.6440000000000001</v>
      </c>
    </row>
    <row r="100" spans="1:8" x14ac:dyDescent="0.25">
      <c r="A100">
        <v>195410</v>
      </c>
      <c r="B100" s="3">
        <v>19998</v>
      </c>
      <c r="C100" s="4">
        <v>1.60997198520447</v>
      </c>
      <c r="D100" s="5">
        <f t="shared" si="3"/>
        <v>2.5323294317295715</v>
      </c>
      <c r="E100" s="5">
        <f>IF(D100/MAX(D$2:D99)-1&lt;0,D100/MAX(D$2:D99)-1,0)</f>
        <v>0</v>
      </c>
      <c r="F100" s="5">
        <f t="shared" si="2"/>
        <v>0.99999079679333136</v>
      </c>
      <c r="G100" s="6">
        <v>1.6099930236707101</v>
      </c>
      <c r="H100" s="4">
        <v>-0.67599999999999993</v>
      </c>
    </row>
    <row r="101" spans="1:8" x14ac:dyDescent="0.25">
      <c r="A101">
        <v>195411</v>
      </c>
      <c r="B101" s="3">
        <v>20029</v>
      </c>
      <c r="C101" s="4">
        <v>5.0100087268727203</v>
      </c>
      <c r="D101" s="5">
        <f t="shared" si="3"/>
        <v>2.6591993572523891</v>
      </c>
      <c r="E101" s="5">
        <f>IF(D101/MAX(D$2:D100)-1&lt;0,D101/MAX(D$2:D100)-1,0)</f>
        <v>0</v>
      </c>
      <c r="F101" s="5">
        <f t="shared" si="2"/>
        <v>-1.1547101078863582</v>
      </c>
      <c r="G101" s="6">
        <v>12.279999453645299</v>
      </c>
      <c r="H101" s="4">
        <v>8.9059999999999988</v>
      </c>
    </row>
    <row r="102" spans="1:8" x14ac:dyDescent="0.25">
      <c r="A102">
        <v>195412</v>
      </c>
      <c r="B102" s="3">
        <v>20059</v>
      </c>
      <c r="C102" s="4">
        <v>12.769034497098099</v>
      </c>
      <c r="D102" s="5">
        <f t="shared" si="3"/>
        <v>2.9987534405265577</v>
      </c>
      <c r="E102" s="5">
        <f>IF(D102/MAX(D$2:D101)-1&lt;0,D102/MAX(D$2:D101)-1,0)</f>
        <v>0</v>
      </c>
      <c r="F102" s="5">
        <f t="shared" si="2"/>
        <v>0.7838509721481437</v>
      </c>
      <c r="G102" s="6">
        <v>13.849994623193799</v>
      </c>
      <c r="H102" s="4">
        <v>8.8490000000000002</v>
      </c>
    </row>
    <row r="103" spans="1:8" x14ac:dyDescent="0.25">
      <c r="A103">
        <v>195501</v>
      </c>
      <c r="B103" s="3">
        <v>20090</v>
      </c>
      <c r="C103" s="4">
        <v>1.93998951741236</v>
      </c>
      <c r="D103" s="5">
        <f t="shared" si="3"/>
        <v>3.0569289429258157</v>
      </c>
      <c r="E103" s="5">
        <f>IF(D103/MAX(D$2:D102)-1&lt;0,D103/MAX(D$2:D102)-1,0)</f>
        <v>0</v>
      </c>
      <c r="F103" s="5">
        <f t="shared" si="2"/>
        <v>0.31697493219392536</v>
      </c>
      <c r="G103" s="6">
        <v>3.3599956885587101</v>
      </c>
      <c r="H103" s="4">
        <v>1.2809999999999999</v>
      </c>
    </row>
    <row r="104" spans="1:8" x14ac:dyDescent="0.25">
      <c r="A104">
        <v>195502</v>
      </c>
      <c r="B104" s="3">
        <v>20121</v>
      </c>
      <c r="C104" s="4">
        <v>3.57001895274874</v>
      </c>
      <c r="D104" s="5">
        <f t="shared" si="3"/>
        <v>3.1660618855603286</v>
      </c>
      <c r="E104" s="5">
        <f>IF(D104/MAX(D$2:D103)-1&lt;0,D104/MAX(D$2:D103)-1,0)</f>
        <v>0</v>
      </c>
      <c r="F104" s="5">
        <f t="shared" si="2"/>
        <v>-0.1808480816239455</v>
      </c>
      <c r="G104" s="6">
        <v>6.5799960585250901</v>
      </c>
      <c r="H104" s="4">
        <v>4.0310000000000006</v>
      </c>
    </row>
    <row r="105" spans="1:8" x14ac:dyDescent="0.25">
      <c r="A105">
        <v>195503</v>
      </c>
      <c r="B105" s="3">
        <v>20149</v>
      </c>
      <c r="C105" s="4">
        <v>-0.89000000359513098</v>
      </c>
      <c r="D105" s="5">
        <f t="shared" si="3"/>
        <v>3.1378839346650178</v>
      </c>
      <c r="E105" s="5">
        <f>IF(D105/MAX(D$2:D104)-1&lt;0,D105/MAX(D$2:D104)-1,0)</f>
        <v>-8.900000035951261E-3</v>
      </c>
      <c r="F105" s="5">
        <f t="shared" si="2"/>
        <v>-0.39546727781118007</v>
      </c>
      <c r="G105" s="6">
        <v>4.5900000091806001</v>
      </c>
      <c r="H105" s="4">
        <v>0.66300000000000003</v>
      </c>
    </row>
    <row r="106" spans="1:8" x14ac:dyDescent="0.25">
      <c r="A106">
        <v>195504</v>
      </c>
      <c r="B106" s="3">
        <v>20180</v>
      </c>
      <c r="C106" s="4">
        <v>3.23000048720594</v>
      </c>
      <c r="D106" s="5">
        <f t="shared" si="3"/>
        <v>3.2392376010426549</v>
      </c>
      <c r="E106" s="5">
        <f>IF(D106/MAX(D$2:D105)-1&lt;0,D106/MAX(D$2:D105)-1,0)</f>
        <v>0</v>
      </c>
      <c r="F106" s="5">
        <f t="shared" si="2"/>
        <v>0.13043498869734482</v>
      </c>
      <c r="G106" s="6">
        <v>5.4899996287924004</v>
      </c>
      <c r="H106" s="4">
        <v>2.891</v>
      </c>
    </row>
    <row r="107" spans="1:8" x14ac:dyDescent="0.25">
      <c r="A107">
        <v>195505</v>
      </c>
      <c r="B107" s="3">
        <v>20210</v>
      </c>
      <c r="C107" s="4">
        <v>-5.99999250748324E-2</v>
      </c>
      <c r="D107" s="5">
        <f t="shared" si="3"/>
        <v>3.2372940609090337</v>
      </c>
      <c r="E107" s="5">
        <f>IF(D107/MAX(D$2:D106)-1&lt;0,D107/MAX(D$2:D106)-1,0)</f>
        <v>-5.9999925074827321E-4</v>
      </c>
      <c r="F107" s="5">
        <f t="shared" si="2"/>
        <v>-0.66280565536783675</v>
      </c>
      <c r="G107" s="6">
        <v>2.0899882509816901</v>
      </c>
      <c r="H107" s="4">
        <v>0.79699999999999993</v>
      </c>
    </row>
    <row r="108" spans="1:8" x14ac:dyDescent="0.25">
      <c r="A108">
        <v>195506</v>
      </c>
      <c r="B108" s="3">
        <v>20241</v>
      </c>
      <c r="C108" s="4">
        <v>2.1900001769614499</v>
      </c>
      <c r="D108" s="5">
        <f t="shared" si="3"/>
        <v>3.3081908065717038</v>
      </c>
      <c r="E108" s="5">
        <f>IF(D108/MAX(D$2:D107)-1&lt;0,D108/MAX(D$2:D107)-1,0)</f>
        <v>0</v>
      </c>
      <c r="F108" s="5">
        <f t="shared" si="2"/>
        <v>-0.10684439917782407</v>
      </c>
      <c r="G108" s="6">
        <v>7.0899968915387301</v>
      </c>
      <c r="H108" s="4">
        <v>2.6629999999999998</v>
      </c>
    </row>
    <row r="109" spans="1:8" x14ac:dyDescent="0.25">
      <c r="A109">
        <v>195507</v>
      </c>
      <c r="B109" s="3">
        <v>20271</v>
      </c>
      <c r="C109" s="4">
        <v>3.3099471364992601</v>
      </c>
      <c r="D109" s="5">
        <f t="shared" si="3"/>
        <v>3.4176901734437557</v>
      </c>
      <c r="E109" s="5">
        <f>IF(D109/MAX(D$2:D108)-1&lt;0,D109/MAX(D$2:D108)-1,0)</f>
        <v>0</v>
      </c>
      <c r="F109" s="5">
        <f t="shared" si="2"/>
        <v>0.68352767797002456</v>
      </c>
      <c r="G109" s="6">
        <v>4.3099995232292301</v>
      </c>
      <c r="H109" s="4">
        <v>1.1499999999999999</v>
      </c>
    </row>
    <row r="110" spans="1:8" x14ac:dyDescent="0.25">
      <c r="A110">
        <v>195508</v>
      </c>
      <c r="B110" s="3">
        <v>20302</v>
      </c>
      <c r="C110" s="4">
        <v>5.9999986250734598E-2</v>
      </c>
      <c r="D110" s="5">
        <f t="shared" si="3"/>
        <v>3.4197407870779144</v>
      </c>
      <c r="E110" s="5">
        <f>IF(D110/MAX(D$2:D109)-1&lt;0,D110/MAX(D$2:D109)-1,0)</f>
        <v>0</v>
      </c>
      <c r="F110" s="5">
        <f t="shared" si="2"/>
        <v>0.121974940390152</v>
      </c>
      <c r="G110" s="6">
        <v>1.9099900540938</v>
      </c>
      <c r="H110" s="4">
        <v>-0.19699999999999995</v>
      </c>
    </row>
    <row r="111" spans="1:8" x14ac:dyDescent="0.25">
      <c r="A111">
        <v>195509</v>
      </c>
      <c r="B111" s="3">
        <v>20333</v>
      </c>
      <c r="C111" s="4">
        <v>-1.1500102844314</v>
      </c>
      <c r="D111" s="5">
        <f t="shared" si="3"/>
        <v>3.3804134163256232</v>
      </c>
      <c r="E111" s="5">
        <f>IF(D111/MAX(D$2:D110)-1&lt;0,D111/MAX(D$2:D110)-1,0)</f>
        <v>-1.150010284431402E-2</v>
      </c>
      <c r="F111" s="5">
        <f t="shared" si="2"/>
        <v>-1.8984462640290634E-2</v>
      </c>
      <c r="G111" s="6">
        <v>1.9099970040030201</v>
      </c>
      <c r="H111" s="4">
        <v>-1.093</v>
      </c>
    </row>
    <row r="112" spans="1:8" x14ac:dyDescent="0.25">
      <c r="A112">
        <v>195510</v>
      </c>
      <c r="B112" s="3">
        <v>20363</v>
      </c>
      <c r="C112" s="4">
        <v>-1.20000000568052</v>
      </c>
      <c r="D112" s="5">
        <f t="shared" si="3"/>
        <v>3.3398484551376906</v>
      </c>
      <c r="E112" s="5">
        <f>IF(D112/MAX(D$2:D111)-1&lt;0,D112/MAX(D$2:D111)-1,0)</f>
        <v>-2.3362101666334123E-2</v>
      </c>
      <c r="F112" s="5">
        <f t="shared" si="2"/>
        <v>0.24301415211664712</v>
      </c>
      <c r="G112" s="6">
        <v>0.93999582857923003</v>
      </c>
      <c r="H112" s="4">
        <v>-1.8869999999999998</v>
      </c>
    </row>
    <row r="113" spans="1:8" x14ac:dyDescent="0.25">
      <c r="A113">
        <v>195511</v>
      </c>
      <c r="B113" s="3">
        <v>20394</v>
      </c>
      <c r="C113" s="4">
        <v>3.0705379452062598</v>
      </c>
      <c r="D113" s="5">
        <f t="shared" si="3"/>
        <v>3.4423997692650787</v>
      </c>
      <c r="E113" s="5">
        <f>IF(D113/MAX(D$2:D112)-1&lt;0,D113/MAX(D$2:D112)-1,0)</f>
        <v>0</v>
      </c>
      <c r="F113" s="5">
        <f t="shared" si="2"/>
        <v>-0.54470322945635408</v>
      </c>
      <c r="G113" s="6">
        <v>9.4100000020283794</v>
      </c>
      <c r="H113" s="4">
        <v>5.3060000000000009</v>
      </c>
    </row>
    <row r="114" spans="1:8" x14ac:dyDescent="0.25">
      <c r="A114">
        <v>195512</v>
      </c>
      <c r="B114" s="3">
        <v>20424</v>
      </c>
      <c r="C114" s="4">
        <v>3.04999731137403</v>
      </c>
      <c r="D114" s="5">
        <f t="shared" si="3"/>
        <v>3.5473928696744097</v>
      </c>
      <c r="E114" s="5">
        <f>IF(D114/MAX(D$2:D113)-1&lt;0,D114/MAX(D$2:D113)-1,0)</f>
        <v>0</v>
      </c>
      <c r="F114" s="5">
        <f t="shared" si="2"/>
        <v>0.10261796788095667</v>
      </c>
      <c r="G114" s="6">
        <v>7.2999865081115001</v>
      </c>
      <c r="H114" s="4">
        <v>2.5640000000000001</v>
      </c>
    </row>
    <row r="115" spans="1:8" x14ac:dyDescent="0.25">
      <c r="A115">
        <v>195601</v>
      </c>
      <c r="B115" s="3">
        <v>20455</v>
      </c>
      <c r="C115" s="4">
        <v>1.9499005305592501</v>
      </c>
      <c r="D115" s="5">
        <f t="shared" si="3"/>
        <v>3.6165635020612124</v>
      </c>
      <c r="E115" s="5">
        <f>IF(D115/MAX(D$2:D114)-1&lt;0,D115/MAX(D$2:D114)-1,0)</f>
        <v>0</v>
      </c>
      <c r="F115" s="5">
        <f t="shared" si="2"/>
        <v>0.99997296045875061</v>
      </c>
      <c r="G115" s="6">
        <v>1.9499987651792201</v>
      </c>
      <c r="H115" s="4">
        <v>-1.6830000000000003</v>
      </c>
    </row>
    <row r="116" spans="1:8" x14ac:dyDescent="0.25">
      <c r="A116">
        <v>195602</v>
      </c>
      <c r="B116" s="3">
        <v>20486</v>
      </c>
      <c r="C116" s="4">
        <v>4.5118727339726199</v>
      </c>
      <c r="D116" s="5">
        <f t="shared" si="3"/>
        <v>3.7797382446175174</v>
      </c>
      <c r="E116" s="5">
        <f>IF(D116/MAX(D$2:D115)-1&lt;0,D116/MAX(D$2:D115)-1,0)</f>
        <v>0</v>
      </c>
      <c r="F116" s="5">
        <f t="shared" si="2"/>
        <v>0.605059475129196</v>
      </c>
      <c r="G116" s="6">
        <v>5.4699974338211801</v>
      </c>
      <c r="H116" s="4">
        <v>3.0440000000000005</v>
      </c>
    </row>
    <row r="117" spans="1:8" x14ac:dyDescent="0.25">
      <c r="A117">
        <v>195603</v>
      </c>
      <c r="B117" s="3">
        <v>20515</v>
      </c>
      <c r="C117" s="4">
        <v>2.2600824386654899</v>
      </c>
      <c r="D117" s="5">
        <f t="shared" si="3"/>
        <v>3.8651634449116412</v>
      </c>
      <c r="E117" s="5">
        <f>IF(D117/MAX(D$2:D116)-1&lt;0,D117/MAX(D$2:D116)-1,0)</f>
        <v>0</v>
      </c>
      <c r="F117" s="5">
        <f t="shared" si="2"/>
        <v>-0.81258163996416433</v>
      </c>
      <c r="G117" s="6">
        <v>8.7599997543914707</v>
      </c>
      <c r="H117" s="4">
        <v>5.1740000000000013</v>
      </c>
    </row>
    <row r="118" spans="1:8" x14ac:dyDescent="0.25">
      <c r="A118">
        <v>195604</v>
      </c>
      <c r="B118" s="3">
        <v>20546</v>
      </c>
      <c r="C118" s="4">
        <v>1.2298806653592</v>
      </c>
      <c r="D118" s="5">
        <f t="shared" si="3"/>
        <v>3.9127003428051412</v>
      </c>
      <c r="E118" s="5">
        <f>IF(D118/MAX(D$2:D117)-1&lt;0,D118/MAX(D$2:D117)-1,0)</f>
        <v>0</v>
      </c>
      <c r="F118" s="5">
        <f t="shared" si="2"/>
        <v>0.95727260532175118</v>
      </c>
      <c r="G118" s="6">
        <v>1.2799998948228399</v>
      </c>
      <c r="H118" s="4">
        <v>0.10699999999999996</v>
      </c>
    </row>
    <row r="119" spans="1:8" x14ac:dyDescent="0.25">
      <c r="A119">
        <v>195605</v>
      </c>
      <c r="B119" s="3">
        <v>20576</v>
      </c>
      <c r="C119" s="4">
        <v>-2.5300007551629999</v>
      </c>
      <c r="D119" s="5">
        <f t="shared" si="3"/>
        <v>3.8137089945849061</v>
      </c>
      <c r="E119" s="5">
        <f>IF(D119/MAX(D$2:D118)-1&lt;0,D119/MAX(D$2:D118)-1,0)</f>
        <v>-2.5300007551629977E-2</v>
      </c>
      <c r="F119" s="5">
        <f t="shared" si="2"/>
        <v>0.31464674977296192</v>
      </c>
      <c r="G119" s="6">
        <v>0.21666652046110099</v>
      </c>
      <c r="H119" s="4">
        <v>-3.7910000000000008</v>
      </c>
    </row>
    <row r="120" spans="1:8" x14ac:dyDescent="0.25">
      <c r="A120">
        <v>195606</v>
      </c>
      <c r="B120" s="3">
        <v>20607</v>
      </c>
      <c r="C120" s="4">
        <v>3.54996359159595</v>
      </c>
      <c r="D120" s="5">
        <f t="shared" si="3"/>
        <v>3.9490942753820897</v>
      </c>
      <c r="E120" s="5">
        <f>IF(D120/MAX(D$2:D119)-1&lt;0,D120/MAX(D$2:D119)-1,0)</f>
        <v>0</v>
      </c>
      <c r="F120" s="5">
        <f t="shared" si="2"/>
        <v>0.99997942703805243</v>
      </c>
      <c r="G120" s="6">
        <v>3.5499913649169299</v>
      </c>
      <c r="H120" s="4">
        <v>2.2000000000000002</v>
      </c>
    </row>
    <row r="121" spans="1:8" x14ac:dyDescent="0.25">
      <c r="A121">
        <v>195607</v>
      </c>
      <c r="B121" s="3">
        <v>20637</v>
      </c>
      <c r="C121" s="4">
        <v>3.7999867825953602</v>
      </c>
      <c r="D121" s="5">
        <f t="shared" si="3"/>
        <v>4.0991593358788396</v>
      </c>
      <c r="E121" s="5">
        <f>IF(D121/MAX(D$2:D120)-1&lt;0,D121/MAX(D$2:D120)-1,0)</f>
        <v>0</v>
      </c>
      <c r="F121" s="5">
        <f t="shared" si="2"/>
        <v>5.2385974363444276E-2</v>
      </c>
      <c r="G121" s="6">
        <v>5.8799917700795898</v>
      </c>
      <c r="H121" s="4">
        <v>3.6849999999999996</v>
      </c>
    </row>
    <row r="122" spans="1:8" x14ac:dyDescent="0.25">
      <c r="A122">
        <v>195608</v>
      </c>
      <c r="B122" s="3">
        <v>20668</v>
      </c>
      <c r="C122" s="4">
        <v>-1.7500037002330699</v>
      </c>
      <c r="D122" s="5">
        <f t="shared" si="3"/>
        <v>4.0274238958225101</v>
      </c>
      <c r="E122" s="5">
        <f>IF(D122/MAX(D$2:D121)-1&lt;0,D122/MAX(D$2:D121)-1,0)</f>
        <v>-1.7500037002330826E-2</v>
      </c>
      <c r="F122" s="5">
        <f t="shared" si="2"/>
        <v>7.2126265775362186E-2</v>
      </c>
      <c r="G122" s="6">
        <v>0.192499478223499</v>
      </c>
      <c r="H122" s="4">
        <v>-1.901</v>
      </c>
    </row>
    <row r="123" spans="1:8" x14ac:dyDescent="0.25">
      <c r="A123">
        <v>195609</v>
      </c>
      <c r="B123" s="3">
        <v>20699</v>
      </c>
      <c r="C123" s="4">
        <v>-4.1205006793053398</v>
      </c>
      <c r="D123" s="5">
        <f t="shared" si="3"/>
        <v>3.8614738668366382</v>
      </c>
      <c r="E123" s="5">
        <f>IF(D123/MAX(D$2:D122)-1&lt;0,D123/MAX(D$2:D122)-1,0)</f>
        <v>-5.7983954651824487E-2</v>
      </c>
      <c r="F123" s="5">
        <f t="shared" si="2"/>
        <v>-0.12488134574727505</v>
      </c>
      <c r="G123" s="6">
        <v>0.21666536318212501</v>
      </c>
      <c r="H123" s="4">
        <v>-3.6389999999999998</v>
      </c>
    </row>
    <row r="124" spans="1:8" x14ac:dyDescent="0.25">
      <c r="A124">
        <v>195610</v>
      </c>
      <c r="B124" s="3">
        <v>20729</v>
      </c>
      <c r="C124" s="4">
        <v>0.65999988968848999</v>
      </c>
      <c r="D124" s="5">
        <f t="shared" si="3"/>
        <v>3.8869595900981104</v>
      </c>
      <c r="E124" s="5">
        <f>IF(D124/MAX(D$2:D123)-1&lt;0,D124/MAX(D$2:D123)-1,0)</f>
        <v>-5.1766649791678443E-2</v>
      </c>
      <c r="F124" s="5">
        <f t="shared" si="2"/>
        <v>0.34904133451291475</v>
      </c>
      <c r="G124" s="6">
        <v>1.3798858980904101</v>
      </c>
      <c r="H124" s="4">
        <v>0.27400000000000002</v>
      </c>
    </row>
    <row r="125" spans="1:8" x14ac:dyDescent="0.25">
      <c r="A125">
        <v>195611</v>
      </c>
      <c r="B125" s="3">
        <v>20760</v>
      </c>
      <c r="C125" s="4">
        <v>-0.72999940571273803</v>
      </c>
      <c r="D125" s="5">
        <f t="shared" si="3"/>
        <v>3.8585848081901002</v>
      </c>
      <c r="E125" s="5">
        <f>IF(D125/MAX(D$2:D124)-1&lt;0,D125/MAX(D$2:D124)-1,0)</f>
        <v>-5.8688747612969161E-2</v>
      </c>
      <c r="F125" s="5">
        <f t="shared" si="2"/>
        <v>-0.15537380493911379</v>
      </c>
      <c r="G125" s="6">
        <v>9.1599976536194294</v>
      </c>
      <c r="H125" s="4">
        <v>0.60000000000000009</v>
      </c>
    </row>
    <row r="126" spans="1:8" x14ac:dyDescent="0.25">
      <c r="A126">
        <v>195612</v>
      </c>
      <c r="B126" s="3">
        <v>20790</v>
      </c>
      <c r="C126" s="4">
        <v>8.0000775473257194E-2</v>
      </c>
      <c r="D126" s="5">
        <f t="shared" si="3"/>
        <v>3.8616717059589454</v>
      </c>
      <c r="E126" s="5">
        <f>IF(D126/MAX(D$2:D125)-1&lt;0,D126/MAX(D$2:D125)-1,0)</f>
        <v>-5.7935691311442494E-2</v>
      </c>
      <c r="F126" s="5">
        <f t="shared" si="2"/>
        <v>-0.45773961083682702</v>
      </c>
      <c r="G126" s="6">
        <v>6.2199999643509702</v>
      </c>
      <c r="H126" s="4">
        <v>2.008</v>
      </c>
    </row>
    <row r="127" spans="1:8" x14ac:dyDescent="0.25">
      <c r="A127">
        <v>195701</v>
      </c>
      <c r="B127" s="3">
        <v>20821</v>
      </c>
      <c r="C127" s="4">
        <v>3.229995617013</v>
      </c>
      <c r="D127" s="5">
        <f t="shared" si="3"/>
        <v>3.9864035328048506</v>
      </c>
      <c r="E127" s="5">
        <f>IF(D127/MAX(D$2:D126)-1&lt;0,D127/MAX(D$2:D126)-1,0)</f>
        <v>-2.7507055431358229E-2</v>
      </c>
      <c r="F127" s="5">
        <f t="shared" si="2"/>
        <v>0.99999878623749061</v>
      </c>
      <c r="G127" s="6">
        <v>3.22999868904432</v>
      </c>
      <c r="H127" s="4">
        <v>0.69899999999999984</v>
      </c>
    </row>
    <row r="128" spans="1:8" x14ac:dyDescent="0.25">
      <c r="A128">
        <v>195702</v>
      </c>
      <c r="B128" s="3">
        <v>20852</v>
      </c>
      <c r="C128" s="4">
        <v>-2.8799998795864901</v>
      </c>
      <c r="D128" s="5">
        <f t="shared" si="3"/>
        <v>3.8715951158602393</v>
      </c>
      <c r="E128" s="5">
        <f>IF(D128/MAX(D$2:D127)-1&lt;0,D128/MAX(D$2:D127)-1,0)</f>
        <v>-5.5514851063922288E-2</v>
      </c>
      <c r="F128" s="5">
        <f t="shared" si="2"/>
        <v>-0.44717629897417743</v>
      </c>
      <c r="G128" s="6">
        <v>0.25916657213646899</v>
      </c>
      <c r="H128" s="4">
        <v>-1.9100000000000004</v>
      </c>
    </row>
    <row r="129" spans="1:8" x14ac:dyDescent="0.25">
      <c r="A129">
        <v>195703</v>
      </c>
      <c r="B129" s="3">
        <v>20880</v>
      </c>
      <c r="C129" s="4">
        <v>6.8699484690121597</v>
      </c>
      <c r="D129" s="5">
        <f t="shared" si="3"/>
        <v>4.1375717052486296</v>
      </c>
      <c r="E129" s="5">
        <f>IF(D129/MAX(D$2:D128)-1&lt;0,D129/MAX(D$2:D128)-1,0)</f>
        <v>0</v>
      </c>
      <c r="F129" s="5">
        <f t="shared" si="2"/>
        <v>0.99998736537381039</v>
      </c>
      <c r="G129" s="6">
        <v>6.8700000309220304</v>
      </c>
      <c r="H129" s="4">
        <v>2.7890000000000001</v>
      </c>
    </row>
    <row r="130" spans="1:8" x14ac:dyDescent="0.25">
      <c r="A130">
        <v>195704</v>
      </c>
      <c r="B130" s="3">
        <v>20911</v>
      </c>
      <c r="C130" s="4">
        <v>2.2599987044257199</v>
      </c>
      <c r="D130" s="5">
        <f t="shared" si="3"/>
        <v>4.2310807721819339</v>
      </c>
      <c r="E130" s="5">
        <f>IF(D130/MAX(D$2:D129)-1&lt;0,D130/MAX(D$2:D129)-1,0)</f>
        <v>0</v>
      </c>
      <c r="F130" s="5">
        <f t="shared" si="2"/>
        <v>-0.47154224405200207</v>
      </c>
      <c r="G130" s="6">
        <v>5.4399968320503298</v>
      </c>
      <c r="H130" s="4">
        <v>3.2789999999999999</v>
      </c>
    </row>
    <row r="131" spans="1:8" x14ac:dyDescent="0.25">
      <c r="A131">
        <v>195705</v>
      </c>
      <c r="B131" s="3">
        <v>20941</v>
      </c>
      <c r="C131" s="4">
        <v>4.4999815380747803</v>
      </c>
      <c r="D131" s="5">
        <f t="shared" si="3"/>
        <v>4.4214786257911527</v>
      </c>
      <c r="E131" s="5">
        <f>IF(D131/MAX(D$2:D130)-1&lt;0,D131/MAX(D$2:D130)-1,0)</f>
        <v>0</v>
      </c>
      <c r="F131" s="5">
        <f t="shared" ref="F131:F194" si="4">1-IF(C131&lt;0,ABS(C131-G131),G131-C131)/IF($H131&lt;0,ABS($H131-G131),G131-$H131)</f>
        <v>0.39968740217192245</v>
      </c>
      <c r="G131" s="6">
        <v>7.2199947930152701</v>
      </c>
      <c r="H131" s="4">
        <v>2.6889999999999996</v>
      </c>
    </row>
    <row r="132" spans="1:8" x14ac:dyDescent="0.25">
      <c r="A132">
        <v>195706</v>
      </c>
      <c r="B132" s="3">
        <v>20972</v>
      </c>
      <c r="C132" s="4">
        <v>-4.0899986309724197</v>
      </c>
      <c r="D132" s="5">
        <f t="shared" ref="D132:D195" si="5">D131*(1+C132/100)</f>
        <v>4.2406402105275562</v>
      </c>
      <c r="E132" s="5">
        <f>IF(D132/MAX(D$2:D131)-1&lt;0,D132/MAX(D$2:D131)-1,0)</f>
        <v>-4.0899986309724246E-2</v>
      </c>
      <c r="F132" s="5">
        <f t="shared" si="4"/>
        <v>-0.72450197793585924</v>
      </c>
      <c r="G132" s="6">
        <v>4.1099885795859201</v>
      </c>
      <c r="H132" s="4">
        <v>-0.64500000000000002</v>
      </c>
    </row>
    <row r="133" spans="1:8" x14ac:dyDescent="0.25">
      <c r="A133">
        <v>195707</v>
      </c>
      <c r="B133" s="3">
        <v>21002</v>
      </c>
      <c r="C133" s="4">
        <v>0.54999993688870497</v>
      </c>
      <c r="D133" s="5">
        <f t="shared" si="5"/>
        <v>4.2639637290091352</v>
      </c>
      <c r="E133" s="5">
        <f>IF(D133/MAX(D$2:D132)-1&lt;0,D133/MAX(D$2:D132)-1,0)</f>
        <v>-3.5624936839728116E-2</v>
      </c>
      <c r="F133" s="5">
        <f t="shared" si="4"/>
        <v>1.8250557617993546E-2</v>
      </c>
      <c r="G133" s="6">
        <v>2.10998908711225</v>
      </c>
      <c r="H133" s="4">
        <v>0.52099999999999991</v>
      </c>
    </row>
    <row r="134" spans="1:8" x14ac:dyDescent="0.25">
      <c r="A134">
        <v>195708</v>
      </c>
      <c r="B134" s="3">
        <v>21033</v>
      </c>
      <c r="C134" s="4">
        <v>-3.2200397113638699</v>
      </c>
      <c r="D134" s="5">
        <f t="shared" si="5"/>
        <v>4.1266624036568897</v>
      </c>
      <c r="E134" s="5">
        <f>IF(D134/MAX(D$2:D133)-1&lt;0,D134/MAX(D$2:D133)-1,0)</f>
        <v>-6.6678196839979109E-2</v>
      </c>
      <c r="F134" s="5">
        <f t="shared" si="4"/>
        <v>0.26220569182953901</v>
      </c>
      <c r="G134" s="6">
        <v>0.26333263011290298</v>
      </c>
      <c r="H134" s="4">
        <v>-4.4580000000000002</v>
      </c>
    </row>
    <row r="135" spans="1:8" x14ac:dyDescent="0.25">
      <c r="A135">
        <v>195709</v>
      </c>
      <c r="B135" s="3">
        <v>21064</v>
      </c>
      <c r="C135" s="4">
        <v>-7.1399675163749903</v>
      </c>
      <c r="D135" s="5">
        <f t="shared" si="5"/>
        <v>3.8320200485253286</v>
      </c>
      <c r="E135" s="5">
        <f>IF(D135/MAX(D$2:D134)-1&lt;0,D135/MAX(D$2:D134)-1,0)</f>
        <v>-0.13331707040884988</v>
      </c>
      <c r="F135" s="5">
        <f t="shared" si="4"/>
        <v>-0.55545181097443597</v>
      </c>
      <c r="G135" s="6">
        <v>0.28083243589775803</v>
      </c>
      <c r="H135" s="4">
        <v>-4.49</v>
      </c>
    </row>
    <row r="136" spans="1:8" x14ac:dyDescent="0.25">
      <c r="A136">
        <v>195710</v>
      </c>
      <c r="B136" s="3">
        <v>21094</v>
      </c>
      <c r="C136" s="4">
        <v>-1.6016122300925899</v>
      </c>
      <c r="D136" s="5">
        <f t="shared" si="5"/>
        <v>3.7706459467685471</v>
      </c>
      <c r="E136" s="5">
        <f>IF(D136/MAX(D$2:D135)-1&lt;0,D136/MAX(D$2:D135)-1,0)</f>
        <v>-0.14719797020530645</v>
      </c>
      <c r="F136" s="5">
        <f t="shared" si="4"/>
        <v>0.7062250490943629</v>
      </c>
      <c r="G136" s="6">
        <v>0.29416641735044202</v>
      </c>
      <c r="H136" s="4">
        <v>-6.1590000000000007</v>
      </c>
    </row>
    <row r="137" spans="1:8" x14ac:dyDescent="0.25">
      <c r="A137">
        <v>195711</v>
      </c>
      <c r="B137" s="3">
        <v>21125</v>
      </c>
      <c r="C137" s="4">
        <v>7.4096351322603002</v>
      </c>
      <c r="D137" s="5">
        <f t="shared" si="5"/>
        <v>4.0500370535534582</v>
      </c>
      <c r="E137" s="5">
        <f>IF(D137/MAX(D$2:D136)-1&lt;0,D137/MAX(D$2:D136)-1,0)</f>
        <v>-8.4008451397009964E-2</v>
      </c>
      <c r="F137" s="5">
        <f t="shared" si="4"/>
        <v>0.9999258670250073</v>
      </c>
      <c r="G137" s="6">
        <v>7.4099892646859997</v>
      </c>
      <c r="H137" s="4">
        <v>2.633</v>
      </c>
    </row>
    <row r="138" spans="1:8" x14ac:dyDescent="0.25">
      <c r="A138">
        <v>195712</v>
      </c>
      <c r="B138" s="3">
        <v>21155</v>
      </c>
      <c r="C138" s="4">
        <v>-6.9001823424361204</v>
      </c>
      <c r="D138" s="5">
        <f t="shared" si="5"/>
        <v>3.7705771119220421</v>
      </c>
      <c r="E138" s="5">
        <f>IF(D138/MAX(D$2:D137)-1&lt;0,D138/MAX(D$2:D137)-1,0)</f>
        <v>-0.14721353849192076</v>
      </c>
      <c r="F138" s="5">
        <f t="shared" si="4"/>
        <v>-0.3470196622342745</v>
      </c>
      <c r="G138" s="6">
        <v>2.9599954321932098</v>
      </c>
      <c r="H138" s="4">
        <v>-4.3599999999999994</v>
      </c>
    </row>
    <row r="139" spans="1:8" x14ac:dyDescent="0.25">
      <c r="A139">
        <v>195801</v>
      </c>
      <c r="B139" s="3">
        <v>21186</v>
      </c>
      <c r="C139" s="4">
        <v>6.7300025800064303</v>
      </c>
      <c r="D139" s="5">
        <f t="shared" si="5"/>
        <v>4.0243370488355268</v>
      </c>
      <c r="E139" s="5">
        <f>IF(D139/MAX(D$2:D138)-1&lt;0,D139/MAX(D$2:D138)-1,0)</f>
        <v>-8.982098763048163E-2</v>
      </c>
      <c r="F139" s="5">
        <f t="shared" si="4"/>
        <v>-0.55135512951890275</v>
      </c>
      <c r="G139" s="6">
        <v>15.4299961071398</v>
      </c>
      <c r="H139" s="4">
        <v>9.8219999999999992</v>
      </c>
    </row>
    <row r="140" spans="1:8" x14ac:dyDescent="0.25">
      <c r="A140">
        <v>195802</v>
      </c>
      <c r="B140" s="3">
        <v>21217</v>
      </c>
      <c r="C140" s="4">
        <v>4.2799713755026998</v>
      </c>
      <c r="D140" s="5">
        <f t="shared" si="5"/>
        <v>4.1965775225794371</v>
      </c>
      <c r="E140" s="5">
        <f>IF(D140/MAX(D$2:D139)-1&lt;0,D140/MAX(D$2:D139)-1,0)</f>
        <v>-5.086558643523309E-2</v>
      </c>
      <c r="F140" s="5">
        <f t="shared" si="4"/>
        <v>0.99999523799490486</v>
      </c>
      <c r="G140" s="6">
        <v>4.2799963379159696</v>
      </c>
      <c r="H140" s="4">
        <v>-0.96199999999999997</v>
      </c>
    </row>
    <row r="141" spans="1:8" x14ac:dyDescent="0.25">
      <c r="A141">
        <v>195803</v>
      </c>
      <c r="B141" s="3">
        <v>21245</v>
      </c>
      <c r="C141" s="4">
        <v>2.0700908013017201</v>
      </c>
      <c r="D141" s="5">
        <f t="shared" si="5"/>
        <v>4.2834504878438491</v>
      </c>
      <c r="E141" s="5">
        <f>IF(D141/MAX(D$2:D140)-1&lt;0,D141/MAX(D$2:D140)-1,0)</f>
        <v>-3.1217642248040023E-2</v>
      </c>
      <c r="F141" s="5">
        <f t="shared" si="4"/>
        <v>-0.41778046620483278</v>
      </c>
      <c r="G141" s="6">
        <v>10.3399898016426</v>
      </c>
      <c r="H141" s="4">
        <v>4.5070000000000006</v>
      </c>
    </row>
    <row r="142" spans="1:8" x14ac:dyDescent="0.25">
      <c r="A142">
        <v>195804</v>
      </c>
      <c r="B142" s="3">
        <v>21276</v>
      </c>
      <c r="C142" s="4">
        <v>5.0899652824472499</v>
      </c>
      <c r="D142" s="5">
        <f t="shared" si="5"/>
        <v>4.501476630565918</v>
      </c>
      <c r="E142" s="5">
        <f>IF(D142/MAX(D$2:D141)-1&lt;0,D142/MAX(D$2:D141)-1,0)</f>
        <v>0</v>
      </c>
      <c r="F142" s="5">
        <f t="shared" si="4"/>
        <v>0.21150335662251774</v>
      </c>
      <c r="G142" s="6">
        <v>8.4599996985513997</v>
      </c>
      <c r="H142" s="4">
        <v>4.1859999999999999</v>
      </c>
    </row>
    <row r="143" spans="1:8" x14ac:dyDescent="0.25">
      <c r="A143">
        <v>195805</v>
      </c>
      <c r="B143" s="3">
        <v>21306</v>
      </c>
      <c r="C143" s="4">
        <v>3.6300330812459598</v>
      </c>
      <c r="D143" s="5">
        <f t="shared" si="5"/>
        <v>4.6648817214000173</v>
      </c>
      <c r="E143" s="5">
        <f>IF(D143/MAX(D$2:D142)-1&lt;0,D143/MAX(D$2:D142)-1,0)</f>
        <v>0</v>
      </c>
      <c r="F143" s="5">
        <f t="shared" si="4"/>
        <v>-7.0896016787755034E-2</v>
      </c>
      <c r="G143" s="6">
        <v>5.8499926082310303</v>
      </c>
      <c r="H143" s="4">
        <v>3.7769999999999992</v>
      </c>
    </row>
    <row r="144" spans="1:8" x14ac:dyDescent="0.25">
      <c r="A144">
        <v>195806</v>
      </c>
      <c r="B144" s="3">
        <v>21337</v>
      </c>
      <c r="C144" s="4">
        <v>3.3101458166864499</v>
      </c>
      <c r="D144" s="5">
        <f t="shared" si="5"/>
        <v>4.8192961085543109</v>
      </c>
      <c r="E144" s="5">
        <f>IF(D144/MAX(D$2:D143)-1&lt;0,D144/MAX(D$2:D143)-1,0)</f>
        <v>0</v>
      </c>
      <c r="F144" s="5">
        <f t="shared" si="4"/>
        <v>-0.21497470423932064</v>
      </c>
      <c r="G144" s="6">
        <v>5.6999950695352899</v>
      </c>
      <c r="H144" s="4">
        <v>3.7330000000000005</v>
      </c>
    </row>
    <row r="145" spans="1:8" x14ac:dyDescent="0.25">
      <c r="A145">
        <v>195807</v>
      </c>
      <c r="B145" s="3">
        <v>21367</v>
      </c>
      <c r="C145" s="4">
        <v>7.0299985594131904</v>
      </c>
      <c r="D145" s="5">
        <f t="shared" si="5"/>
        <v>5.1580925555595352</v>
      </c>
      <c r="E145" s="5">
        <f>IF(D145/MAX(D$2:D144)-1&lt;0,D145/MAX(D$2:D144)-1,0)</f>
        <v>0</v>
      </c>
      <c r="F145" s="5">
        <f t="shared" si="4"/>
        <v>0.67881694274732929</v>
      </c>
      <c r="G145" s="6">
        <v>8.2899995477652908</v>
      </c>
      <c r="H145" s="4">
        <v>4.3670000000000009</v>
      </c>
    </row>
    <row r="146" spans="1:8" x14ac:dyDescent="0.25">
      <c r="A146">
        <v>195808</v>
      </c>
      <c r="B146" s="3">
        <v>21398</v>
      </c>
      <c r="C146" s="4">
        <v>6.5054160294922596</v>
      </c>
      <c r="D146" s="5">
        <f t="shared" si="5"/>
        <v>5.4936479354849519</v>
      </c>
      <c r="E146" s="5">
        <f>IF(D146/MAX(D$2:D145)-1&lt;0,D146/MAX(D$2:D145)-1,0)</f>
        <v>0</v>
      </c>
      <c r="F146" s="5">
        <f t="shared" si="4"/>
        <v>0.99844955481470954</v>
      </c>
      <c r="G146" s="6">
        <v>6.5099929327218096</v>
      </c>
      <c r="H146" s="4">
        <v>3.5580000000000003</v>
      </c>
    </row>
    <row r="147" spans="1:8" x14ac:dyDescent="0.25">
      <c r="A147">
        <v>195809</v>
      </c>
      <c r="B147" s="3">
        <v>21429</v>
      </c>
      <c r="C147" s="4">
        <v>7.7999995128986503</v>
      </c>
      <c r="D147" s="5">
        <f t="shared" si="5"/>
        <v>5.9221524476931444</v>
      </c>
      <c r="E147" s="5">
        <f>IF(D147/MAX(D$2:D146)-1&lt;0,D147/MAX(D$2:D146)-1,0)</f>
        <v>0</v>
      </c>
      <c r="F147" s="5">
        <f t="shared" si="4"/>
        <v>0.40032745893379085</v>
      </c>
      <c r="G147" s="6">
        <v>11.0999937710643</v>
      </c>
      <c r="H147" s="4">
        <v>5.5970000000000004</v>
      </c>
    </row>
    <row r="148" spans="1:8" x14ac:dyDescent="0.25">
      <c r="A148">
        <v>195810</v>
      </c>
      <c r="B148" s="3">
        <v>21459</v>
      </c>
      <c r="C148" s="4">
        <v>2.4199997314255799</v>
      </c>
      <c r="D148" s="5">
        <f t="shared" si="5"/>
        <v>6.0654685210219315</v>
      </c>
      <c r="E148" s="5">
        <f>IF(D148/MAX(D$2:D147)-1&lt;0,D148/MAX(D$2:D147)-1,0)</f>
        <v>0</v>
      </c>
      <c r="F148" s="5">
        <f t="shared" si="4"/>
        <v>-0.14186858116687162</v>
      </c>
      <c r="G148" s="6">
        <v>7.0399999236847099</v>
      </c>
      <c r="H148" s="4">
        <v>2.9939999999999998</v>
      </c>
    </row>
    <row r="149" spans="1:8" x14ac:dyDescent="0.25">
      <c r="A149">
        <v>195811</v>
      </c>
      <c r="B149" s="3">
        <v>21490</v>
      </c>
      <c r="C149" s="4">
        <v>10.3998350835171</v>
      </c>
      <c r="D149" s="5">
        <f t="shared" si="5"/>
        <v>6.6962672442508557</v>
      </c>
      <c r="E149" s="5">
        <f>IF(D149/MAX(D$2:D148)-1&lt;0,D149/MAX(D$2:D148)-1,0)</f>
        <v>0</v>
      </c>
      <c r="F149" s="5">
        <f t="shared" si="4"/>
        <v>0.99996531795507482</v>
      </c>
      <c r="G149" s="6">
        <v>10.3999984705777</v>
      </c>
      <c r="H149" s="4">
        <v>5.6890000000000001</v>
      </c>
    </row>
    <row r="150" spans="1:8" x14ac:dyDescent="0.25">
      <c r="A150">
        <v>195812</v>
      </c>
      <c r="B150" s="3">
        <v>21520</v>
      </c>
      <c r="C150" s="4">
        <v>3.1202739836619902</v>
      </c>
      <c r="D150" s="5">
        <f t="shared" si="5"/>
        <v>6.9052091289496946</v>
      </c>
      <c r="E150" s="5">
        <f>IF(D150/MAX(D$2:D149)-1&lt;0,D150/MAX(D$2:D149)-1,0)</f>
        <v>0</v>
      </c>
      <c r="F150" s="5">
        <f t="shared" si="4"/>
        <v>-0.48846867363738178</v>
      </c>
      <c r="G150" s="6">
        <v>5.3499998837780396</v>
      </c>
      <c r="H150" s="4">
        <v>3.8520000000000008</v>
      </c>
    </row>
    <row r="151" spans="1:8" x14ac:dyDescent="0.25">
      <c r="A151">
        <v>195901</v>
      </c>
      <c r="B151" s="3">
        <v>21551</v>
      </c>
      <c r="C151" s="4">
        <v>4.0499814630253397</v>
      </c>
      <c r="D151" s="5">
        <f t="shared" si="5"/>
        <v>7.18486881865529</v>
      </c>
      <c r="E151" s="5">
        <f>IF(D151/MAX(D$2:D150)-1&lt;0,D151/MAX(D$2:D150)-1,0)</f>
        <v>0</v>
      </c>
      <c r="F151" s="5">
        <f t="shared" si="4"/>
        <v>0.10907035880017379</v>
      </c>
      <c r="G151" s="6">
        <v>5.6099932590873198</v>
      </c>
      <c r="H151" s="4">
        <v>3.859</v>
      </c>
    </row>
    <row r="152" spans="1:8" x14ac:dyDescent="0.25">
      <c r="A152">
        <v>195902</v>
      </c>
      <c r="B152" s="3">
        <v>21582</v>
      </c>
      <c r="C152" s="4">
        <v>4.85997253535007</v>
      </c>
      <c r="D152" s="5">
        <f t="shared" si="5"/>
        <v>7.5340514699428676</v>
      </c>
      <c r="E152" s="5">
        <f>IF(D152/MAX(D$2:D151)-1&lt;0,D152/MAX(D$2:D151)-1,0)</f>
        <v>0</v>
      </c>
      <c r="F152" s="5">
        <f t="shared" si="4"/>
        <v>0.18922700540149517</v>
      </c>
      <c r="G152" s="6">
        <v>10.0699989358816</v>
      </c>
      <c r="H152" s="4">
        <v>3.6440000000000001</v>
      </c>
    </row>
    <row r="153" spans="1:8" x14ac:dyDescent="0.25">
      <c r="A153">
        <v>195903</v>
      </c>
      <c r="B153" s="3">
        <v>21610</v>
      </c>
      <c r="C153" s="4">
        <v>2.8998090643627399</v>
      </c>
      <c r="D153" s="5">
        <f t="shared" si="5"/>
        <v>7.7525245773820251</v>
      </c>
      <c r="E153" s="5">
        <f>IF(D153/MAX(D$2:D152)-1&lt;0,D153/MAX(D$2:D152)-1,0)</f>
        <v>0</v>
      </c>
      <c r="F153" s="5">
        <f t="shared" si="4"/>
        <v>0.35669569543127888</v>
      </c>
      <c r="G153" s="6">
        <v>4.5099992674378901</v>
      </c>
      <c r="H153" s="4">
        <v>2.0070000000000001</v>
      </c>
    </row>
    <row r="154" spans="1:8" x14ac:dyDescent="0.25">
      <c r="A154">
        <v>195904</v>
      </c>
      <c r="B154" s="3">
        <v>21641</v>
      </c>
      <c r="C154" s="4">
        <v>6.4396025366221696</v>
      </c>
      <c r="D154" s="5">
        <f t="shared" si="5"/>
        <v>8.2517563467193753</v>
      </c>
      <c r="E154" s="5">
        <f>IF(D154/MAX(D$2:D153)-1&lt;0,D154/MAX(D$2:D153)-1,0)</f>
        <v>0</v>
      </c>
      <c r="F154" s="5">
        <f t="shared" si="4"/>
        <v>0.34555276861912232</v>
      </c>
      <c r="G154" s="6">
        <v>11.0599999715562</v>
      </c>
      <c r="H154" s="4">
        <v>4</v>
      </c>
    </row>
    <row r="155" spans="1:8" x14ac:dyDescent="0.25">
      <c r="A155">
        <v>195905</v>
      </c>
      <c r="B155" s="3">
        <v>21671</v>
      </c>
      <c r="C155" s="4">
        <v>-2.4598161182782801</v>
      </c>
      <c r="D155" s="5">
        <f t="shared" si="5"/>
        <v>8.0487783140617211</v>
      </c>
      <c r="E155" s="5">
        <f>IF(D155/MAX(D$2:D154)-1&lt;0,D155/MAX(D$2:D154)-1,0)</f>
        <v>-2.4598161182782796E-2</v>
      </c>
      <c r="F155" s="5">
        <f t="shared" si="4"/>
        <v>-0.77036877029812834</v>
      </c>
      <c r="G155" s="6">
        <v>2.9999984821280501</v>
      </c>
      <c r="H155" s="4">
        <v>-8.4000000000000005E-2</v>
      </c>
    </row>
    <row r="156" spans="1:8" x14ac:dyDescent="0.25">
      <c r="A156">
        <v>195906</v>
      </c>
      <c r="B156" s="3">
        <v>21702</v>
      </c>
      <c r="C156" s="4">
        <v>6.2696478432555898</v>
      </c>
      <c r="D156" s="5">
        <f t="shared" si="5"/>
        <v>8.5534083700377153</v>
      </c>
      <c r="E156" s="5">
        <f>IF(D156/MAX(D$2:D155)-1&lt;0,D156/MAX(D$2:D155)-1,0)</f>
        <v>0</v>
      </c>
      <c r="F156" s="5">
        <f t="shared" si="4"/>
        <v>0.99993754116294931</v>
      </c>
      <c r="G156" s="6">
        <v>6.26999561378633</v>
      </c>
      <c r="H156" s="4">
        <v>0.70200000000000007</v>
      </c>
    </row>
    <row r="157" spans="1:8" x14ac:dyDescent="0.25">
      <c r="A157">
        <v>195907</v>
      </c>
      <c r="B157" s="3">
        <v>21732</v>
      </c>
      <c r="C157" s="4">
        <v>3.7899919956539501</v>
      </c>
      <c r="D157" s="5">
        <f t="shared" si="5"/>
        <v>8.8775818626177401</v>
      </c>
      <c r="E157" s="5">
        <f>IF(D157/MAX(D$2:D156)-1&lt;0,D157/MAX(D$2:D156)-1,0)</f>
        <v>0</v>
      </c>
      <c r="F157" s="5">
        <f t="shared" si="4"/>
        <v>0.22818351538110937</v>
      </c>
      <c r="G157" s="6">
        <v>5.1699994309515596</v>
      </c>
      <c r="H157" s="4">
        <v>3.3820000000000001</v>
      </c>
    </row>
    <row r="158" spans="1:8" x14ac:dyDescent="0.25">
      <c r="A158">
        <v>195908</v>
      </c>
      <c r="B158" s="3">
        <v>21763</v>
      </c>
      <c r="C158" s="4">
        <v>0.43984417826317801</v>
      </c>
      <c r="D158" s="5">
        <f t="shared" si="5"/>
        <v>8.9166293896110123</v>
      </c>
      <c r="E158" s="5">
        <f>IF(D158/MAX(D$2:D157)-1&lt;0,D158/MAX(D$2:D157)-1,0)</f>
        <v>0</v>
      </c>
      <c r="F158" s="5">
        <f t="shared" si="4"/>
        <v>0.51590066381983668</v>
      </c>
      <c r="G158" s="6">
        <v>1.7899946246815699</v>
      </c>
      <c r="H158" s="4">
        <v>-0.999</v>
      </c>
    </row>
    <row r="159" spans="1:8" x14ac:dyDescent="0.25">
      <c r="A159">
        <v>195909</v>
      </c>
      <c r="B159" s="3">
        <v>21794</v>
      </c>
      <c r="C159" s="4">
        <v>-6.1001130895071398</v>
      </c>
      <c r="D159" s="5">
        <f t="shared" si="5"/>
        <v>8.3727049130725106</v>
      </c>
      <c r="E159" s="5">
        <f>IF(D159/MAX(D$2:D158)-1&lt;0,D159/MAX(D$2:D158)-1,0)</f>
        <v>-6.1001130895071309E-2</v>
      </c>
      <c r="F159" s="5">
        <f t="shared" si="4"/>
        <v>-0.216581269850602</v>
      </c>
      <c r="G159" s="6">
        <v>0.28166639714888803</v>
      </c>
      <c r="H159" s="4">
        <v>-4.9640000000000013</v>
      </c>
    </row>
    <row r="160" spans="1:8" x14ac:dyDescent="0.25">
      <c r="A160">
        <v>195910</v>
      </c>
      <c r="B160" s="3">
        <v>21824</v>
      </c>
      <c r="C160" s="4">
        <v>5.4798613328553101</v>
      </c>
      <c r="D160" s="5">
        <f t="shared" si="5"/>
        <v>8.831517532118049</v>
      </c>
      <c r="E160" s="5">
        <f>IF(D160/MAX(D$2:D159)-1&lt;0,D160/MAX(D$2:D159)-1,0)</f>
        <v>-9.5452949510416163E-3</v>
      </c>
      <c r="F160" s="5">
        <f t="shared" si="4"/>
        <v>0.56573427584646407</v>
      </c>
      <c r="G160" s="6">
        <v>7.18999956617784</v>
      </c>
      <c r="H160" s="4">
        <v>3.2519999999999998</v>
      </c>
    </row>
    <row r="161" spans="1:8" x14ac:dyDescent="0.25">
      <c r="A161">
        <v>195911</v>
      </c>
      <c r="B161" s="3">
        <v>21855</v>
      </c>
      <c r="C161" s="4">
        <v>4.7999850081517401</v>
      </c>
      <c r="D161" s="5">
        <f t="shared" si="5"/>
        <v>9.2554290496520064</v>
      </c>
      <c r="E161" s="5">
        <f>IF(D161/MAX(D$2:D160)-1&lt;0,D161/MAX(D$2:D160)-1,0)</f>
        <v>0</v>
      </c>
      <c r="F161" s="5">
        <f t="shared" si="4"/>
        <v>0.75323362142168071</v>
      </c>
      <c r="G161" s="6">
        <v>5.8099997287332998</v>
      </c>
      <c r="H161" s="4">
        <v>1.7170000000000001</v>
      </c>
    </row>
    <row r="162" spans="1:8" x14ac:dyDescent="0.25">
      <c r="A162">
        <v>195912</v>
      </c>
      <c r="B162" s="3">
        <v>21885</v>
      </c>
      <c r="C162" s="4">
        <v>1.40007850869621</v>
      </c>
      <c r="D162" s="5">
        <f t="shared" si="5"/>
        <v>9.38501232266381</v>
      </c>
      <c r="E162" s="5">
        <f>IF(D162/MAX(D$2:D161)-1&lt;0,D162/MAX(D$2:D161)-1,0)</f>
        <v>0</v>
      </c>
      <c r="F162" s="5">
        <f t="shared" si="4"/>
        <v>-0.34335264180975344</v>
      </c>
      <c r="G162" s="6">
        <v>5.6799999257262597</v>
      </c>
      <c r="H162" s="4">
        <v>2.4939999999999998</v>
      </c>
    </row>
    <row r="163" spans="1:8" x14ac:dyDescent="0.25">
      <c r="A163">
        <v>196001</v>
      </c>
      <c r="B163" s="3">
        <v>21916</v>
      </c>
      <c r="C163" s="4">
        <v>-3.2701385809524002</v>
      </c>
      <c r="D163" s="5">
        <f t="shared" si="5"/>
        <v>9.0781094138732445</v>
      </c>
      <c r="E163" s="5">
        <f>IF(D163/MAX(D$2:D162)-1&lt;0,D163/MAX(D$2:D162)-1,0)</f>
        <v>-3.2701385809523975E-2</v>
      </c>
      <c r="F163" s="5">
        <f t="shared" si="4"/>
        <v>0.19820211324840575</v>
      </c>
      <c r="G163" s="6">
        <v>0.37416555995825701</v>
      </c>
      <c r="H163" s="4">
        <v>-4.1710000000000003</v>
      </c>
    </row>
    <row r="164" spans="1:8" x14ac:dyDescent="0.25">
      <c r="A164">
        <v>196002</v>
      </c>
      <c r="B164" s="3">
        <v>21947</v>
      </c>
      <c r="C164" s="4">
        <v>-0.39996089023598502</v>
      </c>
      <c r="D164" s="5">
        <f t="shared" si="5"/>
        <v>9.04180052664492</v>
      </c>
      <c r="E164" s="5">
        <f>IF(D164/MAX(D$2:D163)-1&lt;0,D164/MAX(D$2:D163)-1,0)</f>
        <v>-3.6570201958080584E-2</v>
      </c>
      <c r="F164" s="5">
        <f t="shared" si="4"/>
        <v>-0.31809793777954809</v>
      </c>
      <c r="G164" s="6">
        <v>5.8899922387173103</v>
      </c>
      <c r="H164" s="4">
        <v>1.1180000000000001</v>
      </c>
    </row>
    <row r="165" spans="1:8" x14ac:dyDescent="0.25">
      <c r="A165">
        <v>196003</v>
      </c>
      <c r="B165" s="3">
        <v>21976</v>
      </c>
      <c r="C165" s="4">
        <v>0.14961413027153</v>
      </c>
      <c r="D165" s="5">
        <f t="shared" si="5"/>
        <v>9.0553283378637452</v>
      </c>
      <c r="E165" s="5">
        <f>IF(D165/MAX(D$2:D164)-1&lt;0,D165/MAX(D$2:D164)-1,0)</f>
        <v>-3.5128774844963462E-2</v>
      </c>
      <c r="F165" s="5">
        <f t="shared" si="4"/>
        <v>0.53951001796926157</v>
      </c>
      <c r="G165" s="6">
        <v>1.93999848085683</v>
      </c>
      <c r="H165" s="4">
        <v>-1.9480000000000006</v>
      </c>
    </row>
    <row r="166" spans="1:8" x14ac:dyDescent="0.25">
      <c r="A166">
        <v>196004</v>
      </c>
      <c r="B166" s="3">
        <v>22007</v>
      </c>
      <c r="C166" s="4">
        <v>1.6096662099890999</v>
      </c>
      <c r="D166" s="5">
        <f t="shared" si="5"/>
        <v>9.2010888983219061</v>
      </c>
      <c r="E166" s="5">
        <f>IF(D166/MAX(D$2:D165)-1&lt;0,D166/MAX(D$2:D165)-1,0)</f>
        <v>-1.9597568763734974E-2</v>
      </c>
      <c r="F166" s="5">
        <f t="shared" si="4"/>
        <v>0.99989529219259388</v>
      </c>
      <c r="G166" s="6">
        <v>1.60999562029261</v>
      </c>
      <c r="H166" s="4">
        <v>-1.5359999999999998</v>
      </c>
    </row>
    <row r="167" spans="1:8" x14ac:dyDescent="0.25">
      <c r="A167">
        <v>196005</v>
      </c>
      <c r="B167" s="3">
        <v>22037</v>
      </c>
      <c r="C167" s="4">
        <v>1.5800892042060499</v>
      </c>
      <c r="D167" s="5">
        <f t="shared" si="5"/>
        <v>9.3464743106736918</v>
      </c>
      <c r="E167" s="5">
        <f>IF(D167/MAX(D$2:D166)-1&lt;0,D167/MAX(D$2:D166)-1,0)</f>
        <v>-4.1063357899970843E-3</v>
      </c>
      <c r="F167" s="5">
        <f t="shared" si="4"/>
        <v>-0.2085644041884811</v>
      </c>
      <c r="G167" s="6">
        <v>12.009999940773</v>
      </c>
      <c r="H167" s="4">
        <v>3.38</v>
      </c>
    </row>
    <row r="168" spans="1:8" x14ac:dyDescent="0.25">
      <c r="A168">
        <v>196006</v>
      </c>
      <c r="B168" s="3">
        <v>22068</v>
      </c>
      <c r="C168" s="4">
        <v>1.66999939749284</v>
      </c>
      <c r="D168" s="5">
        <f t="shared" si="5"/>
        <v>9.5025603753487662</v>
      </c>
      <c r="E168" s="5">
        <f>IF(D168/MAX(D$2:D167)-1&lt;0,D168/MAX(D$2:D167)-1,0)</f>
        <v>0</v>
      </c>
      <c r="F168" s="5">
        <f t="shared" si="4"/>
        <v>-0.24155466376738222</v>
      </c>
      <c r="G168" s="6">
        <v>4.6099965171692903</v>
      </c>
      <c r="H168" s="4">
        <v>2.242</v>
      </c>
    </row>
    <row r="169" spans="1:8" x14ac:dyDescent="0.25">
      <c r="A169">
        <v>196007</v>
      </c>
      <c r="B169" s="3">
        <v>22098</v>
      </c>
      <c r="C169" s="4">
        <v>-6.2797865169296001</v>
      </c>
      <c r="D169" s="5">
        <f t="shared" si="5"/>
        <v>8.9058198701345201</v>
      </c>
      <c r="E169" s="5">
        <f>IF(D169/MAX(D$2:D168)-1&lt;0,D169/MAX(D$2:D168)-1,0)</f>
        <v>-6.2797865169295974E-2</v>
      </c>
      <c r="F169" s="5">
        <f t="shared" si="4"/>
        <v>-1.5302593552098136</v>
      </c>
      <c r="G169" s="6">
        <v>0.80999987167646004</v>
      </c>
      <c r="H169" s="4">
        <v>-1.992</v>
      </c>
    </row>
    <row r="170" spans="1:8" x14ac:dyDescent="0.25">
      <c r="A170">
        <v>196008</v>
      </c>
      <c r="B170" s="3">
        <v>22129</v>
      </c>
      <c r="C170" s="4">
        <v>1.92015771623092</v>
      </c>
      <c r="D170" s="5">
        <f t="shared" si="5"/>
        <v>9.0768256575645356</v>
      </c>
      <c r="E170" s="5">
        <f>IF(D170/MAX(D$2:D169)-1&lt;0,D170/MAX(D$2:D169)-1,0)</f>
        <v>-4.4802106060663149E-2</v>
      </c>
      <c r="F170" s="5">
        <f t="shared" si="4"/>
        <v>-0.21196049809883766</v>
      </c>
      <c r="G170" s="6">
        <v>23.669996154412399</v>
      </c>
      <c r="H170" s="4">
        <v>5.7240000000000002</v>
      </c>
    </row>
    <row r="171" spans="1:8" x14ac:dyDescent="0.25">
      <c r="A171">
        <v>196009</v>
      </c>
      <c r="B171" s="3">
        <v>22160</v>
      </c>
      <c r="C171" s="4">
        <v>-8.5499971127186392</v>
      </c>
      <c r="D171" s="5">
        <f t="shared" si="5"/>
        <v>8.3007573259162619</v>
      </c>
      <c r="E171" s="5">
        <f>IF(D171/MAX(D$2:D170)-1&lt;0,D171/MAX(D$2:D170)-1,0)</f>
        <v>-0.1264714984132258</v>
      </c>
      <c r="F171" s="5">
        <f t="shared" si="4"/>
        <v>-0.42798756729905874</v>
      </c>
      <c r="G171" s="6">
        <v>0.191666405528784</v>
      </c>
      <c r="H171" s="4">
        <v>-5.9300000000000015</v>
      </c>
    </row>
    <row r="172" spans="1:8" x14ac:dyDescent="0.25">
      <c r="A172">
        <v>196010</v>
      </c>
      <c r="B172" s="3">
        <v>22190</v>
      </c>
      <c r="C172" s="4">
        <v>3.3099979937835</v>
      </c>
      <c r="D172" s="5">
        <f t="shared" si="5"/>
        <v>8.5755122268729274</v>
      </c>
      <c r="E172" s="5">
        <f>IF(D172/MAX(D$2:D171)-1&lt;0,D172/MAX(D$2:D171)-1,0)</f>
        <v>-9.7557722535576485E-2</v>
      </c>
      <c r="F172" s="5">
        <f t="shared" si="4"/>
        <v>1.0000009179414846</v>
      </c>
      <c r="G172" s="6">
        <v>3.3099926449452202</v>
      </c>
      <c r="H172" s="4">
        <v>-2.5170000000000003</v>
      </c>
    </row>
    <row r="173" spans="1:8" x14ac:dyDescent="0.25">
      <c r="A173">
        <v>196011</v>
      </c>
      <c r="B173" s="3">
        <v>22221</v>
      </c>
      <c r="C173" s="4">
        <v>5.9698865902252196</v>
      </c>
      <c r="D173" s="5">
        <f t="shared" si="5"/>
        <v>9.0874605813481377</v>
      </c>
      <c r="E173" s="5">
        <f>IF(D173/MAX(D$2:D172)-1&lt;0,D173/MAX(D$2:D172)-1,0)</f>
        <v>-4.368294202870493E-2</v>
      </c>
      <c r="F173" s="5">
        <f t="shared" si="4"/>
        <v>0.65974448727416068</v>
      </c>
      <c r="G173" s="6">
        <v>6.6799997654911003</v>
      </c>
      <c r="H173" s="4">
        <v>4.593</v>
      </c>
    </row>
    <row r="174" spans="1:8" x14ac:dyDescent="0.25">
      <c r="A174">
        <v>196012</v>
      </c>
      <c r="B174" s="3">
        <v>22251</v>
      </c>
      <c r="C174" s="4">
        <v>5.5598741884028202</v>
      </c>
      <c r="D174" s="5">
        <f t="shared" si="5"/>
        <v>9.5927119565917938</v>
      </c>
      <c r="E174" s="5">
        <f>IF(D174/MAX(D$2:D173)-1&lt;0,D174/MAX(D$2:D173)-1,0)</f>
        <v>0</v>
      </c>
      <c r="F174" s="5">
        <f t="shared" si="4"/>
        <v>0.75702139952637393</v>
      </c>
      <c r="G174" s="6">
        <v>6.0399998717852696</v>
      </c>
      <c r="H174" s="4">
        <v>4.0640000000000001</v>
      </c>
    </row>
    <row r="175" spans="1:8" x14ac:dyDescent="0.25">
      <c r="A175">
        <v>196101</v>
      </c>
      <c r="B175" s="3">
        <v>22282</v>
      </c>
      <c r="C175" s="4">
        <v>8.1299995046599598</v>
      </c>
      <c r="D175" s="5">
        <f t="shared" si="5"/>
        <v>10.372599391146164</v>
      </c>
      <c r="E175" s="5">
        <f>IF(D175/MAX(D$2:D174)-1&lt;0,D175/MAX(D$2:D174)-1,0)</f>
        <v>0</v>
      </c>
      <c r="F175" s="5">
        <f t="shared" si="4"/>
        <v>0.18300641723180477</v>
      </c>
      <c r="G175" s="6">
        <v>10.879999476836399</v>
      </c>
      <c r="H175" s="4">
        <v>7.5140000000000011</v>
      </c>
    </row>
    <row r="176" spans="1:8" x14ac:dyDescent="0.25">
      <c r="A176">
        <v>196102</v>
      </c>
      <c r="B176" s="3">
        <v>22313</v>
      </c>
      <c r="C176" s="4">
        <v>7.1797324979693302</v>
      </c>
      <c r="D176" s="5">
        <f t="shared" si="5"/>
        <v>11.117324280516453</v>
      </c>
      <c r="E176" s="5">
        <f>IF(D176/MAX(D$2:D175)-1&lt;0,D176/MAX(D$2:D175)-1,0)</f>
        <v>0</v>
      </c>
      <c r="F176" s="5">
        <f t="shared" si="4"/>
        <v>0.68257029547319914</v>
      </c>
      <c r="G176" s="6">
        <v>7.6999996830930897</v>
      </c>
      <c r="H176" s="4">
        <v>6.0610000000000008</v>
      </c>
    </row>
    <row r="177" spans="1:8" x14ac:dyDescent="0.25">
      <c r="A177">
        <v>196103</v>
      </c>
      <c r="B177" s="3">
        <v>22341</v>
      </c>
      <c r="C177" s="4">
        <v>2.9504857141054299</v>
      </c>
      <c r="D177" s="5">
        <f t="shared" si="5"/>
        <v>11.445339345203866</v>
      </c>
      <c r="E177" s="5">
        <f>IF(D177/MAX(D$2:D176)-1&lt;0,D177/MAX(D$2:D176)-1,0)</f>
        <v>0</v>
      </c>
      <c r="F177" s="5">
        <f t="shared" si="4"/>
        <v>-0.54856876685794997</v>
      </c>
      <c r="G177" s="6">
        <v>8.7699869843891296</v>
      </c>
      <c r="H177" s="4">
        <v>5.0120000000000005</v>
      </c>
    </row>
    <row r="178" spans="1:8" x14ac:dyDescent="0.25">
      <c r="A178">
        <v>196104</v>
      </c>
      <c r="B178" s="3">
        <v>22372</v>
      </c>
      <c r="C178" s="4">
        <v>-2.7197863742355999</v>
      </c>
      <c r="D178" s="5">
        <f t="shared" si="5"/>
        <v>11.134050565207986</v>
      </c>
      <c r="E178" s="5">
        <f>IF(D178/MAX(D$2:D177)-1&lt;0,D178/MAX(D$2:D177)-1,0)</f>
        <v>-2.7197863742355999E-2</v>
      </c>
      <c r="F178" s="5">
        <f t="shared" si="4"/>
        <v>-1.2552101563999503</v>
      </c>
      <c r="G178" s="6">
        <v>4.3299995421717696</v>
      </c>
      <c r="H178" s="4">
        <v>1.2040000000000002</v>
      </c>
    </row>
    <row r="179" spans="1:8" x14ac:dyDescent="0.25">
      <c r="A179">
        <v>196105</v>
      </c>
      <c r="B179" s="3">
        <v>22402</v>
      </c>
      <c r="C179" s="4">
        <v>3.6597607687716001</v>
      </c>
      <c r="D179" s="5">
        <f t="shared" si="5"/>
        <v>11.541530179768658</v>
      </c>
      <c r="E179" s="5">
        <f>IF(D179/MAX(D$2:D178)-1&lt;0,D179/MAX(D$2:D178)-1,0)</f>
        <v>0</v>
      </c>
      <c r="F179" s="5">
        <f t="shared" si="4"/>
        <v>6.554606049843259E-2</v>
      </c>
      <c r="G179" s="6">
        <v>6.7499991868814604</v>
      </c>
      <c r="H179" s="4">
        <v>3.4430000000000005</v>
      </c>
    </row>
    <row r="180" spans="1:8" x14ac:dyDescent="0.25">
      <c r="A180">
        <v>196106</v>
      </c>
      <c r="B180" s="3">
        <v>22433</v>
      </c>
      <c r="C180" s="4">
        <v>-5.4699873967546297</v>
      </c>
      <c r="D180" s="5">
        <f t="shared" si="5"/>
        <v>10.910209933542681</v>
      </c>
      <c r="E180" s="5">
        <f>IF(D180/MAX(D$2:D179)-1&lt;0,D180/MAX(D$2:D179)-1,0)</f>
        <v>-5.4699873967546275E-2</v>
      </c>
      <c r="F180" s="5">
        <f t="shared" si="4"/>
        <v>-0.29899902508297571</v>
      </c>
      <c r="G180" s="6">
        <v>0.19083158956131899</v>
      </c>
      <c r="H180" s="4">
        <v>-4.1670000000000007</v>
      </c>
    </row>
    <row r="181" spans="1:8" x14ac:dyDescent="0.25">
      <c r="A181">
        <v>196107</v>
      </c>
      <c r="B181" s="3">
        <v>22463</v>
      </c>
      <c r="C181" s="4">
        <v>1.7998335759712001</v>
      </c>
      <c r="D181" s="5">
        <f t="shared" si="5"/>
        <v>11.106575555135528</v>
      </c>
      <c r="E181" s="5">
        <f>IF(D181/MAX(D$2:D180)-1&lt;0,D181/MAX(D$2:D180)-1,0)</f>
        <v>-3.7686044905516081E-2</v>
      </c>
      <c r="F181" s="5">
        <f t="shared" si="4"/>
        <v>0.11132229837720953</v>
      </c>
      <c r="G181" s="6">
        <v>4.8399999391206103</v>
      </c>
      <c r="H181" s="4">
        <v>1.419</v>
      </c>
    </row>
    <row r="182" spans="1:8" x14ac:dyDescent="0.25">
      <c r="A182">
        <v>196108</v>
      </c>
      <c r="B182" s="3">
        <v>22494</v>
      </c>
      <c r="C182" s="4">
        <v>0.98000039371016801</v>
      </c>
      <c r="D182" s="5">
        <f t="shared" si="5"/>
        <v>11.215420039303575</v>
      </c>
      <c r="E182" s="5">
        <f>IF(D182/MAX(D$2:D181)-1&lt;0,D182/MAX(D$2:D181)-1,0)</f>
        <v>-2.8255364356862045E-2</v>
      </c>
      <c r="F182" s="5">
        <f t="shared" si="4"/>
        <v>-0.59257462931601701</v>
      </c>
      <c r="G182" s="6">
        <v>4.2399988863511497</v>
      </c>
      <c r="H182" s="4">
        <v>2.1930000000000001</v>
      </c>
    </row>
    <row r="183" spans="1:8" x14ac:dyDescent="0.25">
      <c r="A183">
        <v>196109</v>
      </c>
      <c r="B183" s="3">
        <v>22525</v>
      </c>
      <c r="C183" s="4">
        <v>-2.5399870264966</v>
      </c>
      <c r="D183" s="5">
        <f t="shared" si="5"/>
        <v>10.930549825338165</v>
      </c>
      <c r="E183" s="5">
        <f>IF(D183/MAX(D$2:D182)-1&lt;0,D183/MAX(D$2:D182)-1,0)</f>
        <v>-5.2937552032874424E-2</v>
      </c>
      <c r="F183" s="5">
        <f t="shared" si="4"/>
        <v>6.2719980106721529E-2</v>
      </c>
      <c r="G183" s="6">
        <v>1.5099990347933101</v>
      </c>
      <c r="H183" s="4">
        <v>-2.8109999999999999</v>
      </c>
    </row>
    <row r="184" spans="1:8" x14ac:dyDescent="0.25">
      <c r="A184">
        <v>196110</v>
      </c>
      <c r="B184" s="3">
        <v>22555</v>
      </c>
      <c r="C184" s="4">
        <v>3.7699330102962798</v>
      </c>
      <c r="D184" s="5">
        <f t="shared" si="5"/>
        <v>11.342624231410472</v>
      </c>
      <c r="E184" s="5">
        <f>IF(D184/MAX(D$2:D183)-1&lt;0,D184/MAX(D$2:D183)-1,0)</f>
        <v>-1.7233932178841616E-2</v>
      </c>
      <c r="F184" s="5">
        <f t="shared" si="4"/>
        <v>0.19611625986173753</v>
      </c>
      <c r="G184" s="6">
        <v>6.9299999631840299</v>
      </c>
      <c r="H184" s="4">
        <v>2.9989999999999997</v>
      </c>
    </row>
    <row r="185" spans="1:8" x14ac:dyDescent="0.25">
      <c r="A185">
        <v>196111</v>
      </c>
      <c r="B185" s="3">
        <v>22586</v>
      </c>
      <c r="C185" s="4">
        <v>3.0600026653355599</v>
      </c>
      <c r="D185" s="5">
        <f t="shared" si="5"/>
        <v>11.689708835210631</v>
      </c>
      <c r="E185" s="5">
        <f>IF(D185/MAX(D$2:D184)-1&lt;0,D185/MAX(D$2:D184)-1,0)</f>
        <v>0</v>
      </c>
      <c r="F185" s="5">
        <f t="shared" si="4"/>
        <v>-0.70917109237144849</v>
      </c>
      <c r="G185" s="6">
        <v>6.8799999199265898</v>
      </c>
      <c r="H185" s="4">
        <v>4.6449999999999996</v>
      </c>
    </row>
    <row r="186" spans="1:8" x14ac:dyDescent="0.25">
      <c r="A186">
        <v>196112</v>
      </c>
      <c r="B186" s="3">
        <v>22616</v>
      </c>
      <c r="C186" s="4">
        <v>-0.87019416091653001</v>
      </c>
      <c r="D186" s="5">
        <f t="shared" si="5"/>
        <v>11.587985671498485</v>
      </c>
      <c r="E186" s="5">
        <f>IF(D186/MAX(D$2:D185)-1&lt;0,D186/MAX(D$2:D185)-1,0)</f>
        <v>-8.7019416091652646E-3</v>
      </c>
      <c r="F186" s="5">
        <f t="shared" si="4"/>
        <v>-0.18586513787678061</v>
      </c>
      <c r="G186" s="6">
        <v>2.5699967499875598</v>
      </c>
      <c r="H186" s="4">
        <v>-0.33100000000000007</v>
      </c>
    </row>
    <row r="187" spans="1:8" x14ac:dyDescent="0.25">
      <c r="A187">
        <v>196201</v>
      </c>
      <c r="B187" s="3">
        <v>22647</v>
      </c>
      <c r="C187" s="4">
        <v>-3.4896418578091999</v>
      </c>
      <c r="D187" s="5">
        <f t="shared" si="5"/>
        <v>11.183606473028942</v>
      </c>
      <c r="E187" s="5">
        <f>IF(D187/MAX(D$2:D186)-1&lt;0,D187/MAX(D$2:D186)-1,0)</f>
        <v>-4.3294693590421707E-2</v>
      </c>
      <c r="F187" s="5">
        <f t="shared" si="4"/>
        <v>-0.57353166949796397</v>
      </c>
      <c r="G187" s="6">
        <v>3.1899998618913998</v>
      </c>
      <c r="H187" s="4">
        <v>-1.0549999999999997</v>
      </c>
    </row>
    <row r="188" spans="1:8" x14ac:dyDescent="0.25">
      <c r="A188">
        <v>196202</v>
      </c>
      <c r="B188" s="3">
        <v>22678</v>
      </c>
      <c r="C188" s="4">
        <v>5.0199986604118099</v>
      </c>
      <c r="D188" s="5">
        <f t="shared" si="5"/>
        <v>11.745023368160723</v>
      </c>
      <c r="E188" s="5">
        <f>IF(D188/MAX(D$2:D187)-1&lt;0,D188/MAX(D$2:D187)-1,0)</f>
        <v>0</v>
      </c>
      <c r="F188" s="5">
        <f t="shared" si="4"/>
        <v>0.99999970255381065</v>
      </c>
      <c r="G188" s="6">
        <v>5.0199995795204098</v>
      </c>
      <c r="H188" s="4">
        <v>1.93</v>
      </c>
    </row>
    <row r="189" spans="1:8" x14ac:dyDescent="0.25">
      <c r="A189">
        <v>196203</v>
      </c>
      <c r="B189" s="3">
        <v>22706</v>
      </c>
      <c r="C189" s="4">
        <v>2.4397834165524399</v>
      </c>
      <c r="D189" s="5">
        <f t="shared" si="5"/>
        <v>12.031576500567317</v>
      </c>
      <c r="E189" s="5">
        <f>IF(D189/MAX(D$2:D188)-1&lt;0,D189/MAX(D$2:D188)-1,0)</f>
        <v>0</v>
      </c>
      <c r="F189" s="5">
        <f t="shared" si="4"/>
        <v>0.99993195116995637</v>
      </c>
      <c r="G189" s="6">
        <v>2.4399975660549602</v>
      </c>
      <c r="H189" s="4">
        <v>-0.70699999999999996</v>
      </c>
    </row>
    <row r="190" spans="1:8" x14ac:dyDescent="0.25">
      <c r="A190">
        <v>196204</v>
      </c>
      <c r="B190" s="3">
        <v>22737</v>
      </c>
      <c r="C190" s="4">
        <v>-9.6899990390907593</v>
      </c>
      <c r="D190" s="5">
        <f t="shared" si="5"/>
        <v>10.865716853274874</v>
      </c>
      <c r="E190" s="5">
        <f>IF(D190/MAX(D$2:D189)-1&lt;0,D190/MAX(D$2:D189)-1,0)</f>
        <v>-9.6899990390907575E-2</v>
      </c>
      <c r="F190" s="5">
        <f t="shared" si="4"/>
        <v>-0.41531860799174902</v>
      </c>
      <c r="G190" s="6">
        <v>0.22666664843625001</v>
      </c>
      <c r="H190" s="4">
        <v>-6.7800000000000011</v>
      </c>
    </row>
    <row r="191" spans="1:8" x14ac:dyDescent="0.25">
      <c r="A191">
        <v>196205</v>
      </c>
      <c r="B191" s="3">
        <v>22767</v>
      </c>
      <c r="C191" s="4">
        <v>-9.4100085893871608</v>
      </c>
      <c r="D191" s="5">
        <f t="shared" si="5"/>
        <v>9.843251964083219</v>
      </c>
      <c r="E191" s="5">
        <f>IF(D191/MAX(D$2:D190)-1&lt;0,D191/MAX(D$2:D190)-1,0)</f>
        <v>-0.18188177886587953</v>
      </c>
      <c r="F191" s="5">
        <f t="shared" si="4"/>
        <v>6.2179885474233365E-2</v>
      </c>
      <c r="G191" s="6">
        <v>0.22749706556038399</v>
      </c>
      <c r="H191" s="4">
        <v>-10.049000000000001</v>
      </c>
    </row>
    <row r="192" spans="1:8" x14ac:dyDescent="0.25">
      <c r="A192">
        <v>196206</v>
      </c>
      <c r="B192" s="3">
        <v>22798</v>
      </c>
      <c r="C192" s="4">
        <v>-11.7797370176805</v>
      </c>
      <c r="D192" s="5">
        <f t="shared" si="5"/>
        <v>8.6837427687265443</v>
      </c>
      <c r="E192" s="5">
        <f>IF(D192/MAX(D$2:D191)-1&lt;0,D192/MAX(D$2:D191)-1,0)</f>
        <v>-0.27825395380920481</v>
      </c>
      <c r="F192" s="5">
        <f t="shared" si="4"/>
        <v>-0.37059574256816363</v>
      </c>
      <c r="G192" s="6">
        <v>0.22416056382112901</v>
      </c>
      <c r="H192" s="4">
        <v>-8.5340000000000007</v>
      </c>
    </row>
    <row r="193" spans="1:8" x14ac:dyDescent="0.25">
      <c r="A193">
        <v>196207</v>
      </c>
      <c r="B193" s="3">
        <v>22828</v>
      </c>
      <c r="C193" s="4">
        <v>5.2000668695707404</v>
      </c>
      <c r="D193" s="5">
        <f t="shared" si="5"/>
        <v>9.1353031994818377</v>
      </c>
      <c r="E193" s="5">
        <f>IF(D193/MAX(D$2:D192)-1&lt;0,D193/MAX(D$2:D192)-1,0)</f>
        <v>-0.24072267677880066</v>
      </c>
      <c r="F193" s="5">
        <f t="shared" si="4"/>
        <v>-0.46926319975359476</v>
      </c>
      <c r="G193" s="6">
        <v>9.8399998840893694</v>
      </c>
      <c r="H193" s="4">
        <v>6.6819999999999995</v>
      </c>
    </row>
    <row r="194" spans="1:8" x14ac:dyDescent="0.25">
      <c r="A194">
        <v>196208</v>
      </c>
      <c r="B194" s="3">
        <v>22859</v>
      </c>
      <c r="C194" s="4">
        <v>4.4299335329500096</v>
      </c>
      <c r="D194" s="5">
        <f t="shared" si="5"/>
        <v>9.5399910592523387</v>
      </c>
      <c r="E194" s="5">
        <f>IF(D194/MAX(D$2:D193)-1&lt;0,D194/MAX(D$2:D193)-1,0)</f>
        <v>-0.20708719602933945</v>
      </c>
      <c r="F194" s="5">
        <f t="shared" si="4"/>
        <v>0.51416162946895194</v>
      </c>
      <c r="G194" s="6">
        <v>5.9199996409081201</v>
      </c>
      <c r="H194" s="4">
        <v>2.8530000000000002</v>
      </c>
    </row>
    <row r="195" spans="1:8" x14ac:dyDescent="0.25">
      <c r="A195">
        <v>196209</v>
      </c>
      <c r="B195" s="3">
        <v>22890</v>
      </c>
      <c r="C195" s="4">
        <v>-4.2701416855448802</v>
      </c>
      <c r="D195" s="5">
        <f t="shared" si="5"/>
        <v>9.1326199242339499</v>
      </c>
      <c r="E195" s="5">
        <f>IF(D195/MAX(D$2:D194)-1&lt;0,D195/MAX(D$2:D194)-1,0)</f>
        <v>-0.24094569620171347</v>
      </c>
      <c r="F195" s="5">
        <f t="shared" ref="F195:F258" si="6">1-IF(C195&lt;0,ABS(C195-G195),G195-C195)/IF($H195&lt;0,ABS($H195-G195),G195-$H195)</f>
        <v>0.30196131771953305</v>
      </c>
      <c r="G195" s="6">
        <v>0.234999900296016</v>
      </c>
      <c r="H195" s="4">
        <v>-6.2190000000000003</v>
      </c>
    </row>
    <row r="196" spans="1:8" x14ac:dyDescent="0.25">
      <c r="A196">
        <v>196210</v>
      </c>
      <c r="B196" s="3">
        <v>22920</v>
      </c>
      <c r="C196" s="4">
        <v>-2.2899994540358999</v>
      </c>
      <c r="D196" s="5">
        <f t="shared" ref="D196:D259" si="7">D195*(1+C196/100)</f>
        <v>8.9234829778298188</v>
      </c>
      <c r="E196" s="5">
        <f>IF(D196/MAX(D$2:D195)-1&lt;0,D196/MAX(D$2:D195)-1,0)</f>
        <v>-0.2583280356145301</v>
      </c>
      <c r="F196" s="5">
        <f t="shared" si="6"/>
        <v>-6.039321719601709E-2</v>
      </c>
      <c r="G196" s="6">
        <v>0.72999290419725504</v>
      </c>
      <c r="H196" s="4">
        <v>-2.1179999999999999</v>
      </c>
    </row>
    <row r="197" spans="1:8" x14ac:dyDescent="0.25">
      <c r="A197">
        <v>196211</v>
      </c>
      <c r="B197" s="3">
        <v>22951</v>
      </c>
      <c r="C197" s="4">
        <v>7.5352080552609699</v>
      </c>
      <c r="D197" s="5">
        <f t="shared" si="7"/>
        <v>9.5958859859850936</v>
      </c>
      <c r="E197" s="5">
        <f>IF(D197/MAX(D$2:D196)-1&lt;0,D197/MAX(D$2:D196)-1,0)</f>
        <v>-0.20244151001054389</v>
      </c>
      <c r="F197" s="5">
        <f t="shared" si="6"/>
        <v>-1.1178063484301006</v>
      </c>
      <c r="G197" s="6">
        <v>19.6299999005684</v>
      </c>
      <c r="H197" s="4">
        <v>13.919</v>
      </c>
    </row>
    <row r="198" spans="1:8" x14ac:dyDescent="0.25">
      <c r="A198">
        <v>196212</v>
      </c>
      <c r="B198" s="3">
        <v>22981</v>
      </c>
      <c r="C198" s="4">
        <v>-0.65996856891989497</v>
      </c>
      <c r="D198" s="5">
        <f t="shared" si="7"/>
        <v>9.5325561545682032</v>
      </c>
      <c r="E198" s="5">
        <f>IF(D198/MAX(D$2:D197)-1&lt;0,D198/MAX(D$2:D197)-1,0)</f>
        <v>-0.20770514536322637</v>
      </c>
      <c r="F198" s="5">
        <f t="shared" si="6"/>
        <v>-5.331117961214904E-2</v>
      </c>
      <c r="G198" s="6">
        <v>3.36999991978817</v>
      </c>
      <c r="H198" s="4">
        <v>-0.45600000000000007</v>
      </c>
    </row>
    <row r="199" spans="1:8" x14ac:dyDescent="0.25">
      <c r="A199">
        <v>196301</v>
      </c>
      <c r="B199" s="3">
        <v>23012</v>
      </c>
      <c r="C199" s="4">
        <v>6.2100004203857804</v>
      </c>
      <c r="D199" s="5">
        <f t="shared" si="7"/>
        <v>10.124527931840399</v>
      </c>
      <c r="E199" s="5">
        <f>IF(D199/MAX(D$2:D198)-1&lt;0,D199/MAX(D$2:D198)-1,0)</f>
        <v>-0.15850363155958791</v>
      </c>
      <c r="F199" s="5">
        <f t="shared" si="6"/>
        <v>-0.45663342695716036</v>
      </c>
      <c r="G199" s="6">
        <v>11.919992435819101</v>
      </c>
      <c r="H199" s="4">
        <v>8.0000000000000018</v>
      </c>
    </row>
    <row r="200" spans="1:8" x14ac:dyDescent="0.25">
      <c r="A200">
        <v>196302</v>
      </c>
      <c r="B200" s="3">
        <v>23043</v>
      </c>
      <c r="C200" s="4">
        <v>-1.22000013318453</v>
      </c>
      <c r="D200" s="5">
        <f t="shared" si="7"/>
        <v>10.001008677587642</v>
      </c>
      <c r="E200" s="5">
        <f>IF(D200/MAX(D$2:D199)-1&lt;0,D200/MAX(D$2:D199)-1,0)</f>
        <v>-0.16876988837530382</v>
      </c>
      <c r="F200" s="5">
        <f t="shared" si="6"/>
        <v>0.25930775975642073</v>
      </c>
      <c r="G200" s="6">
        <v>0.242487255207536</v>
      </c>
      <c r="H200" s="4">
        <v>-1.7320000000000002</v>
      </c>
    </row>
    <row r="201" spans="1:8" x14ac:dyDescent="0.25">
      <c r="A201">
        <v>196303</v>
      </c>
      <c r="B201" s="3">
        <v>23071</v>
      </c>
      <c r="C201" s="4">
        <v>3.0499993724671501</v>
      </c>
      <c r="D201" s="5">
        <f t="shared" si="7"/>
        <v>10.30603937949445</v>
      </c>
      <c r="E201" s="5">
        <f>IF(D201/MAX(D$2:D200)-1&lt;0,D201/MAX(D$2:D200)-1,0)</f>
        <v>-0.1434173751869926</v>
      </c>
      <c r="F201" s="5">
        <f t="shared" si="6"/>
        <v>0.26008244048575402</v>
      </c>
      <c r="G201" s="6">
        <v>5.37999910558172</v>
      </c>
      <c r="H201" s="4">
        <v>2.2309999999999999</v>
      </c>
    </row>
    <row r="202" spans="1:8" x14ac:dyDescent="0.25">
      <c r="A202">
        <v>196304</v>
      </c>
      <c r="B202" s="3">
        <v>23102</v>
      </c>
      <c r="C202" s="4">
        <v>5.6299980275491004</v>
      </c>
      <c r="D202" s="5">
        <f t="shared" si="7"/>
        <v>10.886269193278423</v>
      </c>
      <c r="E202" s="5">
        <f>IF(D202/MAX(D$2:D201)-1&lt;0,D202/MAX(D$2:D201)-1,0)</f>
        <v>-9.5191790305691804E-2</v>
      </c>
      <c r="F202" s="5">
        <f t="shared" si="6"/>
        <v>0.39711608855609182</v>
      </c>
      <c r="G202" s="6">
        <v>7.4699993082020599</v>
      </c>
      <c r="H202" s="4">
        <v>4.4180000000000001</v>
      </c>
    </row>
    <row r="203" spans="1:8" x14ac:dyDescent="0.25">
      <c r="A203">
        <v>196305</v>
      </c>
      <c r="B203" s="3">
        <v>23132</v>
      </c>
      <c r="C203" s="4">
        <v>2.2904356104953298</v>
      </c>
      <c r="D203" s="5">
        <f t="shared" si="7"/>
        <v>11.135612179535656</v>
      </c>
      <c r="E203" s="5">
        <f>IF(D203/MAX(D$2:D202)-1&lt;0,D203/MAX(D$2:D202)-1,0)</f>
        <v>-7.4467740864168075E-2</v>
      </c>
      <c r="F203" s="5">
        <f t="shared" si="6"/>
        <v>-0.10406876356198747</v>
      </c>
      <c r="G203" s="6">
        <v>5.3199971393008498</v>
      </c>
      <c r="H203" s="4">
        <v>2.5760000000000001</v>
      </c>
    </row>
    <row r="204" spans="1:8" x14ac:dyDescent="0.25">
      <c r="A204">
        <v>196306</v>
      </c>
      <c r="B204" s="3">
        <v>23163</v>
      </c>
      <c r="C204" s="4">
        <v>-0.180000379246851</v>
      </c>
      <c r="D204" s="5">
        <f t="shared" si="7"/>
        <v>11.115568035381033</v>
      </c>
      <c r="E204" s="5">
        <f>IF(D204/MAX(D$2:D203)-1&lt;0,D204/MAX(D$2:D203)-1,0)</f>
        <v>-7.613370244066453E-2</v>
      </c>
      <c r="F204" s="5">
        <f t="shared" si="6"/>
        <v>0.76345930158858732</v>
      </c>
      <c r="G204" s="6">
        <v>0.24415337163954701</v>
      </c>
      <c r="H204" s="4">
        <v>-1.5490000000000002</v>
      </c>
    </row>
    <row r="205" spans="1:8" x14ac:dyDescent="0.25">
      <c r="A205">
        <v>196307</v>
      </c>
      <c r="B205" s="3">
        <v>23193</v>
      </c>
      <c r="C205" s="4">
        <v>-7.9999970797577299E-2</v>
      </c>
      <c r="D205" s="5">
        <f t="shared" si="7"/>
        <v>11.106675584198744</v>
      </c>
      <c r="E205" s="5">
        <f>IF(D205/MAX(D$2:D204)-1&lt;0,D205/MAX(D$2:D204)-1,0)</f>
        <v>-7.6872795208920652E-2</v>
      </c>
      <c r="F205" s="5">
        <f t="shared" si="6"/>
        <v>5.5782322059200751E-2</v>
      </c>
      <c r="G205" s="6">
        <v>3.3899999217468899</v>
      </c>
      <c r="H205" s="4">
        <v>-0.28500000000000003</v>
      </c>
    </row>
    <row r="206" spans="1:8" x14ac:dyDescent="0.25">
      <c r="A206">
        <v>196308</v>
      </c>
      <c r="B206" s="3">
        <v>23224</v>
      </c>
      <c r="C206" s="4">
        <v>7.5699991552133401</v>
      </c>
      <c r="D206" s="5">
        <f t="shared" si="7"/>
        <v>11.947450832094876</v>
      </c>
      <c r="E206" s="5">
        <f>IF(D206/MAX(D$2:D205)-1&lt;0,D206/MAX(D$2:D205)-1,0)</f>
        <v>-6.9920736046912291E-3</v>
      </c>
      <c r="F206" s="5">
        <f t="shared" si="6"/>
        <v>1.0000004246479588</v>
      </c>
      <c r="G206" s="6">
        <v>7.5699980099386401</v>
      </c>
      <c r="H206" s="4">
        <v>4.8730000000000002</v>
      </c>
    </row>
    <row r="207" spans="1:8" x14ac:dyDescent="0.25">
      <c r="A207">
        <v>196309</v>
      </c>
      <c r="B207" s="3">
        <v>23255</v>
      </c>
      <c r="C207" s="4">
        <v>-1.05000014887689</v>
      </c>
      <c r="D207" s="5">
        <f t="shared" si="7"/>
        <v>11.822002580570887</v>
      </c>
      <c r="E207" s="5">
        <f>IF(D207/MAX(D$2:D206)-1&lt;0,D207/MAX(D$2:D206)-1,0)</f>
        <v>-1.7418658310201285E-2</v>
      </c>
      <c r="F207" s="5">
        <f t="shared" si="6"/>
        <v>0.11799274380448721</v>
      </c>
      <c r="G207" s="6">
        <v>0.45996841949723599</v>
      </c>
      <c r="H207" s="4">
        <v>-1.2520000000000002</v>
      </c>
    </row>
    <row r="208" spans="1:8" x14ac:dyDescent="0.25">
      <c r="A208">
        <v>196310</v>
      </c>
      <c r="B208" s="3">
        <v>23285</v>
      </c>
      <c r="C208" s="4">
        <v>3.79996141180033</v>
      </c>
      <c r="D208" s="5">
        <f t="shared" si="7"/>
        <v>12.271234116734618</v>
      </c>
      <c r="E208" s="5">
        <f>IF(D208/MAX(D$2:D207)-1&lt;0,D208/MAX(D$2:D207)-1,0)</f>
        <v>0</v>
      </c>
      <c r="F208" s="5">
        <f t="shared" si="6"/>
        <v>0.63592580581590963</v>
      </c>
      <c r="G208" s="6">
        <v>4.88999929109261</v>
      </c>
      <c r="H208" s="4">
        <v>1.8959999999999999</v>
      </c>
    </row>
    <row r="209" spans="1:8" x14ac:dyDescent="0.25">
      <c r="A209">
        <v>196311</v>
      </c>
      <c r="B209" s="3">
        <v>23316</v>
      </c>
      <c r="C209" s="4">
        <v>-1.5500070265447701</v>
      </c>
      <c r="D209" s="5">
        <f t="shared" si="7"/>
        <v>12.081029125681471</v>
      </c>
      <c r="E209" s="5">
        <f>IF(D209/MAX(D$2:D208)-1&lt;0,D209/MAX(D$2:D208)-1,0)</f>
        <v>-1.5500070265447752E-2</v>
      </c>
      <c r="F209" s="5">
        <f t="shared" si="6"/>
        <v>-3.0228717043639941E-2</v>
      </c>
      <c r="G209" s="6">
        <v>0.86999239826356201</v>
      </c>
      <c r="H209" s="4">
        <v>-1.4790000000000001</v>
      </c>
    </row>
    <row r="210" spans="1:8" x14ac:dyDescent="0.25">
      <c r="A210">
        <v>196312</v>
      </c>
      <c r="B210" s="3">
        <v>23346</v>
      </c>
      <c r="C210" s="4">
        <v>-0.449967013436254</v>
      </c>
      <c r="D210" s="5">
        <f t="shared" si="7"/>
        <v>12.026668479732278</v>
      </c>
      <c r="E210" s="5">
        <f>IF(D210/MAX(D$2:D209)-1&lt;0,D210/MAX(D$2:D209)-1,0)</f>
        <v>-1.9929995196556471E-2</v>
      </c>
      <c r="F210" s="5">
        <f t="shared" si="6"/>
        <v>7.4318734856437585E-2</v>
      </c>
      <c r="G210" s="6">
        <v>1.7799886205623101</v>
      </c>
      <c r="H210" s="4">
        <v>-0.629</v>
      </c>
    </row>
    <row r="211" spans="1:8" x14ac:dyDescent="0.25">
      <c r="A211">
        <v>196401</v>
      </c>
      <c r="B211" s="3">
        <v>23377</v>
      </c>
      <c r="C211" s="4">
        <v>2.46006216573541</v>
      </c>
      <c r="D211" s="5">
        <f t="shared" si="7"/>
        <v>12.322532000800596</v>
      </c>
      <c r="E211" s="5">
        <f>IF(D211/MAX(D$2:D210)-1&lt;0,D211/MAX(D$2:D210)-1,0)</f>
        <v>0</v>
      </c>
      <c r="F211" s="5">
        <f t="shared" si="6"/>
        <v>-0.48324519452935344</v>
      </c>
      <c r="G211" s="6">
        <v>4.5899953127737501</v>
      </c>
      <c r="H211" s="4">
        <v>3.1540000000000004</v>
      </c>
    </row>
    <row r="212" spans="1:8" x14ac:dyDescent="0.25">
      <c r="A212">
        <v>196402</v>
      </c>
      <c r="B212" s="3">
        <v>23408</v>
      </c>
      <c r="C212" s="4">
        <v>1.89999968962773</v>
      </c>
      <c r="D212" s="5">
        <f t="shared" si="7"/>
        <v>12.556660070570084</v>
      </c>
      <c r="E212" s="5">
        <f>IF(D212/MAX(D$2:D211)-1&lt;0,D212/MAX(D$2:D211)-1,0)</f>
        <v>0</v>
      </c>
      <c r="F212" s="5">
        <f t="shared" si="6"/>
        <v>-7.7485982964665023E-2</v>
      </c>
      <c r="G212" s="6">
        <v>5.1399994785834</v>
      </c>
      <c r="H212" s="4">
        <v>2.133</v>
      </c>
    </row>
    <row r="213" spans="1:8" x14ac:dyDescent="0.25">
      <c r="A213">
        <v>196403</v>
      </c>
      <c r="B213" s="3">
        <v>23437</v>
      </c>
      <c r="C213" s="4">
        <v>-1.39990507549383</v>
      </c>
      <c r="D213" s="5">
        <f t="shared" si="7"/>
        <v>12.380878748929666</v>
      </c>
      <c r="E213" s="5">
        <f>IF(D213/MAX(D$2:D212)-1&lt;0,D213/MAX(D$2:D212)-1,0)</f>
        <v>-1.3999050754938347E-2</v>
      </c>
      <c r="F213" s="5">
        <f t="shared" si="6"/>
        <v>-1.0372483519015665</v>
      </c>
      <c r="G213" s="6">
        <v>4.82999962919087</v>
      </c>
      <c r="H213" s="4">
        <v>1.7720000000000002</v>
      </c>
    </row>
    <row r="214" spans="1:8" x14ac:dyDescent="0.25">
      <c r="A214">
        <v>196404</v>
      </c>
      <c r="B214" s="3">
        <v>23468</v>
      </c>
      <c r="C214" s="4">
        <v>0.75000000043858195</v>
      </c>
      <c r="D214" s="5">
        <f t="shared" si="7"/>
        <v>12.473735339600939</v>
      </c>
      <c r="E214" s="5">
        <f>IF(D214/MAX(D$2:D213)-1&lt;0,D214/MAX(D$2:D213)-1,0)</f>
        <v>-6.6040436312758688E-3</v>
      </c>
      <c r="F214" s="5">
        <f t="shared" si="6"/>
        <v>7.2270630551459103E-2</v>
      </c>
      <c r="G214" s="6">
        <v>4.3700000003706698</v>
      </c>
      <c r="H214" s="4">
        <v>0.46800000000000003</v>
      </c>
    </row>
    <row r="215" spans="1:8" x14ac:dyDescent="0.25">
      <c r="A215">
        <v>196405</v>
      </c>
      <c r="B215" s="3">
        <v>23498</v>
      </c>
      <c r="C215" s="4">
        <v>0.51000156285168896</v>
      </c>
      <c r="D215" s="5">
        <f t="shared" si="7"/>
        <v>12.537351584778886</v>
      </c>
      <c r="E215" s="5">
        <f>IF(D215/MAX(D$2:D214)-1&lt;0,D215/MAX(D$2:D214)-1,0)</f>
        <v>-1.5377087284900171E-3</v>
      </c>
      <c r="F215" s="5">
        <f t="shared" si="6"/>
        <v>-0.10195065579771789</v>
      </c>
      <c r="G215" s="6">
        <v>4.5200000068701502</v>
      </c>
      <c r="H215" s="4">
        <v>0.88100000000000001</v>
      </c>
    </row>
    <row r="216" spans="1:8" x14ac:dyDescent="0.25">
      <c r="A216">
        <v>196406</v>
      </c>
      <c r="B216" s="3">
        <v>23529</v>
      </c>
      <c r="C216" s="4">
        <v>-0.26987015107496198</v>
      </c>
      <c r="D216" s="5">
        <f t="shared" si="7"/>
        <v>12.503517015116245</v>
      </c>
      <c r="E216" s="5">
        <f>IF(D216/MAX(D$2:D215)-1&lt;0,D216/MAX(D$2:D215)-1,0)</f>
        <v>-4.2322604223709037E-3</v>
      </c>
      <c r="F216" s="5">
        <f t="shared" si="6"/>
        <v>-0.73069387104164663</v>
      </c>
      <c r="G216" s="6">
        <v>2.6999992724278599</v>
      </c>
      <c r="H216" s="4">
        <v>0.98399999999999999</v>
      </c>
    </row>
    <row r="217" spans="1:8" x14ac:dyDescent="0.25">
      <c r="A217">
        <v>196407</v>
      </c>
      <c r="B217" s="3">
        <v>23559</v>
      </c>
      <c r="C217" s="4">
        <v>4.8299997775117403</v>
      </c>
      <c r="D217" s="5">
        <f t="shared" si="7"/>
        <v>13.107436859127503</v>
      </c>
      <c r="E217" s="5">
        <f>IF(D217/MAX(D$2:D216)-1&lt;0,D217/MAX(D$2:D216)-1,0)</f>
        <v>0</v>
      </c>
      <c r="F217" s="5">
        <f t="shared" si="6"/>
        <v>1.0000018571323956</v>
      </c>
      <c r="G217" s="6">
        <v>4.8299965033938204</v>
      </c>
      <c r="H217" s="4">
        <v>3.0670000000000002</v>
      </c>
    </row>
    <row r="218" spans="1:8" x14ac:dyDescent="0.25">
      <c r="A218">
        <v>196408</v>
      </c>
      <c r="B218" s="3">
        <v>23590</v>
      </c>
      <c r="C218" s="4">
        <v>-2.4296912378781399</v>
      </c>
      <c r="D218" s="5">
        <f t="shared" si="7"/>
        <v>12.788966614250873</v>
      </c>
      <c r="E218" s="5">
        <f>IF(D218/MAX(D$2:D217)-1&lt;0,D218/MAX(D$2:D217)-1,0)</f>
        <v>-2.4296912378781399E-2</v>
      </c>
      <c r="F218" s="5">
        <f t="shared" si="6"/>
        <v>-1.2333513825842655</v>
      </c>
      <c r="G218" s="6">
        <v>0.62999987330268903</v>
      </c>
      <c r="H218" s="4">
        <v>-0.74</v>
      </c>
    </row>
    <row r="219" spans="1:8" x14ac:dyDescent="0.25">
      <c r="A219">
        <v>196409</v>
      </c>
      <c r="B219" s="3">
        <v>23621</v>
      </c>
      <c r="C219" s="4">
        <v>1.8103073075196601</v>
      </c>
      <c r="D219" s="5">
        <f t="shared" si="7"/>
        <v>13.020486211424904</v>
      </c>
      <c r="E219" s="5">
        <f>IF(D219/MAX(D$2:D218)-1&lt;0,D219/MAX(D$2:D218)-1,0)</f>
        <v>-6.6336880838796519E-3</v>
      </c>
      <c r="F219" s="5">
        <f t="shared" si="6"/>
        <v>-1.0564831644214343</v>
      </c>
      <c r="G219" s="6">
        <v>5.4399999122338203</v>
      </c>
      <c r="H219" s="4">
        <v>3.6750000000000003</v>
      </c>
    </row>
    <row r="220" spans="1:8" x14ac:dyDescent="0.25">
      <c r="A220">
        <v>196410</v>
      </c>
      <c r="B220" s="3">
        <v>23651</v>
      </c>
      <c r="C220" s="4">
        <v>2.2899996001878899</v>
      </c>
      <c r="D220" s="5">
        <f t="shared" si="7"/>
        <v>13.318655293609055</v>
      </c>
      <c r="E220" s="5">
        <f>IF(D220/MAX(D$2:D219)-1&lt;0,D220/MAX(D$2:D219)-1,0)</f>
        <v>0</v>
      </c>
      <c r="F220" s="5">
        <f t="shared" si="6"/>
        <v>0.2462761993137127</v>
      </c>
      <c r="G220" s="6">
        <v>3.1499937337466601</v>
      </c>
      <c r="H220" s="4">
        <v>2.0090000000000003</v>
      </c>
    </row>
    <row r="221" spans="1:8" x14ac:dyDescent="0.25">
      <c r="A221">
        <v>196411</v>
      </c>
      <c r="B221" s="3">
        <v>23682</v>
      </c>
      <c r="C221" s="4">
        <v>-1.8999976345967799</v>
      </c>
      <c r="D221" s="5">
        <f t="shared" si="7"/>
        <v>13.065601158070384</v>
      </c>
      <c r="E221" s="5">
        <f>IF(D221/MAX(D$2:D220)-1&lt;0,D221/MAX(D$2:D220)-1,0)</f>
        <v>-1.8999976345967728E-2</v>
      </c>
      <c r="F221" s="5">
        <f t="shared" si="6"/>
        <v>-1.1611761955855386</v>
      </c>
      <c r="G221" s="6">
        <v>2.2299913233088802</v>
      </c>
      <c r="H221" s="4">
        <v>0.31899999999999995</v>
      </c>
    </row>
    <row r="222" spans="1:8" x14ac:dyDescent="0.25">
      <c r="A222">
        <v>196412</v>
      </c>
      <c r="B222" s="3">
        <v>23712</v>
      </c>
      <c r="C222" s="4">
        <v>3.4799850034378701</v>
      </c>
      <c r="D222" s="5">
        <f t="shared" si="7"/>
        <v>13.520282118980239</v>
      </c>
      <c r="E222" s="5">
        <f>IF(D222/MAX(D$2:D221)-1&lt;0,D222/MAX(D$2:D221)-1,0)</f>
        <v>0</v>
      </c>
      <c r="F222" s="5">
        <f t="shared" si="6"/>
        <v>0.99999637656128981</v>
      </c>
      <c r="G222" s="6">
        <v>3.4799999320051098</v>
      </c>
      <c r="H222" s="4">
        <v>-0.6399999999999999</v>
      </c>
    </row>
    <row r="223" spans="1:8" x14ac:dyDescent="0.25">
      <c r="A223">
        <v>196501</v>
      </c>
      <c r="B223" s="3">
        <v>23743</v>
      </c>
      <c r="C223" s="4">
        <v>7.7099953465479301</v>
      </c>
      <c r="D223" s="5">
        <f t="shared" si="7"/>
        <v>14.562695241193767</v>
      </c>
      <c r="E223" s="5">
        <f>IF(D223/MAX(D$2:D222)-1&lt;0,D223/MAX(D$2:D222)-1,0)</f>
        <v>0</v>
      </c>
      <c r="F223" s="5">
        <f t="shared" si="6"/>
        <v>0.19121605974475397</v>
      </c>
      <c r="G223" s="6">
        <v>10.619999809567799</v>
      </c>
      <c r="H223" s="4">
        <v>7.0220000000000002</v>
      </c>
    </row>
    <row r="224" spans="1:8" x14ac:dyDescent="0.25">
      <c r="A224">
        <v>196502</v>
      </c>
      <c r="B224" s="3">
        <v>23774</v>
      </c>
      <c r="C224" s="4">
        <v>2.04999418777293</v>
      </c>
      <c r="D224" s="5">
        <f t="shared" si="7"/>
        <v>14.861229647221323</v>
      </c>
      <c r="E224" s="5">
        <f>IF(D224/MAX(D$2:D223)-1&lt;0,D224/MAX(D$2:D223)-1,0)</f>
        <v>0</v>
      </c>
      <c r="F224" s="5">
        <f t="shared" si="6"/>
        <v>-0.34888302643405855</v>
      </c>
      <c r="G224" s="6">
        <v>6.3299999121533697</v>
      </c>
      <c r="H224" s="4">
        <v>3.157</v>
      </c>
    </row>
    <row r="225" spans="1:8" x14ac:dyDescent="0.25">
      <c r="A225">
        <v>196503</v>
      </c>
      <c r="B225" s="3">
        <v>23802</v>
      </c>
      <c r="C225" s="4">
        <v>0.67999995215187703</v>
      </c>
      <c r="D225" s="5">
        <f t="shared" si="7"/>
        <v>14.962286001711607</v>
      </c>
      <c r="E225" s="5">
        <f>IF(D225/MAX(D$2:D224)-1&lt;0,D225/MAX(D$2:D224)-1,0)</f>
        <v>0</v>
      </c>
      <c r="F225" s="5">
        <f t="shared" si="6"/>
        <v>-0.27265258494036448</v>
      </c>
      <c r="G225" s="6">
        <v>3.76999842881709</v>
      </c>
      <c r="H225" s="4">
        <v>1.3420000000000001</v>
      </c>
    </row>
    <row r="226" spans="1:8" x14ac:dyDescent="0.25">
      <c r="A226">
        <v>196504</v>
      </c>
      <c r="B226" s="3">
        <v>23833</v>
      </c>
      <c r="C226" s="4">
        <v>2.9800038610601298</v>
      </c>
      <c r="D226" s="5">
        <f t="shared" si="7"/>
        <v>15.408162702265471</v>
      </c>
      <c r="E226" s="5">
        <f>IF(D226/MAX(D$2:D225)-1&lt;0,D226/MAX(D$2:D225)-1,0)</f>
        <v>0</v>
      </c>
      <c r="F226" s="5">
        <f t="shared" si="6"/>
        <v>-0.45548571844090824</v>
      </c>
      <c r="G226" s="6">
        <v>6.0699999093052197</v>
      </c>
      <c r="H226" s="4">
        <v>3.9470000000000005</v>
      </c>
    </row>
    <row r="227" spans="1:8" x14ac:dyDescent="0.25">
      <c r="A227">
        <v>196505</v>
      </c>
      <c r="B227" s="3">
        <v>23863</v>
      </c>
      <c r="C227" s="4">
        <v>-1.4799997718423099</v>
      </c>
      <c r="D227" s="5">
        <f t="shared" si="7"/>
        <v>15.18012192942685</v>
      </c>
      <c r="E227" s="5">
        <f>IF(D227/MAX(D$2:D226)-1&lt;0,D227/MAX(D$2:D226)-1,0)</f>
        <v>-1.4799997718423108E-2</v>
      </c>
      <c r="F227" s="5">
        <f t="shared" si="6"/>
        <v>-0.48290594937615738</v>
      </c>
      <c r="G227" s="6">
        <v>1.9899996900061001</v>
      </c>
      <c r="H227" s="4">
        <v>-0.35</v>
      </c>
    </row>
    <row r="228" spans="1:8" x14ac:dyDescent="0.25">
      <c r="A228">
        <v>196506</v>
      </c>
      <c r="B228" s="3">
        <v>23894</v>
      </c>
      <c r="C228" s="4">
        <v>-7.6300000645061496</v>
      </c>
      <c r="D228" s="5">
        <f t="shared" si="7"/>
        <v>14.021878616419469</v>
      </c>
      <c r="E228" s="5">
        <f>IF(D228/MAX(D$2:D227)-1&lt;0,D228/MAX(D$2:D227)-1,0)</f>
        <v>-8.9970758528022055E-2</v>
      </c>
      <c r="F228" s="5">
        <f t="shared" si="6"/>
        <v>3.9255193067449623E-2</v>
      </c>
      <c r="G228" s="6">
        <v>0.32415773934484998</v>
      </c>
      <c r="H228" s="4">
        <v>-7.955000000000001</v>
      </c>
    </row>
    <row r="229" spans="1:8" x14ac:dyDescent="0.25">
      <c r="A229">
        <v>196507</v>
      </c>
      <c r="B229" s="3">
        <v>23924</v>
      </c>
      <c r="C229" s="4">
        <v>2.2600001756281398</v>
      </c>
      <c r="D229" s="5">
        <f t="shared" si="7"/>
        <v>14.338773097776912</v>
      </c>
      <c r="E229" s="5">
        <f>IF(D229/MAX(D$2:D228)-1&lt;0,D229/MAX(D$2:D228)-1,0)</f>
        <v>-6.9404096072488097E-2</v>
      </c>
      <c r="F229" s="5">
        <f t="shared" si="6"/>
        <v>-0.26122301091951838</v>
      </c>
      <c r="G229" s="6">
        <v>5.2099969444924099</v>
      </c>
      <c r="H229" s="4">
        <v>2.8710000000000004</v>
      </c>
    </row>
    <row r="230" spans="1:8" x14ac:dyDescent="0.25">
      <c r="A230">
        <v>196508</v>
      </c>
      <c r="B230" s="3">
        <v>23955</v>
      </c>
      <c r="C230" s="4">
        <v>1.5800023870189699</v>
      </c>
      <c r="D230" s="5">
        <f t="shared" si="7"/>
        <v>14.56532605499102</v>
      </c>
      <c r="E230" s="5">
        <f>IF(D230/MAX(D$2:D229)-1&lt;0,D230/MAX(D$2:D229)-1,0)</f>
        <v>-5.4700658576932626E-2</v>
      </c>
      <c r="F230" s="5">
        <f t="shared" si="6"/>
        <v>-0.63057666989443462</v>
      </c>
      <c r="G230" s="6">
        <v>9.1099913593513193</v>
      </c>
      <c r="H230" s="4">
        <v>4.4919999999999991</v>
      </c>
    </row>
    <row r="231" spans="1:8" x14ac:dyDescent="0.25">
      <c r="A231">
        <v>196509</v>
      </c>
      <c r="B231" s="3">
        <v>23986</v>
      </c>
      <c r="C231" s="4">
        <v>5.0014805945310402E-2</v>
      </c>
      <c r="D231" s="5">
        <f t="shared" si="7"/>
        <v>14.572610874552726</v>
      </c>
      <c r="E231" s="5">
        <f>IF(D231/MAX(D$2:D230)-1&lt;0,D231/MAX(D$2:D230)-1,0)</f>
        <v>-5.4227868945717517E-2</v>
      </c>
      <c r="F231" s="5">
        <f t="shared" si="6"/>
        <v>-0.77168085856562563</v>
      </c>
      <c r="G231" s="6">
        <v>6.7699996080183604</v>
      </c>
      <c r="H231" s="4">
        <v>2.9770000000000003</v>
      </c>
    </row>
    <row r="232" spans="1:8" x14ac:dyDescent="0.25">
      <c r="A232">
        <v>196510</v>
      </c>
      <c r="B232" s="3">
        <v>24016</v>
      </c>
      <c r="C232" s="4">
        <v>2.1100006933065698</v>
      </c>
      <c r="D232" s="5">
        <f t="shared" si="7"/>
        <v>14.880093065038659</v>
      </c>
      <c r="E232" s="5">
        <f>IF(D232/MAX(D$2:D231)-1&lt;0,D232/MAX(D$2:D231)-1,0)</f>
        <v>-3.427207042337177E-2</v>
      </c>
      <c r="F232" s="5">
        <f t="shared" si="6"/>
        <v>-0.70230420137391802</v>
      </c>
      <c r="G232" s="6">
        <v>10.309999955397201</v>
      </c>
      <c r="H232" s="4">
        <v>5.4929999999999994</v>
      </c>
    </row>
    <row r="233" spans="1:8" x14ac:dyDescent="0.25">
      <c r="A233">
        <v>196511</v>
      </c>
      <c r="B233" s="3">
        <v>24047</v>
      </c>
      <c r="C233" s="4">
        <v>2.8000016145315598</v>
      </c>
      <c r="D233" s="5">
        <f t="shared" si="7"/>
        <v>15.296735911103539</v>
      </c>
      <c r="E233" s="5">
        <f>IF(D233/MAX(D$2:D232)-1&lt;0,D233/MAX(D$2:D232)-1,0)</f>
        <v>-7.2316728032439936E-3</v>
      </c>
      <c r="F233" s="5">
        <f t="shared" si="6"/>
        <v>-0.22007542926920642</v>
      </c>
      <c r="G233" s="6">
        <v>14.4199999868614</v>
      </c>
      <c r="H233" s="4">
        <v>4.8959999999999999</v>
      </c>
    </row>
    <row r="234" spans="1:8" x14ac:dyDescent="0.25">
      <c r="A234">
        <v>196512</v>
      </c>
      <c r="B234" s="3">
        <v>24077</v>
      </c>
      <c r="C234" s="4">
        <v>4.9100010738638504</v>
      </c>
      <c r="D234" s="5">
        <f t="shared" si="7"/>
        <v>16.047805808604842</v>
      </c>
      <c r="E234" s="5">
        <f>IF(D234/MAX(D$2:D233)-1&lt;0,D234/MAX(D$2:D233)-1,0)</f>
        <v>0</v>
      </c>
      <c r="F234" s="5">
        <f t="shared" si="6"/>
        <v>0.22805139448632916</v>
      </c>
      <c r="G234" s="6">
        <v>7.7499999717109596</v>
      </c>
      <c r="H234" s="4">
        <v>4.0710000000000006</v>
      </c>
    </row>
    <row r="235" spans="1:8" x14ac:dyDescent="0.25">
      <c r="A235">
        <v>196601</v>
      </c>
      <c r="B235" s="3">
        <v>24108</v>
      </c>
      <c r="C235" s="4">
        <v>4.4101182676158599</v>
      </c>
      <c r="D235" s="5">
        <f t="shared" si="7"/>
        <v>16.755533024121643</v>
      </c>
      <c r="E235" s="5">
        <f>IF(D235/MAX(D$2:D234)-1&lt;0,D235/MAX(D$2:D234)-1,0)</f>
        <v>0</v>
      </c>
      <c r="F235" s="5">
        <f t="shared" si="6"/>
        <v>-0.21317612873907454</v>
      </c>
      <c r="G235" s="6">
        <v>9.8499998645164002</v>
      </c>
      <c r="H235" s="4">
        <v>5.3660000000000005</v>
      </c>
    </row>
    <row r="236" spans="1:8" x14ac:dyDescent="0.25">
      <c r="A236">
        <v>196602</v>
      </c>
      <c r="B236" s="3">
        <v>24139</v>
      </c>
      <c r="C236" s="4">
        <v>3.3900000400018899</v>
      </c>
      <c r="D236" s="5">
        <f t="shared" si="7"/>
        <v>17.323545600341898</v>
      </c>
      <c r="E236" s="5">
        <f>IF(D236/MAX(D$2:D235)-1&lt;0,D236/MAX(D$2:D235)-1,0)</f>
        <v>0</v>
      </c>
      <c r="F236" s="5">
        <f t="shared" si="6"/>
        <v>0.18968319513088849</v>
      </c>
      <c r="G236" s="6">
        <v>7.3799999323998904</v>
      </c>
      <c r="H236" s="4">
        <v>2.456</v>
      </c>
    </row>
    <row r="237" spans="1:8" x14ac:dyDescent="0.25">
      <c r="A237">
        <v>196603</v>
      </c>
      <c r="B237" s="3">
        <v>24167</v>
      </c>
      <c r="C237" s="4">
        <v>-1.5599992573100301</v>
      </c>
      <c r="D237" s="5">
        <f t="shared" si="7"/>
        <v>17.0532984176368</v>
      </c>
      <c r="E237" s="5">
        <f>IF(D237/MAX(D$2:D236)-1&lt;0,D237/MAX(D$2:D236)-1,0)</f>
        <v>-1.5599992573100296E-2</v>
      </c>
      <c r="F237" s="5">
        <f t="shared" si="6"/>
        <v>-0.30462607123160734</v>
      </c>
      <c r="G237" s="6">
        <v>0.49998257153546699</v>
      </c>
      <c r="H237" s="4">
        <v>-1.0790000000000002</v>
      </c>
    </row>
    <row r="238" spans="1:8" x14ac:dyDescent="0.25">
      <c r="A238">
        <v>196604</v>
      </c>
      <c r="B238" s="3">
        <v>24198</v>
      </c>
      <c r="C238" s="4">
        <v>4.3000000325481</v>
      </c>
      <c r="D238" s="5">
        <f t="shared" si="7"/>
        <v>17.786590255145704</v>
      </c>
      <c r="E238" s="5">
        <f>IF(D238/MAX(D$2:D237)-1&lt;0,D238/MAX(D$2:D237)-1,0)</f>
        <v>0</v>
      </c>
      <c r="F238" s="5">
        <f t="shared" si="6"/>
        <v>-3.1510522577485656E-2</v>
      </c>
      <c r="G238" s="6">
        <v>11.5999999736924</v>
      </c>
      <c r="H238" s="4">
        <v>4.5229999999999997</v>
      </c>
    </row>
    <row r="239" spans="1:8" x14ac:dyDescent="0.25">
      <c r="A239">
        <v>196605</v>
      </c>
      <c r="B239" s="3">
        <v>24228</v>
      </c>
      <c r="C239" s="4">
        <v>-9.2599482461434199</v>
      </c>
      <c r="D239" s="5">
        <f t="shared" si="7"/>
        <v>16.139561202765623</v>
      </c>
      <c r="E239" s="5">
        <f>IF(D239/MAX(D$2:D238)-1&lt;0,D239/MAX(D$2:D238)-1,0)</f>
        <v>-9.2599482461434124E-2</v>
      </c>
      <c r="F239" s="5">
        <f t="shared" si="6"/>
        <v>-0.12648327141679427</v>
      </c>
      <c r="G239" s="6">
        <v>0.38498795313281498</v>
      </c>
      <c r="H239" s="4">
        <v>-8.1769999999999996</v>
      </c>
    </row>
    <row r="240" spans="1:8" x14ac:dyDescent="0.25">
      <c r="A240">
        <v>196606</v>
      </c>
      <c r="B240" s="3">
        <v>24259</v>
      </c>
      <c r="C240" s="4">
        <v>-0.71999972053128203</v>
      </c>
      <c r="D240" s="5">
        <f t="shared" si="7"/>
        <v>16.023356407210734</v>
      </c>
      <c r="E240" s="5">
        <f>IF(D240/MAX(D$2:D239)-1&lt;0,D240/MAX(D$2:D239)-1,0)</f>
        <v>-9.913276365181134E-2</v>
      </c>
      <c r="F240" s="5">
        <f t="shared" si="6"/>
        <v>-0.15426505668959978</v>
      </c>
      <c r="G240" s="6">
        <v>2.45999668979757</v>
      </c>
      <c r="H240" s="4">
        <v>-0.29500000000000004</v>
      </c>
    </row>
    <row r="241" spans="1:8" x14ac:dyDescent="0.25">
      <c r="A241">
        <v>196607</v>
      </c>
      <c r="B241" s="3">
        <v>24289</v>
      </c>
      <c r="C241" s="4">
        <v>-1.4399968169076001</v>
      </c>
      <c r="D241" s="5">
        <f t="shared" si="7"/>
        <v>15.792620584985141</v>
      </c>
      <c r="E241" s="5">
        <f>IF(D241/MAX(D$2:D240)-1&lt;0,D241/MAX(D$2:D240)-1,0)</f>
        <v>-0.11210522317978866</v>
      </c>
      <c r="F241" s="5">
        <f t="shared" si="6"/>
        <v>5.6164269574433656E-2</v>
      </c>
      <c r="G241" s="6">
        <v>0.374987406597801</v>
      </c>
      <c r="H241" s="4">
        <v>-1.548</v>
      </c>
    </row>
    <row r="242" spans="1:8" x14ac:dyDescent="0.25">
      <c r="A242">
        <v>196608</v>
      </c>
      <c r="B242" s="3">
        <v>24320</v>
      </c>
      <c r="C242" s="4">
        <v>-9.9999998037582998</v>
      </c>
      <c r="D242" s="5">
        <f t="shared" si="7"/>
        <v>14.213358557478335</v>
      </c>
      <c r="E242" s="5">
        <f>IF(D242/MAX(D$2:D241)-1&lt;0,D242/MAX(D$2:D241)-1,0)</f>
        <v>-0.20089469911938995</v>
      </c>
      <c r="F242" s="5">
        <f t="shared" si="6"/>
        <v>-2.1009214781876118E-2</v>
      </c>
      <c r="G242" s="6">
        <v>0.39999723883585198</v>
      </c>
      <c r="H242" s="4">
        <v>-9.7860000000000014</v>
      </c>
    </row>
    <row r="243" spans="1:8" x14ac:dyDescent="0.25">
      <c r="A243">
        <v>196609</v>
      </c>
      <c r="B243" s="3">
        <v>24351</v>
      </c>
      <c r="C243" s="4">
        <v>0.58999961044726101</v>
      </c>
      <c r="D243" s="5">
        <f t="shared" si="7"/>
        <v>14.297217317598928</v>
      </c>
      <c r="E243" s="5">
        <f>IF(D243/MAX(D$2:D242)-1&lt;0,D243/MAX(D$2:D242)-1,0)</f>
        <v>-0.19617998095713096</v>
      </c>
      <c r="F243" s="5">
        <f t="shared" si="6"/>
        <v>0.41965293262836356</v>
      </c>
      <c r="G243" s="6">
        <v>3.4899854787225402</v>
      </c>
      <c r="H243" s="4">
        <v>-1.5070000000000001</v>
      </c>
    </row>
    <row r="244" spans="1:8" x14ac:dyDescent="0.25">
      <c r="A244">
        <v>196610</v>
      </c>
      <c r="B244" s="3">
        <v>24381</v>
      </c>
      <c r="C244" s="4">
        <v>-1.17999178614414</v>
      </c>
      <c r="D244" s="5">
        <f t="shared" si="7"/>
        <v>14.128511327604084</v>
      </c>
      <c r="E244" s="5">
        <f>IF(D244/MAX(D$2:D243)-1&lt;0,D244/MAX(D$2:D243)-1,0)</f>
        <v>-0.20566499115721903</v>
      </c>
      <c r="F244" s="5">
        <f t="shared" si="6"/>
        <v>-8.6835682300743233E-2</v>
      </c>
      <c r="G244" s="6">
        <v>8.6699999706630102</v>
      </c>
      <c r="H244" s="4">
        <v>-0.39300000000000002</v>
      </c>
    </row>
    <row r="245" spans="1:8" x14ac:dyDescent="0.25">
      <c r="A245">
        <v>196611</v>
      </c>
      <c r="B245" s="3">
        <v>24412</v>
      </c>
      <c r="C245" s="4">
        <v>-1.8597076675090101</v>
      </c>
      <c r="D245" s="5">
        <f t="shared" si="7"/>
        <v>13.865762319139751</v>
      </c>
      <c r="E245" s="5">
        <f>IF(D245/MAX(D$2:D244)-1&lt;0,D245/MAX(D$2:D244)-1,0)</f>
        <v>-0.22043730022237662</v>
      </c>
      <c r="F245" s="5">
        <f t="shared" si="6"/>
        <v>-0.80751910835140484</v>
      </c>
      <c r="G245" s="6">
        <v>12.8299998438887</v>
      </c>
      <c r="H245" s="4">
        <v>4.7030000000000003</v>
      </c>
    </row>
    <row r="246" spans="1:8" x14ac:dyDescent="0.25">
      <c r="A246">
        <v>196612</v>
      </c>
      <c r="B246" s="3">
        <v>24442</v>
      </c>
      <c r="C246" s="4">
        <v>1.64000116044414</v>
      </c>
      <c r="D246" s="5">
        <f t="shared" si="7"/>
        <v>14.09316098207807</v>
      </c>
      <c r="E246" s="5">
        <f>IF(D246/MAX(D$2:D245)-1&lt;0,D246/MAX(D$2:D245)-1,0)</f>
        <v>-0.20765246289963402</v>
      </c>
      <c r="F246" s="5">
        <f t="shared" si="6"/>
        <v>-8.0441500586412529E-2</v>
      </c>
      <c r="G246" s="6">
        <v>7.1199943882396299</v>
      </c>
      <c r="H246" s="4">
        <v>2.048</v>
      </c>
    </row>
    <row r="247" spans="1:8" x14ac:dyDescent="0.25">
      <c r="A247">
        <v>196701</v>
      </c>
      <c r="B247" s="3">
        <v>24473</v>
      </c>
      <c r="C247" s="4">
        <v>20.0412660903079</v>
      </c>
      <c r="D247" s="5">
        <f t="shared" si="7"/>
        <v>16.917608875031785</v>
      </c>
      <c r="E247" s="5">
        <f>IF(D247/MAX(D$2:D246)-1&lt;0,D247/MAX(D$2:D246)-1,0)</f>
        <v>-4.8855984629348481E-2</v>
      </c>
      <c r="F247" s="5">
        <f t="shared" si="6"/>
        <v>0.51188570513448284</v>
      </c>
      <c r="G247" s="6">
        <v>24.1999997705779</v>
      </c>
      <c r="H247" s="4">
        <v>15.68</v>
      </c>
    </row>
    <row r="248" spans="1:8" x14ac:dyDescent="0.25">
      <c r="A248">
        <v>196702</v>
      </c>
      <c r="B248" s="3">
        <v>24504</v>
      </c>
      <c r="C248" s="4">
        <v>3.0800022671662401</v>
      </c>
      <c r="D248" s="5">
        <f t="shared" si="7"/>
        <v>17.438671611933081</v>
      </c>
      <c r="E248" s="5">
        <f>IF(D248/MAX(D$2:D247)-1&lt;0,D248/MAX(D$2:D247)-1,0)</f>
        <v>-1.9560727391916499E-2</v>
      </c>
      <c r="F248" s="5">
        <f t="shared" si="6"/>
        <v>-0.46480015604565761</v>
      </c>
      <c r="G248" s="6">
        <v>6.4299995179806704</v>
      </c>
      <c r="H248" s="4">
        <v>4.1429999999999998</v>
      </c>
    </row>
    <row r="249" spans="1:8" x14ac:dyDescent="0.25">
      <c r="A249">
        <v>196703</v>
      </c>
      <c r="B249" s="3">
        <v>24532</v>
      </c>
      <c r="C249" s="4">
        <v>6.6823034812856799</v>
      </c>
      <c r="D249" s="5">
        <f t="shared" si="7"/>
        <v>18.603976572147264</v>
      </c>
      <c r="E249" s="5">
        <f>IF(D249/MAX(D$2:D248)-1&lt;0,D249/MAX(D$2:D248)-1,0)</f>
        <v>0</v>
      </c>
      <c r="F249" s="5">
        <f t="shared" si="6"/>
        <v>0.30665120664802537</v>
      </c>
      <c r="G249" s="6">
        <v>8.5799971586286095</v>
      </c>
      <c r="H249" s="4">
        <v>5.843</v>
      </c>
    </row>
    <row r="250" spans="1:8" x14ac:dyDescent="0.25">
      <c r="A250">
        <v>196704</v>
      </c>
      <c r="B250" s="3">
        <v>24563</v>
      </c>
      <c r="C250" s="4">
        <v>5.2899412236468901</v>
      </c>
      <c r="D250" s="5">
        <f t="shared" si="7"/>
        <v>19.588115998074894</v>
      </c>
      <c r="E250" s="5">
        <f>IF(D250/MAX(D$2:D249)-1&lt;0,D250/MAX(D$2:D249)-1,0)</f>
        <v>0</v>
      </c>
      <c r="F250" s="5">
        <f t="shared" si="6"/>
        <v>0.42549977340290568</v>
      </c>
      <c r="G250" s="6">
        <v>6.68999594797436</v>
      </c>
      <c r="H250" s="4">
        <v>4.253000000000001</v>
      </c>
    </row>
    <row r="251" spans="1:8" x14ac:dyDescent="0.25">
      <c r="A251">
        <v>196705</v>
      </c>
      <c r="B251" s="3">
        <v>24593</v>
      </c>
      <c r="C251" s="4">
        <v>-2.28999981299184</v>
      </c>
      <c r="D251" s="5">
        <f t="shared" si="7"/>
        <v>19.139548178350356</v>
      </c>
      <c r="E251" s="5">
        <f>IF(D251/MAX(D$2:D250)-1&lt;0,D251/MAX(D$2:D250)-1,0)</f>
        <v>-2.2899998129918275E-2</v>
      </c>
      <c r="F251" s="5">
        <f t="shared" si="6"/>
        <v>-0.24709587155951973</v>
      </c>
      <c r="G251" s="6">
        <v>0.929993009292997</v>
      </c>
      <c r="H251" s="4">
        <v>-1.6519999999999999</v>
      </c>
    </row>
    <row r="252" spans="1:8" x14ac:dyDescent="0.25">
      <c r="A252">
        <v>196706</v>
      </c>
      <c r="B252" s="3">
        <v>24624</v>
      </c>
      <c r="C252" s="4">
        <v>9.6495449393940298</v>
      </c>
      <c r="D252" s="5">
        <f t="shared" si="7"/>
        <v>20.986427481017245</v>
      </c>
      <c r="E252" s="5">
        <f>IF(D252/MAX(D$2:D251)-1&lt;0,D252/MAX(D$2:D251)-1,0)</f>
        <v>0</v>
      </c>
      <c r="F252" s="5">
        <f t="shared" si="6"/>
        <v>0.27351910067303775</v>
      </c>
      <c r="G252" s="6">
        <v>14.7399875729997</v>
      </c>
      <c r="H252" s="4">
        <v>7.7330000000000005</v>
      </c>
    </row>
    <row r="253" spans="1:8" x14ac:dyDescent="0.25">
      <c r="A253">
        <v>196707</v>
      </c>
      <c r="B253" s="3">
        <v>24654</v>
      </c>
      <c r="C253" s="4">
        <v>10.6599993655378</v>
      </c>
      <c r="D253" s="5">
        <f t="shared" si="7"/>
        <v>23.223580517342736</v>
      </c>
      <c r="E253" s="5">
        <f>IF(D253/MAX(D$2:D252)-1&lt;0,D253/MAX(D$2:D252)-1,0)</f>
        <v>0</v>
      </c>
      <c r="F253" s="5">
        <f t="shared" si="6"/>
        <v>0.79911834813150184</v>
      </c>
      <c r="G253" s="6">
        <v>11.4799978331933</v>
      </c>
      <c r="H253" s="4">
        <v>7.3980000000000015</v>
      </c>
    </row>
    <row r="254" spans="1:8" x14ac:dyDescent="0.25">
      <c r="A254">
        <v>196708</v>
      </c>
      <c r="B254" s="3">
        <v>24685</v>
      </c>
      <c r="C254" s="4">
        <v>1.40003643876219</v>
      </c>
      <c r="D254" s="5">
        <f t="shared" si="7"/>
        <v>23.548719106970811</v>
      </c>
      <c r="E254" s="5">
        <f>IF(D254/MAX(D$2:D253)-1&lt;0,D254/MAX(D$2:D253)-1,0)</f>
        <v>0</v>
      </c>
      <c r="F254" s="5">
        <f t="shared" si="6"/>
        <v>0.45808805093212235</v>
      </c>
      <c r="G254" s="6">
        <v>2.2399999122819301</v>
      </c>
      <c r="H254" s="4">
        <v>0.69000000000000017</v>
      </c>
    </row>
    <row r="255" spans="1:8" x14ac:dyDescent="0.25">
      <c r="A255">
        <v>196709</v>
      </c>
      <c r="B255" s="3">
        <v>24716</v>
      </c>
      <c r="C255" s="4">
        <v>7.5919193346356897</v>
      </c>
      <c r="D255" s="5">
        <f t="shared" si="7"/>
        <v>25.33651886591198</v>
      </c>
      <c r="E255" s="5">
        <f>IF(D255/MAX(D$2:D254)-1&lt;0,D255/MAX(D$2:D254)-1,0)</f>
        <v>0</v>
      </c>
      <c r="F255" s="5">
        <f t="shared" si="6"/>
        <v>0.34346308585271901</v>
      </c>
      <c r="G255" s="6">
        <v>9.9199977645398203</v>
      </c>
      <c r="H255" s="4">
        <v>6.3739999999999997</v>
      </c>
    </row>
    <row r="256" spans="1:8" x14ac:dyDescent="0.25">
      <c r="A256">
        <v>196710</v>
      </c>
      <c r="B256" s="3">
        <v>24746</v>
      </c>
      <c r="C256" s="4">
        <v>-1.3401718575728401</v>
      </c>
      <c r="D256" s="5">
        <f t="shared" si="7"/>
        <v>24.996965970382394</v>
      </c>
      <c r="E256" s="5">
        <f>IF(D256/MAX(D$2:D255)-1&lt;0,D256/MAX(D$2:D255)-1,0)</f>
        <v>-1.3401718575728361E-2</v>
      </c>
      <c r="F256" s="5">
        <f t="shared" si="6"/>
        <v>0.42676034627091908</v>
      </c>
      <c r="G256" s="6">
        <v>0.51997848623459797</v>
      </c>
      <c r="H256" s="4">
        <v>-2.7250000000000001</v>
      </c>
    </row>
    <row r="257" spans="1:8" x14ac:dyDescent="0.25">
      <c r="A257">
        <v>196711</v>
      </c>
      <c r="B257" s="3">
        <v>24777</v>
      </c>
      <c r="C257" s="4">
        <v>-1.84999926372802</v>
      </c>
      <c r="D257" s="5">
        <f t="shared" si="7"/>
        <v>24.534522283975978</v>
      </c>
      <c r="E257" s="5">
        <f>IF(D257/MAX(D$2:D256)-1&lt;0,D257/MAX(D$2:D256)-1,0)</f>
        <v>-3.1653779518030722E-2</v>
      </c>
      <c r="F257" s="5">
        <f t="shared" si="6"/>
        <v>-1.341623994188768</v>
      </c>
      <c r="G257" s="6">
        <v>1.91998854603379</v>
      </c>
      <c r="H257" s="4">
        <v>0.31000000000000005</v>
      </c>
    </row>
    <row r="258" spans="1:8" x14ac:dyDescent="0.25">
      <c r="A258">
        <v>196712</v>
      </c>
      <c r="B258" s="3">
        <v>24807</v>
      </c>
      <c r="C258" s="4">
        <v>8.9985580075082794</v>
      </c>
      <c r="D258" s="5">
        <f t="shared" si="7"/>
        <v>26.742275503564603</v>
      </c>
      <c r="E258" s="5">
        <f>IF(D258/MAX(D$2:D257)-1&lt;0,D258/MAX(D$2:D257)-1,0)</f>
        <v>0</v>
      </c>
      <c r="F258" s="5">
        <f t="shared" si="6"/>
        <v>0.54885004948750593</v>
      </c>
      <c r="G258" s="6">
        <v>10.7999995625484</v>
      </c>
      <c r="H258" s="4">
        <v>6.8070000000000004</v>
      </c>
    </row>
    <row r="259" spans="1:8" x14ac:dyDescent="0.25">
      <c r="A259">
        <v>196801</v>
      </c>
      <c r="B259" s="3">
        <v>24838</v>
      </c>
      <c r="C259" s="4">
        <v>6.0897133152510703</v>
      </c>
      <c r="D259" s="5">
        <f t="shared" si="7"/>
        <v>28.370803415706302</v>
      </c>
      <c r="E259" s="5">
        <f>IF(D259/MAX(D$2:D258)-1&lt;0,D259/MAX(D$2:D258)-1,0)</f>
        <v>0</v>
      </c>
      <c r="F259" s="5">
        <f t="shared" ref="F259:F322" si="8">1-IF(C259&lt;0,ABS(C259-G259),G259-C259)/IF($H259&lt;0,ABS($H259-G259),G259-$H259)</f>
        <v>0.9751166773965676</v>
      </c>
      <c r="G259" s="6">
        <v>6.20999927876945</v>
      </c>
      <c r="H259" s="4">
        <v>1.3759999999999999</v>
      </c>
    </row>
    <row r="260" spans="1:8" x14ac:dyDescent="0.25">
      <c r="A260">
        <v>196802</v>
      </c>
      <c r="B260" s="3">
        <v>24869</v>
      </c>
      <c r="C260" s="4">
        <v>-4.6199407805571697</v>
      </c>
      <c r="D260" s="5">
        <f t="shared" ref="D260:D323" si="9">D259*(1+C260/100)</f>
        <v>27.06008909893238</v>
      </c>
      <c r="E260" s="5">
        <f>IF(D260/MAX(D$2:D259)-1&lt;0,D260/MAX(D$2:D259)-1,0)</f>
        <v>-4.6199407805571635E-2</v>
      </c>
      <c r="F260" s="5">
        <f t="shared" si="8"/>
        <v>0.12477860268011709</v>
      </c>
      <c r="G260" s="6">
        <v>0.41666629710263597</v>
      </c>
      <c r="H260" s="4">
        <v>-5.3380000000000001</v>
      </c>
    </row>
    <row r="261" spans="1:8" x14ac:dyDescent="0.25">
      <c r="A261">
        <v>196803</v>
      </c>
      <c r="B261" s="3">
        <v>24898</v>
      </c>
      <c r="C261" s="4">
        <v>-3.3493257235448701</v>
      </c>
      <c r="D261" s="5">
        <f t="shared" si="9"/>
        <v>26.153758573927675</v>
      </c>
      <c r="E261" s="5">
        <f>IF(D261/MAX(D$2:D260)-1&lt;0,D261/MAX(D$2:D260)-1,0)</f>
        <v>-7.8145296391262997E-2</v>
      </c>
      <c r="F261" s="5">
        <f t="shared" si="8"/>
        <v>-1.0334370917506974</v>
      </c>
      <c r="G261" s="6">
        <v>1.8399944509414701</v>
      </c>
      <c r="H261" s="4">
        <v>-0.71200000000000008</v>
      </c>
    </row>
    <row r="262" spans="1:8" x14ac:dyDescent="0.25">
      <c r="A262">
        <v>196804</v>
      </c>
      <c r="B262" s="3">
        <v>24929</v>
      </c>
      <c r="C262" s="4">
        <v>15.6599908291692</v>
      </c>
      <c r="D262" s="5">
        <f t="shared" si="9"/>
        <v>30.249434768087802</v>
      </c>
      <c r="E262" s="5">
        <f>IF(D262/MAX(D$2:D261)-1&lt;0,D262/MAX(D$2:D261)-1,0)</f>
        <v>0</v>
      </c>
      <c r="F262" s="5">
        <f t="shared" si="8"/>
        <v>0.56479738186894823</v>
      </c>
      <c r="G262" s="6">
        <v>17.469997376008099</v>
      </c>
      <c r="H262" s="4">
        <v>13.311</v>
      </c>
    </row>
    <row r="263" spans="1:8" x14ac:dyDescent="0.25">
      <c r="A263">
        <v>196805</v>
      </c>
      <c r="B263" s="3">
        <v>24959</v>
      </c>
      <c r="C263" s="4">
        <v>10.6599238758096</v>
      </c>
      <c r="D263" s="5">
        <f t="shared" si="9"/>
        <v>33.474001487228648</v>
      </c>
      <c r="E263" s="5">
        <f>IF(D263/MAX(D$2:D262)-1&lt;0,D263/MAX(D$2:D262)-1,0)</f>
        <v>0</v>
      </c>
      <c r="F263" s="5">
        <f t="shared" si="8"/>
        <v>0.40809068622257016</v>
      </c>
      <c r="G263" s="6">
        <v>13.609999744361501</v>
      </c>
      <c r="H263" s="4">
        <v>8.6260000000000012</v>
      </c>
    </row>
    <row r="264" spans="1:8" x14ac:dyDescent="0.25">
      <c r="A264">
        <v>196806</v>
      </c>
      <c r="B264" s="3">
        <v>24990</v>
      </c>
      <c r="C264" s="4">
        <v>-2.50999882779983</v>
      </c>
      <c r="D264" s="5">
        <f t="shared" si="9"/>
        <v>32.633804442281509</v>
      </c>
      <c r="E264" s="5">
        <f>IF(D264/MAX(D$2:D263)-1&lt;0,D264/MAX(D$2:D263)-1,0)</f>
        <v>-2.509998827799842E-2</v>
      </c>
      <c r="F264" s="5">
        <f t="shared" si="8"/>
        <v>-0.67069149202331135</v>
      </c>
      <c r="G264" s="6">
        <v>8.5599955294697097</v>
      </c>
      <c r="H264" s="4">
        <v>1.9340000000000002</v>
      </c>
    </row>
    <row r="265" spans="1:8" x14ac:dyDescent="0.25">
      <c r="A265">
        <v>196807</v>
      </c>
      <c r="B265" s="3">
        <v>25020</v>
      </c>
      <c r="C265" s="4">
        <v>-2.2000001658716801</v>
      </c>
      <c r="D265" s="5">
        <f t="shared" si="9"/>
        <v>31.915860690421074</v>
      </c>
      <c r="E265" s="5">
        <f>IF(D265/MAX(D$2:D264)-1&lt;0,D265/MAX(D$2:D264)-1,0)</f>
        <v>-4.6547790152965507E-2</v>
      </c>
      <c r="F265" s="5">
        <f t="shared" si="8"/>
        <v>0.21013881301856074</v>
      </c>
      <c r="G265" s="6">
        <v>0.47999448724564497</v>
      </c>
      <c r="H265" s="4">
        <v>-2.9130000000000003</v>
      </c>
    </row>
    <row r="266" spans="1:8" x14ac:dyDescent="0.25">
      <c r="A266">
        <v>196808</v>
      </c>
      <c r="B266" s="3">
        <v>25051</v>
      </c>
      <c r="C266" s="4">
        <v>2.11001202041269</v>
      </c>
      <c r="D266" s="5">
        <f t="shared" si="9"/>
        <v>32.589289187407132</v>
      </c>
      <c r="E266" s="5">
        <f>IF(D266/MAX(D$2:D265)-1&lt;0,D266/MAX(D$2:D265)-1,0)</f>
        <v>-2.6429833916302492E-2</v>
      </c>
      <c r="F266" s="5">
        <f t="shared" si="8"/>
        <v>-0.48176753504394454</v>
      </c>
      <c r="G266" s="6">
        <v>5.8899979195157002</v>
      </c>
      <c r="H266" s="4">
        <v>3.339</v>
      </c>
    </row>
    <row r="267" spans="1:8" x14ac:dyDescent="0.25">
      <c r="A267">
        <v>196809</v>
      </c>
      <c r="B267" s="3">
        <v>25082</v>
      </c>
      <c r="C267" s="4">
        <v>9.9795143235337296</v>
      </c>
      <c r="D267" s="5">
        <f t="shared" si="9"/>
        <v>35.84154196980225</v>
      </c>
      <c r="E267" s="5">
        <f>IF(D267/MAX(D$2:D266)-1&lt;0,D267/MAX(D$2:D266)-1,0)</f>
        <v>0</v>
      </c>
      <c r="F267" s="5">
        <f t="shared" si="8"/>
        <v>0.99986279387608379</v>
      </c>
      <c r="G267" s="6">
        <v>9.9799986609674303</v>
      </c>
      <c r="H267" s="4">
        <v>6.4500000000000011</v>
      </c>
    </row>
    <row r="268" spans="1:8" x14ac:dyDescent="0.25">
      <c r="A268">
        <v>196810</v>
      </c>
      <c r="B268" s="3">
        <v>25112</v>
      </c>
      <c r="C268" s="4">
        <v>0.77004388945497104</v>
      </c>
      <c r="D268" s="5">
        <f t="shared" si="9"/>
        <v>36.117537573627146</v>
      </c>
      <c r="E268" s="5">
        <f>IF(D268/MAX(D$2:D267)-1&lt;0,D268/MAX(D$2:D267)-1,0)</f>
        <v>0</v>
      </c>
      <c r="F268" s="5">
        <f t="shared" si="8"/>
        <v>2.2317107411661041E-2</v>
      </c>
      <c r="G268" s="6">
        <v>3.9699998609409701</v>
      </c>
      <c r="H268" s="4">
        <v>0.69699999999999984</v>
      </c>
    </row>
    <row r="269" spans="1:8" x14ac:dyDescent="0.25">
      <c r="A269">
        <v>196811</v>
      </c>
      <c r="B269" s="3">
        <v>25143</v>
      </c>
      <c r="C269" s="4">
        <v>5.7800006235836197</v>
      </c>
      <c r="D269" s="5">
        <f t="shared" si="9"/>
        <v>38.205131470605842</v>
      </c>
      <c r="E269" s="5">
        <f>IF(D269/MAX(D$2:D268)-1&lt;0,D269/MAX(D$2:D268)-1,0)</f>
        <v>0</v>
      </c>
      <c r="F269" s="5">
        <f t="shared" si="8"/>
        <v>-1.5703767043564802</v>
      </c>
      <c r="G269" s="6">
        <v>8.5199858693601591</v>
      </c>
      <c r="H269" s="4">
        <v>7.4540000000000015</v>
      </c>
    </row>
    <row r="270" spans="1:8" x14ac:dyDescent="0.25">
      <c r="A270">
        <v>196812</v>
      </c>
      <c r="B270" s="3">
        <v>25173</v>
      </c>
      <c r="C270" s="4">
        <v>0.65797005816218201</v>
      </c>
      <c r="D270" s="5">
        <f t="shared" si="9"/>
        <v>38.456509796363925</v>
      </c>
      <c r="E270" s="5">
        <f>IF(D270/MAX(D$2:D269)-1&lt;0,D270/MAX(D$2:D269)-1,0)</f>
        <v>0</v>
      </c>
      <c r="F270" s="5">
        <f t="shared" si="8"/>
        <v>0.14499198687639014</v>
      </c>
      <c r="G270" s="6">
        <v>4.8799974272134596</v>
      </c>
      <c r="H270" s="4">
        <v>-5.8000000000000052E-2</v>
      </c>
    </row>
    <row r="271" spans="1:8" x14ac:dyDescent="0.25">
      <c r="A271">
        <v>196901</v>
      </c>
      <c r="B271" s="3">
        <v>25204</v>
      </c>
      <c r="C271" s="4">
        <v>0.82999949821255103</v>
      </c>
      <c r="D271" s="5">
        <f t="shared" si="9"/>
        <v>38.775698634703801</v>
      </c>
      <c r="E271" s="5">
        <f>IF(D271/MAX(D$2:D270)-1&lt;0,D271/MAX(D$2:D270)-1,0)</f>
        <v>0</v>
      </c>
      <c r="F271" s="5">
        <f t="shared" si="8"/>
        <v>0.47558822818940572</v>
      </c>
      <c r="G271" s="6">
        <v>2.2799958940717202</v>
      </c>
      <c r="H271" s="4">
        <v>-0.48500000000000004</v>
      </c>
    </row>
    <row r="272" spans="1:8" x14ac:dyDescent="0.25">
      <c r="A272">
        <v>196902</v>
      </c>
      <c r="B272" s="3">
        <v>25235</v>
      </c>
      <c r="C272" s="4">
        <v>-6.1103896871433996</v>
      </c>
      <c r="D272" s="5">
        <f t="shared" si="9"/>
        <v>36.406352344211058</v>
      </c>
      <c r="E272" s="5">
        <f>IF(D272/MAX(D$2:D271)-1&lt;0,D272/MAX(D$2:D271)-1,0)</f>
        <v>-6.1103896871433916E-2</v>
      </c>
      <c r="F272" s="5">
        <f t="shared" si="8"/>
        <v>0.2497671642978212</v>
      </c>
      <c r="G272" s="6">
        <v>0.51166189951147401</v>
      </c>
      <c r="H272" s="4">
        <v>-8.3150000000000013</v>
      </c>
    </row>
    <row r="273" spans="1:8" x14ac:dyDescent="0.25">
      <c r="A273">
        <v>196903</v>
      </c>
      <c r="B273" s="3">
        <v>25263</v>
      </c>
      <c r="C273" s="4">
        <v>0.91021329017547303</v>
      </c>
      <c r="D273" s="5">
        <f t="shared" si="9"/>
        <v>36.737727801716176</v>
      </c>
      <c r="E273" s="5">
        <f>IF(D273/MAX(D$2:D272)-1&lt;0,D273/MAX(D$2:D272)-1,0)</f>
        <v>-5.2557939759818151E-2</v>
      </c>
      <c r="F273" s="5">
        <f t="shared" si="8"/>
        <v>-0.25839031600901863</v>
      </c>
      <c r="G273" s="6">
        <v>6.68999995508773</v>
      </c>
      <c r="H273" s="4">
        <v>2.097</v>
      </c>
    </row>
    <row r="274" spans="1:8" x14ac:dyDescent="0.25">
      <c r="A274">
        <v>196904</v>
      </c>
      <c r="B274" s="3">
        <v>25294</v>
      </c>
      <c r="C274" s="4">
        <v>3.3399996811761299</v>
      </c>
      <c r="D274" s="5">
        <f t="shared" si="9"/>
        <v>37.964767793164853</v>
      </c>
      <c r="E274" s="5">
        <f>IF(D274/MAX(D$2:D273)-1&lt;0,D274/MAX(D$2:D273)-1,0)</f>
        <v>-2.0913377968467484E-2</v>
      </c>
      <c r="F274" s="5">
        <f t="shared" si="8"/>
        <v>0.78589925363391799</v>
      </c>
      <c r="G274" s="6">
        <v>3.9199982225226102</v>
      </c>
      <c r="H274" s="4">
        <v>1.2110000000000001</v>
      </c>
    </row>
    <row r="275" spans="1:8" x14ac:dyDescent="0.25">
      <c r="A275">
        <v>196905</v>
      </c>
      <c r="B275" s="3">
        <v>25324</v>
      </c>
      <c r="C275" s="4">
        <v>-0.51999299344928696</v>
      </c>
      <c r="D275" s="5">
        <f t="shared" si="9"/>
        <v>37.767353660661101</v>
      </c>
      <c r="E275" s="5">
        <f>IF(D275/MAX(D$2:D274)-1&lt;0,D275/MAX(D$2:D274)-1,0)</f>
        <v>-2.6004559802830784E-2</v>
      </c>
      <c r="F275" s="5">
        <f t="shared" si="8"/>
        <v>-0.2640520031753868</v>
      </c>
      <c r="G275" s="6">
        <v>8.6999912225169407</v>
      </c>
      <c r="H275" s="4">
        <v>1.4059999999999999</v>
      </c>
    </row>
    <row r="276" spans="1:8" x14ac:dyDescent="0.25">
      <c r="A276">
        <v>196906</v>
      </c>
      <c r="B276" s="3">
        <v>25355</v>
      </c>
      <c r="C276" s="4">
        <v>-8.0900011394222702</v>
      </c>
      <c r="D276" s="5">
        <f t="shared" si="9"/>
        <v>34.71197431918398</v>
      </c>
      <c r="E276" s="5">
        <f>IF(D276/MAX(D$2:D275)-1&lt;0,D276/MAX(D$2:D275)-1,0)</f>
        <v>-0.1048008020127027</v>
      </c>
      <c r="F276" s="5">
        <f t="shared" si="8"/>
        <v>0.22114797785466889</v>
      </c>
      <c r="G276" s="6">
        <v>0.50333109462668202</v>
      </c>
      <c r="H276" s="4">
        <v>-10.530000000000001</v>
      </c>
    </row>
    <row r="277" spans="1:8" x14ac:dyDescent="0.25">
      <c r="A277">
        <v>196907</v>
      </c>
      <c r="B277" s="3">
        <v>25385</v>
      </c>
      <c r="C277" s="4">
        <v>-10.239999626890601</v>
      </c>
      <c r="D277" s="5">
        <f t="shared" si="9"/>
        <v>31.15746827841318</v>
      </c>
      <c r="E277" s="5">
        <f>IF(D277/MAX(D$2:D276)-1&lt;0,D277/MAX(D$2:D276)-1,0)</f>
        <v>-0.19646919654652961</v>
      </c>
      <c r="F277" s="5">
        <f t="shared" si="8"/>
        <v>-0.12589242437811565</v>
      </c>
      <c r="G277" s="6">
        <v>0.53666114516474706</v>
      </c>
      <c r="H277" s="4">
        <v>-9.0350000000000001</v>
      </c>
    </row>
    <row r="278" spans="1:8" x14ac:dyDescent="0.25">
      <c r="A278">
        <v>196908</v>
      </c>
      <c r="B278" s="3">
        <v>25416</v>
      </c>
      <c r="C278" s="4">
        <v>10.4390696992767</v>
      </c>
      <c r="D278" s="5">
        <f t="shared" si="9"/>
        <v>34.410018108526764</v>
      </c>
      <c r="E278" s="5">
        <f>IF(D278/MAX(D$2:D277)-1&lt;0,D278/MAX(D$2:D277)-1,0)</f>
        <v>-0.11258805591886367</v>
      </c>
      <c r="F278" s="5">
        <f t="shared" si="8"/>
        <v>0.99981527455392794</v>
      </c>
      <c r="G278" s="6">
        <v>10.4399999766188</v>
      </c>
      <c r="H278" s="4">
        <v>5.4040000000000017</v>
      </c>
    </row>
    <row r="279" spans="1:8" x14ac:dyDescent="0.25">
      <c r="A279">
        <v>196909</v>
      </c>
      <c r="B279" s="3">
        <v>25447</v>
      </c>
      <c r="C279" s="4">
        <v>-1.3599777437062399</v>
      </c>
      <c r="D279" s="5">
        <f t="shared" si="9"/>
        <v>33.942049520645512</v>
      </c>
      <c r="E279" s="5">
        <f>IF(D279/MAX(D$2:D278)-1&lt;0,D279/MAX(D$2:D278)-1,0)</f>
        <v>-0.12465666085335803</v>
      </c>
      <c r="F279" s="5">
        <f t="shared" si="8"/>
        <v>0.27782047082541272</v>
      </c>
      <c r="G279" s="6">
        <v>1.8399991003771501</v>
      </c>
      <c r="H279" s="4">
        <v>-2.5910000000000002</v>
      </c>
    </row>
    <row r="280" spans="1:8" x14ac:dyDescent="0.25">
      <c r="A280">
        <v>196910</v>
      </c>
      <c r="B280" s="3">
        <v>25477</v>
      </c>
      <c r="C280" s="4">
        <v>11.130000385707801</v>
      </c>
      <c r="D280" s="5">
        <f t="shared" si="9"/>
        <v>37.719799763210489</v>
      </c>
      <c r="E280" s="5">
        <f>IF(D280/MAX(D$2:D279)-1&lt;0,D280/MAX(D$2:D279)-1,0)</f>
        <v>-2.7230943830069299E-2</v>
      </c>
      <c r="F280" s="5">
        <f t="shared" si="8"/>
        <v>0.17951676459470534</v>
      </c>
      <c r="G280" s="6">
        <v>16.929979816858999</v>
      </c>
      <c r="H280" s="4">
        <v>9.8610000000000007</v>
      </c>
    </row>
    <row r="281" spans="1:8" x14ac:dyDescent="0.25">
      <c r="A281">
        <v>196911</v>
      </c>
      <c r="B281" s="3">
        <v>25508</v>
      </c>
      <c r="C281" s="4">
        <v>-1.4100011664195</v>
      </c>
      <c r="D281" s="5">
        <f t="shared" si="9"/>
        <v>37.187950146578125</v>
      </c>
      <c r="E281" s="5">
        <f>IF(D281/MAX(D$2:D280)-1&lt;0,D281/MAX(D$2:D280)-1,0)</f>
        <v>-4.0946998868633178E-2</v>
      </c>
      <c r="F281" s="5">
        <f t="shared" si="8"/>
        <v>0.63129646983662346</v>
      </c>
      <c r="G281" s="6">
        <v>0.58333283513175305</v>
      </c>
      <c r="H281" s="4">
        <v>-4.8230000000000004</v>
      </c>
    </row>
    <row r="282" spans="1:8" x14ac:dyDescent="0.25">
      <c r="A282">
        <v>196912</v>
      </c>
      <c r="B282" s="3">
        <v>25538</v>
      </c>
      <c r="C282" s="4">
        <v>-1.9600044542033901</v>
      </c>
      <c r="D282" s="5">
        <f t="shared" si="9"/>
        <v>36.459064667278255</v>
      </c>
      <c r="E282" s="5">
        <f>IF(D282/MAX(D$2:D281)-1&lt;0,D282/MAX(D$2:D281)-1,0)</f>
        <v>-5.9744480408979284E-2</v>
      </c>
      <c r="F282" s="5">
        <f t="shared" si="8"/>
        <v>0.59393405527283716</v>
      </c>
      <c r="G282" s="6">
        <v>0.60997796047379205</v>
      </c>
      <c r="H282" s="4">
        <v>-5.7189999999999994</v>
      </c>
    </row>
    <row r="283" spans="1:8" x14ac:dyDescent="0.25">
      <c r="A283">
        <v>197001</v>
      </c>
      <c r="B283" s="3">
        <v>25569</v>
      </c>
      <c r="C283" s="4">
        <v>-4.1100196083865397</v>
      </c>
      <c r="D283" s="5">
        <f t="shared" si="9"/>
        <v>34.960589960418794</v>
      </c>
      <c r="E283" s="5">
        <f>IF(D283/MAX(D$2:D282)-1&lt;0,D283/MAX(D$2:D282)-1,0)</f>
        <v>-9.8389166633106817E-2</v>
      </c>
      <c r="F283" s="5">
        <f t="shared" si="8"/>
        <v>5.3468142969906318E-2</v>
      </c>
      <c r="G283" s="6">
        <v>0.65166642439501399</v>
      </c>
      <c r="H283" s="4">
        <v>-4.3789999999999996</v>
      </c>
    </row>
    <row r="284" spans="1:8" x14ac:dyDescent="0.25">
      <c r="A284">
        <v>197002</v>
      </c>
      <c r="B284" s="3">
        <v>25600</v>
      </c>
      <c r="C284" s="4">
        <v>3.32027158012971</v>
      </c>
      <c r="D284" s="5">
        <f t="shared" si="9"/>
        <v>36.121376493120259</v>
      </c>
      <c r="E284" s="5">
        <f>IF(D284/MAX(D$2:D283)-1&lt;0,D284/MAX(D$2:D283)-1,0)</f>
        <v>-6.8453238369455272E-2</v>
      </c>
      <c r="F284" s="5">
        <f t="shared" si="8"/>
        <v>-0.32598732390606888</v>
      </c>
      <c r="G284" s="6">
        <v>7.2199990805241896</v>
      </c>
      <c r="H284" s="4">
        <v>4.2789999999999999</v>
      </c>
    </row>
    <row r="285" spans="1:8" x14ac:dyDescent="0.25">
      <c r="A285">
        <v>197003</v>
      </c>
      <c r="B285" s="3">
        <v>25628</v>
      </c>
      <c r="C285" s="4">
        <v>-3.4719471479942698</v>
      </c>
      <c r="D285" s="5">
        <f t="shared" si="9"/>
        <v>34.8672613921511</v>
      </c>
      <c r="E285" s="5">
        <f>IF(D285/MAX(D$2:D284)-1&lt;0,D285/MAX(D$2:D284)-1,0)</f>
        <v>-0.10079604959211996</v>
      </c>
      <c r="F285" s="5">
        <f t="shared" si="8"/>
        <v>-0.12925215235426224</v>
      </c>
      <c r="G285" s="6">
        <v>3.2199914364514002</v>
      </c>
      <c r="H285" s="4">
        <v>-2.706</v>
      </c>
    </row>
    <row r="286" spans="1:8" x14ac:dyDescent="0.25">
      <c r="A286">
        <v>197004</v>
      </c>
      <c r="B286" s="3">
        <v>25659</v>
      </c>
      <c r="C286" s="4">
        <v>-14.990001482222899</v>
      </c>
      <c r="D286" s="5">
        <f t="shared" si="9"/>
        <v>29.640658392657116</v>
      </c>
      <c r="E286" s="5">
        <f>IF(D286/MAX(D$2:D285)-1&lt;0,D286/MAX(D$2:D285)-1,0)</f>
        <v>-0.23558673508646799</v>
      </c>
      <c r="F286" s="5">
        <f t="shared" si="8"/>
        <v>6.6376298807234724E-2</v>
      </c>
      <c r="G286" s="6">
        <v>0.55248619060789395</v>
      </c>
      <c r="H286" s="4">
        <v>-16.095000000000002</v>
      </c>
    </row>
    <row r="287" spans="1:8" x14ac:dyDescent="0.25">
      <c r="A287">
        <v>197005</v>
      </c>
      <c r="B287" s="3">
        <v>25689</v>
      </c>
      <c r="C287" s="4">
        <v>-8.3199827672578692</v>
      </c>
      <c r="D287" s="5">
        <f t="shared" si="9"/>
        <v>27.17456072228627</v>
      </c>
      <c r="E287" s="5">
        <f>IF(D287/MAX(D$2:D286)-1&lt;0,D287/MAX(D$2:D286)-1,0)</f>
        <v>-0.29918578699790721</v>
      </c>
      <c r="F287" s="5">
        <f t="shared" si="8"/>
        <v>2.9247756352810406E-2</v>
      </c>
      <c r="G287" s="6">
        <v>0.54249456775937799</v>
      </c>
      <c r="H287" s="4">
        <v>-8.5870000000000015</v>
      </c>
    </row>
    <row r="288" spans="1:8" x14ac:dyDescent="0.25">
      <c r="A288">
        <v>197006</v>
      </c>
      <c r="B288" s="3">
        <v>25720</v>
      </c>
      <c r="C288" s="4">
        <v>-3.98000042169841</v>
      </c>
      <c r="D288" s="5">
        <f t="shared" si="9"/>
        <v>26.093013090944584</v>
      </c>
      <c r="E288" s="5">
        <f>IF(D288/MAX(D$2:D287)-1&lt;0,D288/MAX(D$2:D287)-1,0)</f>
        <v>-0.32707819563071294</v>
      </c>
      <c r="F288" s="5">
        <f t="shared" si="8"/>
        <v>0.39862537704605716</v>
      </c>
      <c r="G288" s="6">
        <v>0.569999938717204</v>
      </c>
      <c r="H288" s="4">
        <v>-6.9960000000000004</v>
      </c>
    </row>
    <row r="289" spans="1:8" x14ac:dyDescent="0.25">
      <c r="A289">
        <v>197007</v>
      </c>
      <c r="B289" s="3">
        <v>25750</v>
      </c>
      <c r="C289" s="4">
        <v>-0.31999609810119201</v>
      </c>
      <c r="D289" s="5">
        <f t="shared" si="9"/>
        <v>26.009516467176528</v>
      </c>
      <c r="E289" s="5">
        <f>IF(D289/MAX(D$2:D288)-1&lt;0,D289/MAX(D$2:D288)-1,0)</f>
        <v>-0.32923151914796678</v>
      </c>
      <c r="F289" s="5">
        <f t="shared" si="8"/>
        <v>-0.74493117328557124</v>
      </c>
      <c r="G289" s="6">
        <v>16.289994978859401</v>
      </c>
      <c r="H289" s="4">
        <v>6.7709999999999999</v>
      </c>
    </row>
    <row r="290" spans="1:8" x14ac:dyDescent="0.25">
      <c r="A290">
        <v>197008</v>
      </c>
      <c r="B290" s="3">
        <v>25781</v>
      </c>
      <c r="C290" s="4">
        <v>4.8500315396201099</v>
      </c>
      <c r="D290" s="5">
        <f t="shared" si="9"/>
        <v>27.270986219137278</v>
      </c>
      <c r="E290" s="5">
        <f>IF(D290/MAX(D$2:D289)-1&lt;0,D290/MAX(D$2:D289)-1,0)</f>
        <v>-0.29669903626881244</v>
      </c>
      <c r="F290" s="5">
        <f t="shared" si="8"/>
        <v>-0.53907037510695432</v>
      </c>
      <c r="G290" s="6">
        <v>8.6699921890800091</v>
      </c>
      <c r="H290" s="4">
        <v>6.1880000000000006</v>
      </c>
    </row>
    <row r="291" spans="1:8" x14ac:dyDescent="0.25">
      <c r="A291">
        <v>197009</v>
      </c>
      <c r="B291" s="3">
        <v>25812</v>
      </c>
      <c r="C291" s="4">
        <v>10.5399851162451</v>
      </c>
      <c r="D291" s="5">
        <f t="shared" si="9"/>
        <v>30.145344107687599</v>
      </c>
      <c r="E291" s="5">
        <f>IF(D291/MAX(D$2:D290)-1&lt;0,D291/MAX(D$2:D290)-1,0)</f>
        <v>-0.22257121936913693</v>
      </c>
      <c r="F291" s="5">
        <f t="shared" si="8"/>
        <v>-0.18559636784413103</v>
      </c>
      <c r="G291" s="6">
        <v>21.699979920070898</v>
      </c>
      <c r="H291" s="4">
        <v>12.286999999999999</v>
      </c>
    </row>
    <row r="292" spans="1:8" x14ac:dyDescent="0.25">
      <c r="A292">
        <v>197010</v>
      </c>
      <c r="B292" s="3">
        <v>25842</v>
      </c>
      <c r="C292" s="4">
        <v>-7.4096977484126096</v>
      </c>
      <c r="D292" s="5">
        <f t="shared" si="9"/>
        <v>27.911665224089038</v>
      </c>
      <c r="E292" s="5">
        <f>IF(D292/MAX(D$2:D291)-1&lt;0,D292/MAX(D$2:D291)-1,0)</f>
        <v>-0.28017634222305354</v>
      </c>
      <c r="F292" s="5">
        <f t="shared" si="8"/>
        <v>-0.37399341358183413</v>
      </c>
      <c r="G292" s="6">
        <v>0.50999923134185199</v>
      </c>
      <c r="H292" s="4">
        <v>-5.2540000000000013</v>
      </c>
    </row>
    <row r="293" spans="1:8" x14ac:dyDescent="0.25">
      <c r="A293">
        <v>197011</v>
      </c>
      <c r="B293" s="3">
        <v>25873</v>
      </c>
      <c r="C293" s="4">
        <v>2.2699997215543002</v>
      </c>
      <c r="D293" s="5">
        <f t="shared" si="9"/>
        <v>28.545259946957028</v>
      </c>
      <c r="E293" s="5">
        <f>IF(D293/MAX(D$2:D292)-1&lt;0,D293/MAX(D$2:D292)-1,0)</f>
        <v>-0.26383634719583493</v>
      </c>
      <c r="F293" s="5">
        <f t="shared" si="8"/>
        <v>0.17227375645864895</v>
      </c>
      <c r="G293" s="6">
        <v>8.7899961800886501</v>
      </c>
      <c r="H293" s="4">
        <v>0.91300000000000003</v>
      </c>
    </row>
    <row r="294" spans="1:8" x14ac:dyDescent="0.25">
      <c r="A294">
        <v>197012</v>
      </c>
      <c r="B294" s="3">
        <v>25903</v>
      </c>
      <c r="C294" s="4">
        <v>6.6717240148698096</v>
      </c>
      <c r="D294" s="5">
        <f t="shared" si="9"/>
        <v>30.449720909945174</v>
      </c>
      <c r="E294" s="5">
        <f>IF(D294/MAX(D$2:D293)-1&lt;0,D294/MAX(D$2:D293)-1,0)</f>
        <v>-0.21472153998295651</v>
      </c>
      <c r="F294" s="5">
        <f t="shared" si="8"/>
        <v>-0.23709650000202487</v>
      </c>
      <c r="G294" s="6">
        <v>12.109999034660101</v>
      </c>
      <c r="H294" s="4">
        <v>7.7139999999999995</v>
      </c>
    </row>
    <row r="295" spans="1:8" x14ac:dyDescent="0.25">
      <c r="A295">
        <v>197101</v>
      </c>
      <c r="B295" s="3">
        <v>25934</v>
      </c>
      <c r="C295" s="4">
        <v>13.989900026334899</v>
      </c>
      <c r="D295" s="5">
        <f t="shared" si="9"/>
        <v>34.7096064235445</v>
      </c>
      <c r="E295" s="5">
        <f>IF(D295/MAX(D$2:D294)-1&lt;0,D295/MAX(D$2:D294)-1,0)</f>
        <v>-0.10486186849822987</v>
      </c>
      <c r="F295" s="5">
        <f t="shared" si="8"/>
        <v>0.24723072960373638</v>
      </c>
      <c r="G295" s="6">
        <v>18.909999909577898</v>
      </c>
      <c r="H295" s="4">
        <v>12.374000000000001</v>
      </c>
    </row>
    <row r="296" spans="1:8" x14ac:dyDescent="0.25">
      <c r="A296">
        <v>197102</v>
      </c>
      <c r="B296" s="3">
        <v>25965</v>
      </c>
      <c r="C296" s="4">
        <v>5.0299513358606198</v>
      </c>
      <c r="D296" s="5">
        <f t="shared" si="9"/>
        <v>36.455482735517542</v>
      </c>
      <c r="E296" s="5">
        <f>IF(D296/MAX(D$2:D295)-1&lt;0,D296/MAX(D$2:D295)-1,0)</f>
        <v>-5.9836856094958701E-2</v>
      </c>
      <c r="F296" s="5">
        <f t="shared" si="8"/>
        <v>0.11640822863872657</v>
      </c>
      <c r="G296" s="6">
        <v>9.4699998879032794</v>
      </c>
      <c r="H296" s="4">
        <v>4.4449999999999994</v>
      </c>
    </row>
    <row r="297" spans="1:8" x14ac:dyDescent="0.25">
      <c r="A297">
        <v>197103</v>
      </c>
      <c r="B297" s="3">
        <v>25993</v>
      </c>
      <c r="C297" s="4">
        <v>2.6502516285423399</v>
      </c>
      <c r="D297" s="5">
        <f t="shared" si="9"/>
        <v>37.421644760408562</v>
      </c>
      <c r="E297" s="5">
        <f>IF(D297/MAX(D$2:D296)-1&lt;0,D297/MAX(D$2:D296)-1,0)</f>
        <v>-3.4920167062660656E-2</v>
      </c>
      <c r="F297" s="5">
        <f t="shared" si="8"/>
        <v>-0.70440102790111458</v>
      </c>
      <c r="G297" s="6">
        <v>9.6399996536563695</v>
      </c>
      <c r="H297" s="4">
        <v>5.5390000000000006</v>
      </c>
    </row>
    <row r="298" spans="1:8" x14ac:dyDescent="0.25">
      <c r="A298">
        <v>197104</v>
      </c>
      <c r="B298" s="3">
        <v>26024</v>
      </c>
      <c r="C298" s="4">
        <v>3.3499610510814799</v>
      </c>
      <c r="D298" s="5">
        <f t="shared" si="9"/>
        <v>38.675255284556322</v>
      </c>
      <c r="E298" s="5">
        <f>IF(D298/MAX(D$2:D297)-1&lt;0,D298/MAX(D$2:D297)-1,0)</f>
        <v>-2.5903685474175653E-3</v>
      </c>
      <c r="F298" s="5">
        <f t="shared" si="8"/>
        <v>0.30342813981040828</v>
      </c>
      <c r="G298" s="6">
        <v>5.0899919514224301</v>
      </c>
      <c r="H298" s="4">
        <v>2.5920000000000001</v>
      </c>
    </row>
    <row r="299" spans="1:8" x14ac:dyDescent="0.25">
      <c r="A299">
        <v>197105</v>
      </c>
      <c r="B299" s="3">
        <v>26054</v>
      </c>
      <c r="C299" s="4">
        <v>-0.49007095330531297</v>
      </c>
      <c r="D299" s="5">
        <f t="shared" si="9"/>
        <v>38.485719092290033</v>
      </c>
      <c r="E299" s="5">
        <f>IF(D299/MAX(D$2:D298)-1&lt;0,D299/MAX(D$2:D298)-1,0)</f>
        <v>-7.4783834366362045E-3</v>
      </c>
      <c r="F299" s="5">
        <f t="shared" si="8"/>
        <v>0.83289581761842602</v>
      </c>
      <c r="G299" s="6">
        <v>0.32166522188042201</v>
      </c>
      <c r="H299" s="4">
        <v>-4.5359999999999996</v>
      </c>
    </row>
    <row r="300" spans="1:8" x14ac:dyDescent="0.25">
      <c r="A300">
        <v>197106</v>
      </c>
      <c r="B300" s="3">
        <v>26085</v>
      </c>
      <c r="C300" s="4">
        <v>-3.5398107083668902</v>
      </c>
      <c r="D300" s="5">
        <f t="shared" si="9"/>
        <v>37.123397486669148</v>
      </c>
      <c r="E300" s="5">
        <f>IF(D300/MAX(D$2:D299)-1&lt;0,D300/MAX(D$2:D299)-1,0)</f>
        <v>-4.2611769902602403E-2</v>
      </c>
      <c r="F300" s="5">
        <f t="shared" si="8"/>
        <v>-0.66847410423569431</v>
      </c>
      <c r="G300" s="6">
        <v>2.43999928013092</v>
      </c>
      <c r="H300" s="4">
        <v>-1.1440000000000001</v>
      </c>
    </row>
    <row r="301" spans="1:8" x14ac:dyDescent="0.25">
      <c r="A301">
        <v>197107</v>
      </c>
      <c r="B301" s="3">
        <v>26115</v>
      </c>
      <c r="C301" s="4">
        <v>-7.5299995404238498</v>
      </c>
      <c r="D301" s="5">
        <f t="shared" si="9"/>
        <v>34.328005826533243</v>
      </c>
      <c r="E301" s="5">
        <f>IF(D301/MAX(D$2:D300)-1&lt;0,D301/MAX(D$2:D300)-1,0)</f>
        <v>-0.11470309922900845</v>
      </c>
      <c r="F301" s="5">
        <f t="shared" si="8"/>
        <v>-0.37892533721018995</v>
      </c>
      <c r="G301" s="6">
        <v>0.39583295426801401</v>
      </c>
      <c r="H301" s="4">
        <v>-5.3520000000000003</v>
      </c>
    </row>
    <row r="302" spans="1:8" x14ac:dyDescent="0.25">
      <c r="A302">
        <v>197108</v>
      </c>
      <c r="B302" s="3">
        <v>26146</v>
      </c>
      <c r="C302" s="4">
        <v>1.9300001283628001</v>
      </c>
      <c r="D302" s="5">
        <f t="shared" si="9"/>
        <v>34.990536383049722</v>
      </c>
      <c r="E302" s="5">
        <f>IF(D302/MAX(D$2:D301)-1&lt;0,D302/MAX(D$2:D301)-1,0)</f>
        <v>-9.7616867907736493E-2</v>
      </c>
      <c r="F302" s="5">
        <f t="shared" si="8"/>
        <v>-0.36971360644872386</v>
      </c>
      <c r="G302" s="6">
        <v>8.1799910347137104</v>
      </c>
      <c r="H302" s="4">
        <v>3.617</v>
      </c>
    </row>
    <row r="303" spans="1:8" x14ac:dyDescent="0.25">
      <c r="A303">
        <v>197109</v>
      </c>
      <c r="B303" s="3">
        <v>26177</v>
      </c>
      <c r="C303" s="4">
        <v>-1.51949337329467</v>
      </c>
      <c r="D303" s="5">
        <f t="shared" si="9"/>
        <v>34.458857501429023</v>
      </c>
      <c r="E303" s="5">
        <f>IF(D303/MAX(D$2:D302)-1&lt;0,D303/MAX(D$2:D302)-1,0)</f>
        <v>-0.1113285198016073</v>
      </c>
      <c r="F303" s="5">
        <f t="shared" si="8"/>
        <v>-0.64514896359832474</v>
      </c>
      <c r="G303" s="6">
        <v>1.44999921568454</v>
      </c>
      <c r="H303" s="4">
        <v>-0.35499999999999998</v>
      </c>
    </row>
    <row r="304" spans="1:8" x14ac:dyDescent="0.25">
      <c r="A304">
        <v>197110</v>
      </c>
      <c r="B304" s="3">
        <v>26207</v>
      </c>
      <c r="C304" s="4">
        <v>-5.4498359282271096</v>
      </c>
      <c r="D304" s="5">
        <f t="shared" si="9"/>
        <v>32.58090630485956</v>
      </c>
      <c r="E304" s="5">
        <f>IF(D304/MAX(D$2:D303)-1&lt;0,D304/MAX(D$2:D303)-1,0)</f>
        <v>-0.15975965741336695</v>
      </c>
      <c r="F304" s="5">
        <f t="shared" si="8"/>
        <v>3.1849459405876024E-3</v>
      </c>
      <c r="G304" s="6">
        <v>1.7999874242753899</v>
      </c>
      <c r="H304" s="4">
        <v>-5.4729999999999999</v>
      </c>
    </row>
    <row r="305" spans="1:8" x14ac:dyDescent="0.25">
      <c r="A305">
        <v>197111</v>
      </c>
      <c r="B305" s="3">
        <v>26238</v>
      </c>
      <c r="C305" s="4">
        <v>-1.06000485868933</v>
      </c>
      <c r="D305" s="5">
        <f t="shared" si="9"/>
        <v>32.235547115023031</v>
      </c>
      <c r="E305" s="5">
        <f>IF(D305/MAX(D$2:D304)-1&lt;0,D305/MAX(D$2:D304)-1,0)</f>
        <v>-0.16866624586945311</v>
      </c>
      <c r="F305" s="5">
        <f t="shared" si="8"/>
        <v>0.52760510016179019</v>
      </c>
      <c r="G305" s="6">
        <v>0.37166657395907998</v>
      </c>
      <c r="H305" s="4">
        <v>-2.6589999999999998</v>
      </c>
    </row>
    <row r="306" spans="1:8" x14ac:dyDescent="0.25">
      <c r="A306">
        <v>197112</v>
      </c>
      <c r="B306" s="3">
        <v>26268</v>
      </c>
      <c r="C306" s="4">
        <v>13.8599988441253</v>
      </c>
      <c r="D306" s="5">
        <f t="shared" si="9"/>
        <v>36.703393572562689</v>
      </c>
      <c r="E306" s="5">
        <f>IF(D306/MAX(D$2:D305)-1&lt;0,D306/MAX(D$2:D305)-1,0)</f>
        <v>-5.3443397156135886E-2</v>
      </c>
      <c r="F306" s="5">
        <f t="shared" si="8"/>
        <v>0.46934254971903266</v>
      </c>
      <c r="G306" s="6">
        <v>15.7899999803921</v>
      </c>
      <c r="H306" s="4">
        <v>12.153</v>
      </c>
    </row>
    <row r="307" spans="1:8" x14ac:dyDescent="0.25">
      <c r="A307">
        <v>197201</v>
      </c>
      <c r="B307" s="3">
        <v>26299</v>
      </c>
      <c r="C307" s="4">
        <v>8.9707418391355205</v>
      </c>
      <c r="D307" s="5">
        <f t="shared" si="9"/>
        <v>39.995960256159144</v>
      </c>
      <c r="E307" s="5">
        <f>IF(D307/MAX(D$2:D306)-1&lt;0,D307/MAX(D$2:D306)-1,0)</f>
        <v>0</v>
      </c>
      <c r="F307" s="5">
        <f t="shared" si="8"/>
        <v>-7.7071003285083428E-2</v>
      </c>
      <c r="G307" s="6">
        <v>19.259985292550098</v>
      </c>
      <c r="H307" s="4">
        <v>9.7070000000000025</v>
      </c>
    </row>
    <row r="308" spans="1:8" x14ac:dyDescent="0.25">
      <c r="A308">
        <v>197202</v>
      </c>
      <c r="B308" s="3">
        <v>26330</v>
      </c>
      <c r="C308" s="4">
        <v>5.7200221512660301</v>
      </c>
      <c r="D308" s="5">
        <f t="shared" si="9"/>
        <v>42.283738042423003</v>
      </c>
      <c r="E308" s="5">
        <f>IF(D308/MAX(D$2:D307)-1&lt;0,D308/MAX(D$2:D307)-1,0)</f>
        <v>0</v>
      </c>
      <c r="F308" s="5">
        <f t="shared" si="8"/>
        <v>0.32079796834512342</v>
      </c>
      <c r="G308" s="6">
        <v>7.8499991350809397</v>
      </c>
      <c r="H308" s="4">
        <v>4.7140000000000004</v>
      </c>
    </row>
    <row r="309" spans="1:8" x14ac:dyDescent="0.25">
      <c r="A309">
        <v>197203</v>
      </c>
      <c r="B309" s="3">
        <v>26359</v>
      </c>
      <c r="C309" s="4">
        <v>0.12001088950510699</v>
      </c>
      <c r="D309" s="5">
        <f t="shared" si="9"/>
        <v>42.334483132563726</v>
      </c>
      <c r="E309" s="5">
        <f>IF(D309/MAX(D$2:D308)-1&lt;0,D309/MAX(D$2:D308)-1,0)</f>
        <v>0</v>
      </c>
      <c r="F309" s="5">
        <f t="shared" si="8"/>
        <v>0.51924717069204251</v>
      </c>
      <c r="G309" s="6">
        <v>0.4699979763805</v>
      </c>
      <c r="H309" s="4">
        <v>-0.25800000000000012</v>
      </c>
    </row>
    <row r="310" spans="1:8" x14ac:dyDescent="0.25">
      <c r="A310">
        <v>197204</v>
      </c>
      <c r="B310" s="3">
        <v>26390</v>
      </c>
      <c r="C310" s="4">
        <v>-0.61000048049429201</v>
      </c>
      <c r="D310" s="5">
        <f t="shared" si="9"/>
        <v>42.076242582040315</v>
      </c>
      <c r="E310" s="5">
        <f>IF(D310/MAX(D$2:D309)-1&lt;0,D310/MAX(D$2:D309)-1,0)</f>
        <v>-6.1000048049428823E-3</v>
      </c>
      <c r="F310" s="5">
        <f t="shared" si="8"/>
        <v>-9.2648662938065174E-2</v>
      </c>
      <c r="G310" s="6">
        <v>3.7299999061432398</v>
      </c>
      <c r="H310" s="4">
        <v>-0.2420000000000001</v>
      </c>
    </row>
    <row r="311" spans="1:8" x14ac:dyDescent="0.25">
      <c r="A311">
        <v>197205</v>
      </c>
      <c r="B311" s="3">
        <v>26420</v>
      </c>
      <c r="C311" s="4">
        <v>1.5499990082333599</v>
      </c>
      <c r="D311" s="5">
        <f t="shared" si="9"/>
        <v>42.728423924763803</v>
      </c>
      <c r="E311" s="5">
        <f>IF(D311/MAX(D$2:D310)-1&lt;0,D311/MAX(D$2:D310)-1,0)</f>
        <v>0</v>
      </c>
      <c r="F311" s="5">
        <f t="shared" si="8"/>
        <v>1.0000016616795027</v>
      </c>
      <c r="G311" s="6">
        <v>1.5499943156598901</v>
      </c>
      <c r="H311" s="4">
        <v>-1.274</v>
      </c>
    </row>
    <row r="312" spans="1:8" x14ac:dyDescent="0.25">
      <c r="A312">
        <v>197206</v>
      </c>
      <c r="B312" s="3">
        <v>26451</v>
      </c>
      <c r="C312" s="4">
        <v>-2.82000023097235</v>
      </c>
      <c r="D312" s="5">
        <f t="shared" si="9"/>
        <v>41.52348227139462</v>
      </c>
      <c r="E312" s="5">
        <f>IF(D312/MAX(D$2:D311)-1&lt;0,D312/MAX(D$2:D311)-1,0)</f>
        <v>-2.8200002309723415E-2</v>
      </c>
      <c r="F312" s="5">
        <f t="shared" si="8"/>
        <v>0.10142226629037621</v>
      </c>
      <c r="G312" s="6">
        <v>0.30749577217094498</v>
      </c>
      <c r="H312" s="4">
        <v>-3.173</v>
      </c>
    </row>
    <row r="313" spans="1:8" x14ac:dyDescent="0.25">
      <c r="A313">
        <v>197207</v>
      </c>
      <c r="B313" s="3">
        <v>26481</v>
      </c>
      <c r="C313" s="4">
        <v>-2.94985524256635</v>
      </c>
      <c r="D313" s="5">
        <f t="shared" si="9"/>
        <v>40.298599652715779</v>
      </c>
      <c r="E313" s="5">
        <f>IF(D313/MAX(D$2:D312)-1&lt;0,D313/MAX(D$2:D312)-1,0)</f>
        <v>-5.6866695488849706E-2</v>
      </c>
      <c r="F313" s="5">
        <f t="shared" si="8"/>
        <v>-0.10549696459854818</v>
      </c>
      <c r="G313" s="6">
        <v>0.35997469650701702</v>
      </c>
      <c r="H313" s="4">
        <v>-2.6340000000000003</v>
      </c>
    </row>
    <row r="314" spans="1:8" x14ac:dyDescent="0.25">
      <c r="A314">
        <v>197208</v>
      </c>
      <c r="B314" s="3">
        <v>26512</v>
      </c>
      <c r="C314" s="4">
        <v>9.3299983446656807</v>
      </c>
      <c r="D314" s="5">
        <f t="shared" si="9"/>
        <v>44.05845833323761</v>
      </c>
      <c r="E314" s="5">
        <f>IF(D314/MAX(D$2:D313)-1&lt;0,D314/MAX(D$2:D313)-1,0)</f>
        <v>0</v>
      </c>
      <c r="F314" s="5">
        <f t="shared" si="8"/>
        <v>0.99999977928276296</v>
      </c>
      <c r="G314" s="6">
        <v>9.3299999243389298</v>
      </c>
      <c r="H314" s="4">
        <v>2.173</v>
      </c>
    </row>
    <row r="315" spans="1:8" x14ac:dyDescent="0.25">
      <c r="A315">
        <v>197209</v>
      </c>
      <c r="B315" s="3">
        <v>26543</v>
      </c>
      <c r="C315" s="4">
        <v>-2.95988102739675</v>
      </c>
      <c r="D315" s="5">
        <f t="shared" si="9"/>
        <v>42.754380384068611</v>
      </c>
      <c r="E315" s="5">
        <f>IF(D315/MAX(D$2:D314)-1&lt;0,D315/MAX(D$2:D314)-1,0)</f>
        <v>-2.959881027396738E-2</v>
      </c>
      <c r="F315" s="5">
        <f t="shared" si="8"/>
        <v>4.1907356514468086E-2</v>
      </c>
      <c r="G315" s="6">
        <v>0.334989823982216</v>
      </c>
      <c r="H315" s="4">
        <v>-3.1040000000000005</v>
      </c>
    </row>
    <row r="316" spans="1:8" x14ac:dyDescent="0.25">
      <c r="A316">
        <v>197210</v>
      </c>
      <c r="B316" s="3">
        <v>26573</v>
      </c>
      <c r="C316" s="4">
        <v>5.8199203059479201</v>
      </c>
      <c r="D316" s="5">
        <f t="shared" si="9"/>
        <v>45.242651249723231</v>
      </c>
      <c r="E316" s="5">
        <f>IF(D316/MAX(D$2:D315)-1&lt;0,D316/MAX(D$2:D315)-1,0)</f>
        <v>0</v>
      </c>
      <c r="F316" s="5">
        <f t="shared" si="8"/>
        <v>0.99998874791943893</v>
      </c>
      <c r="G316" s="6">
        <v>5.8199963587194601</v>
      </c>
      <c r="H316" s="4">
        <v>-0.93899999999999983</v>
      </c>
    </row>
    <row r="317" spans="1:8" x14ac:dyDescent="0.25">
      <c r="A317">
        <v>197211</v>
      </c>
      <c r="B317" s="3">
        <v>26604</v>
      </c>
      <c r="C317" s="4">
        <v>5.7538130529134603</v>
      </c>
      <c r="D317" s="5">
        <f t="shared" si="9"/>
        <v>47.845828822813928</v>
      </c>
      <c r="E317" s="5">
        <f>IF(D317/MAX(D$2:D316)-1&lt;0,D317/MAX(D$2:D316)-1,0)</f>
        <v>0</v>
      </c>
      <c r="F317" s="5">
        <f t="shared" si="8"/>
        <v>0.32497765273805346</v>
      </c>
      <c r="G317" s="6">
        <v>7.5999974542092099</v>
      </c>
      <c r="H317" s="4">
        <v>4.8649999999999993</v>
      </c>
    </row>
    <row r="318" spans="1:8" x14ac:dyDescent="0.25">
      <c r="A318">
        <v>197212</v>
      </c>
      <c r="B318" s="3">
        <v>26634</v>
      </c>
      <c r="C318" s="4">
        <v>-2.9199855831558699</v>
      </c>
      <c r="D318" s="5">
        <f t="shared" si="9"/>
        <v>46.448737519046325</v>
      </c>
      <c r="E318" s="5">
        <f>IF(D318/MAX(D$2:D317)-1&lt;0,D318/MAX(D$2:D317)-1,0)</f>
        <v>-2.9199855831558708E-2</v>
      </c>
      <c r="F318" s="5">
        <f t="shared" si="8"/>
        <v>-0.37406989768708931</v>
      </c>
      <c r="G318" s="6">
        <v>0.78999160424484705</v>
      </c>
      <c r="H318" s="4">
        <v>-1.91</v>
      </c>
    </row>
    <row r="319" spans="1:8" x14ac:dyDescent="0.25">
      <c r="A319">
        <v>197301</v>
      </c>
      <c r="B319" s="3">
        <v>26665</v>
      </c>
      <c r="C319" s="4">
        <v>-3.3700003609187199</v>
      </c>
      <c r="D319" s="5">
        <f t="shared" si="9"/>
        <v>44.883414897012273</v>
      </c>
      <c r="E319" s="5">
        <f>IF(D319/MAX(D$2:D318)-1&lt;0,D319/MAX(D$2:D318)-1,0)</f>
        <v>-6.1915824193834679E-2</v>
      </c>
      <c r="F319" s="5">
        <f t="shared" si="8"/>
        <v>9.8386905573737637E-2</v>
      </c>
      <c r="G319" s="6">
        <v>5.0699981298885604</v>
      </c>
      <c r="H319" s="4">
        <v>-4.2910000000000004</v>
      </c>
    </row>
    <row r="320" spans="1:8" x14ac:dyDescent="0.25">
      <c r="A320">
        <v>197302</v>
      </c>
      <c r="B320" s="3">
        <v>26696</v>
      </c>
      <c r="C320" s="4">
        <v>-9.1799778689200195</v>
      </c>
      <c r="D320" s="5">
        <f t="shared" si="9"/>
        <v>40.763127342650996</v>
      </c>
      <c r="E320" s="5">
        <f>IF(D320/MAX(D$2:D319)-1&lt;0,D320/MAX(D$2:D319)-1,0)</f>
        <v>-0.14803174392468144</v>
      </c>
      <c r="F320" s="5">
        <f t="shared" si="8"/>
        <v>-0.17594742296181209</v>
      </c>
      <c r="G320" s="6">
        <v>0.450820826377057</v>
      </c>
      <c r="H320" s="4">
        <v>-7.738999999999999</v>
      </c>
    </row>
    <row r="321" spans="1:8" x14ac:dyDescent="0.25">
      <c r="A321">
        <v>197303</v>
      </c>
      <c r="B321" s="3">
        <v>26724</v>
      </c>
      <c r="C321" s="4">
        <v>-1.4000048471748701</v>
      </c>
      <c r="D321" s="5">
        <f t="shared" si="9"/>
        <v>40.192441583993819</v>
      </c>
      <c r="E321" s="5">
        <f>IF(D321/MAX(D$2:D320)-1&lt;0,D321/MAX(D$2:D320)-1,0)</f>
        <v>-0.15995934080612706</v>
      </c>
      <c r="F321" s="5">
        <f t="shared" si="8"/>
        <v>0.430835570676812</v>
      </c>
      <c r="G321" s="6">
        <v>0.46666224006391999</v>
      </c>
      <c r="H321" s="4">
        <v>-2.8130000000000006</v>
      </c>
    </row>
    <row r="322" spans="1:8" x14ac:dyDescent="0.25">
      <c r="A322">
        <v>197304</v>
      </c>
      <c r="B322" s="3">
        <v>26755</v>
      </c>
      <c r="C322" s="4">
        <v>-4.5700005091902902</v>
      </c>
      <c r="D322" s="5">
        <f t="shared" si="9"/>
        <v>38.355646798949294</v>
      </c>
      <c r="E322" s="5">
        <f>IF(D322/MAX(D$2:D321)-1&lt;0,D322/MAX(D$2:D321)-1,0)</f>
        <v>-0.19834920320869243</v>
      </c>
      <c r="F322" s="5">
        <f t="shared" si="8"/>
        <v>0.33640456058056856</v>
      </c>
      <c r="G322" s="6">
        <v>0.50749998670496599</v>
      </c>
      <c r="H322" s="4">
        <v>-7.1440000000000001</v>
      </c>
    </row>
    <row r="323" spans="1:8" x14ac:dyDescent="0.25">
      <c r="A323">
        <v>197305</v>
      </c>
      <c r="B323" s="3">
        <v>26785</v>
      </c>
      <c r="C323" s="4">
        <v>-0.69035042928494095</v>
      </c>
      <c r="D323" s="5">
        <f t="shared" si="9"/>
        <v>38.090858426617736</v>
      </c>
      <c r="E323" s="5">
        <f>IF(D323/MAX(D$2:D322)-1&lt;0,D323/MAX(D$2:D322)-1,0)</f>
        <v>-0.20388340292570728</v>
      </c>
      <c r="F323" s="5">
        <f t="shared" ref="F323:F386" si="10">1-IF(C323&lt;0,ABS(C323-G323),G323-C323)/IF($H323&lt;0,ABS($H323-G323),G323-$H323)</f>
        <v>0.85774056805924537</v>
      </c>
      <c r="G323" s="6">
        <v>0.52165016327676905</v>
      </c>
      <c r="H323" s="4">
        <v>-7.9980000000000002</v>
      </c>
    </row>
    <row r="324" spans="1:8" x14ac:dyDescent="0.25">
      <c r="A324">
        <v>197306</v>
      </c>
      <c r="B324" s="3">
        <v>26816</v>
      </c>
      <c r="C324" s="4">
        <v>-1.79000092361503</v>
      </c>
      <c r="D324" s="5">
        <f t="shared" ref="D324:D387" si="11">D323*(1+C324/100)</f>
        <v>37.409031708968385</v>
      </c>
      <c r="E324" s="5">
        <f>IF(D324/MAX(D$2:D323)-1&lt;0,D324/MAX(D$2:D323)-1,0)</f>
        <v>-0.21813389736638966</v>
      </c>
      <c r="F324" s="5">
        <f t="shared" si="10"/>
        <v>0.37901502802758746</v>
      </c>
      <c r="G324" s="6">
        <v>0.52999718130940099</v>
      </c>
      <c r="H324" s="4">
        <v>-3.2060000000000004</v>
      </c>
    </row>
    <row r="325" spans="1:8" x14ac:dyDescent="0.25">
      <c r="A325">
        <v>197307</v>
      </c>
      <c r="B325" s="3">
        <v>26846</v>
      </c>
      <c r="C325" s="4">
        <v>11.6396041850061</v>
      </c>
      <c r="D325" s="5">
        <f t="shared" si="11"/>
        <v>41.763294929335729</v>
      </c>
      <c r="E325" s="5">
        <f>IF(D325/MAX(D$2:D324)-1&lt;0,D325/MAX(D$2:D324)-1,0)</f>
        <v>-0.12712777776310391</v>
      </c>
      <c r="F325" s="5">
        <f t="shared" si="10"/>
        <v>0.17426611345835041</v>
      </c>
      <c r="G325" s="6">
        <v>17.119999942519101</v>
      </c>
      <c r="H325" s="4">
        <v>10.483000000000001</v>
      </c>
    </row>
    <row r="326" spans="1:8" x14ac:dyDescent="0.25">
      <c r="A326">
        <v>197308</v>
      </c>
      <c r="B326" s="3">
        <v>26877</v>
      </c>
      <c r="C326" s="4">
        <v>-6.2399336196909001</v>
      </c>
      <c r="D326" s="5">
        <f t="shared" si="11"/>
        <v>39.157293048349445</v>
      </c>
      <c r="E326" s="5">
        <f>IF(D326/MAX(D$2:D325)-1&lt;0,D326/MAX(D$2:D325)-1,0)</f>
        <v>-0.18159442501540701</v>
      </c>
      <c r="F326" s="5">
        <f t="shared" si="10"/>
        <v>-0.23667239260477091</v>
      </c>
      <c r="G326" s="6">
        <v>0.66749987660982602</v>
      </c>
      <c r="H326" s="4">
        <v>-4.9180000000000001</v>
      </c>
    </row>
    <row r="327" spans="1:8" x14ac:dyDescent="0.25">
      <c r="A327">
        <v>197309</v>
      </c>
      <c r="B327" s="3">
        <v>26908</v>
      </c>
      <c r="C327" s="4">
        <v>16.6383474484273</v>
      </c>
      <c r="D327" s="5">
        <f t="shared" si="11"/>
        <v>45.672419517132695</v>
      </c>
      <c r="E327" s="5">
        <f>IF(D327/MAX(D$2:D326)-1&lt;0,D327/MAX(D$2:D326)-1,0)</f>
        <v>-4.5425261912171222E-2</v>
      </c>
      <c r="F327" s="5">
        <f t="shared" si="10"/>
        <v>0.99980857615742913</v>
      </c>
      <c r="G327" s="6">
        <v>16.639987374069701</v>
      </c>
      <c r="H327" s="4">
        <v>8.0730000000000004</v>
      </c>
    </row>
    <row r="328" spans="1:8" x14ac:dyDescent="0.25">
      <c r="A328">
        <v>197310</v>
      </c>
      <c r="B328" s="3">
        <v>26938</v>
      </c>
      <c r="C328" s="4">
        <v>-3.8299530787324798</v>
      </c>
      <c r="D328" s="5">
        <f t="shared" si="11"/>
        <v>43.923187279704656</v>
      </c>
      <c r="E328" s="5">
        <f>IF(D328/MAX(D$2:D327)-1&lt;0,D328/MAX(D$2:D327)-1,0)</f>
        <v>-8.1985026482368495E-2</v>
      </c>
      <c r="F328" s="5">
        <f t="shared" si="10"/>
        <v>-0.28699178421409788</v>
      </c>
      <c r="G328" s="6">
        <v>14.2599880129639</v>
      </c>
      <c r="H328" s="4">
        <v>0.20400000000000007</v>
      </c>
    </row>
    <row r="329" spans="1:8" x14ac:dyDescent="0.25">
      <c r="A329">
        <v>197311</v>
      </c>
      <c r="B329" s="3">
        <v>26969</v>
      </c>
      <c r="C329" s="4">
        <v>-6.4300071709916304</v>
      </c>
      <c r="D329" s="5">
        <f t="shared" si="11"/>
        <v>41.098923187891565</v>
      </c>
      <c r="E329" s="5">
        <f>IF(D329/MAX(D$2:D328)-1&lt;0,D329/MAX(D$2:D328)-1,0)</f>
        <v>-0.14101345511032914</v>
      </c>
      <c r="F329" s="5">
        <f t="shared" si="10"/>
        <v>0.59955571408552755</v>
      </c>
      <c r="G329" s="6">
        <v>0.60165722896360097</v>
      </c>
      <c r="H329" s="4">
        <v>-16.957999999999998</v>
      </c>
    </row>
    <row r="330" spans="1:8" x14ac:dyDescent="0.25">
      <c r="A330">
        <v>197312</v>
      </c>
      <c r="B330" s="3">
        <v>26999</v>
      </c>
      <c r="C330" s="4">
        <v>6.3695227819458697</v>
      </c>
      <c r="D330" s="5">
        <f t="shared" si="11"/>
        <v>43.716728463478752</v>
      </c>
      <c r="E330" s="5">
        <f>IF(D330/MAX(D$2:D329)-1&lt;0,D330/MAX(D$2:D329)-1,0)</f>
        <v>-8.6300111439731819E-2</v>
      </c>
      <c r="F330" s="5">
        <f t="shared" si="10"/>
        <v>0.99995019701724186</v>
      </c>
      <c r="G330" s="6">
        <v>6.3699968065767196</v>
      </c>
      <c r="H330" s="4">
        <v>-3.1479999999999997</v>
      </c>
    </row>
    <row r="331" spans="1:8" x14ac:dyDescent="0.25">
      <c r="A331">
        <v>197401</v>
      </c>
      <c r="B331" s="3">
        <v>27030</v>
      </c>
      <c r="C331" s="4">
        <v>5.8500306089814202</v>
      </c>
      <c r="D331" s="5">
        <f t="shared" si="11"/>
        <v>46.274170459837549</v>
      </c>
      <c r="E331" s="5">
        <f>IF(D331/MAX(D$2:D330)-1&lt;0,D331/MAX(D$2:D330)-1,0)</f>
        <v>-3.2848388284727137E-2</v>
      </c>
      <c r="F331" s="5">
        <f t="shared" si="10"/>
        <v>-1.6821750734033039</v>
      </c>
      <c r="G331" s="6">
        <v>15.8999164123724</v>
      </c>
      <c r="H331" s="4">
        <v>12.153000000000002</v>
      </c>
    </row>
    <row r="332" spans="1:8" x14ac:dyDescent="0.25">
      <c r="A332">
        <v>197402</v>
      </c>
      <c r="B332" s="3">
        <v>27061</v>
      </c>
      <c r="C332" s="4">
        <v>1.0696630326743199</v>
      </c>
      <c r="D332" s="5">
        <f t="shared" si="11"/>
        <v>46.769148154923137</v>
      </c>
      <c r="E332" s="5">
        <f>IF(D332/MAX(D$2:D331)-1&lt;0,D332/MAX(D$2:D331)-1,0)</f>
        <v>-2.2503125024294857E-2</v>
      </c>
      <c r="F332" s="5">
        <f t="shared" si="10"/>
        <v>0.52550146756150462</v>
      </c>
      <c r="G332" s="6">
        <v>1.9099998736880699</v>
      </c>
      <c r="H332" s="4">
        <v>0.13900000000000001</v>
      </c>
    </row>
    <row r="333" spans="1:8" x14ac:dyDescent="0.25">
      <c r="A333">
        <v>197403</v>
      </c>
      <c r="B333" s="3">
        <v>27089</v>
      </c>
      <c r="C333" s="4">
        <v>-2.6099905729822099</v>
      </c>
      <c r="D333" s="5">
        <f t="shared" si="11"/>
        <v>45.548477797015558</v>
      </c>
      <c r="E333" s="5">
        <f>IF(D333/MAX(D$2:D332)-1&lt;0,D333/MAX(D$2:D332)-1,0)</f>
        <v>-4.801570131235644E-2</v>
      </c>
      <c r="F333" s="5">
        <f t="shared" si="10"/>
        <v>-1.1977095273577203</v>
      </c>
      <c r="G333" s="6">
        <v>2.7699980379303701</v>
      </c>
      <c r="H333" s="4">
        <v>0.32200000000000001</v>
      </c>
    </row>
    <row r="334" spans="1:8" x14ac:dyDescent="0.25">
      <c r="A334">
        <v>197404</v>
      </c>
      <c r="B334" s="3">
        <v>27120</v>
      </c>
      <c r="C334" s="4">
        <v>-5.5101140419515797</v>
      </c>
      <c r="D334" s="5">
        <f t="shared" si="11"/>
        <v>43.038704726027007</v>
      </c>
      <c r="E334" s="5">
        <f>IF(D334/MAX(D$2:D333)-1&lt;0,D334/MAX(D$2:D333)-1,0)</f>
        <v>-0.10047112183151863</v>
      </c>
      <c r="F334" s="5">
        <f t="shared" si="10"/>
        <v>8.1104334844465553E-2</v>
      </c>
      <c r="G334" s="6">
        <v>0.66333335534226201</v>
      </c>
      <c r="H334" s="4">
        <v>-6.0550000000000006</v>
      </c>
    </row>
    <row r="335" spans="1:8" x14ac:dyDescent="0.25">
      <c r="A335">
        <v>197405</v>
      </c>
      <c r="B335" s="3">
        <v>27150</v>
      </c>
      <c r="C335" s="4">
        <v>-11.299998578834201</v>
      </c>
      <c r="D335" s="5">
        <f t="shared" si="11"/>
        <v>38.175331703637305</v>
      </c>
      <c r="E335" s="5">
        <f>IF(D335/MAX(D$2:D334)-1&lt;0,D335/MAX(D$2:D334)-1,0)</f>
        <v>-0.20211787228076028</v>
      </c>
      <c r="F335" s="5">
        <f t="shared" si="10"/>
        <v>-0.57276526650424597</v>
      </c>
      <c r="G335" s="6">
        <v>0.69415827857958801</v>
      </c>
      <c r="H335" s="4">
        <v>-6.9320000000000004</v>
      </c>
    </row>
    <row r="336" spans="1:8" x14ac:dyDescent="0.25">
      <c r="A336">
        <v>197406</v>
      </c>
      <c r="B336" s="3">
        <v>27181</v>
      </c>
      <c r="C336" s="4">
        <v>-0.60025293396411195</v>
      </c>
      <c r="D336" s="5">
        <f t="shared" si="11"/>
        <v>37.946183155035691</v>
      </c>
      <c r="E336" s="5">
        <f>IF(D336/MAX(D$2:D335)-1&lt;0,D336/MAX(D$2:D335)-1,0)</f>
        <v>-0.20690718316197032</v>
      </c>
      <c r="F336" s="5">
        <f t="shared" si="10"/>
        <v>0.65126276241350656</v>
      </c>
      <c r="G336" s="6">
        <v>0.68583109468025405</v>
      </c>
      <c r="H336" s="4">
        <v>-3.0020000000000007</v>
      </c>
    </row>
    <row r="337" spans="1:8" x14ac:dyDescent="0.25">
      <c r="A337">
        <v>197407</v>
      </c>
      <c r="B337" s="3">
        <v>27211</v>
      </c>
      <c r="C337" s="4">
        <v>-4.0300002152519001</v>
      </c>
      <c r="D337" s="5">
        <f t="shared" si="11"/>
        <v>36.416951892207869</v>
      </c>
      <c r="E337" s="5">
        <f>IF(D337/MAX(D$2:D336)-1&lt;0,D337/MAX(D$2:D336)-1,0)</f>
        <v>-0.23886882538769028</v>
      </c>
      <c r="F337" s="5">
        <f t="shared" si="10"/>
        <v>0.21577918220418735</v>
      </c>
      <c r="G337" s="6">
        <v>0.65833290297392999</v>
      </c>
      <c r="H337" s="4">
        <v>-5.32</v>
      </c>
    </row>
    <row r="338" spans="1:8" x14ac:dyDescent="0.25">
      <c r="A338">
        <v>197408</v>
      </c>
      <c r="B338" s="3">
        <v>27242</v>
      </c>
      <c r="C338" s="4">
        <v>-6.8200003419555904</v>
      </c>
      <c r="D338" s="5">
        <f t="shared" si="11"/>
        <v>33.933315648629488</v>
      </c>
      <c r="E338" s="5">
        <f>IF(D338/MAX(D$2:D337)-1&lt;0,D338/MAX(D$2:D337)-1,0)</f>
        <v>-0.29077797409898043</v>
      </c>
      <c r="F338" s="5">
        <f t="shared" si="10"/>
        <v>0.10800887427418415</v>
      </c>
      <c r="G338" s="6">
        <v>0.62916247721141205</v>
      </c>
      <c r="H338" s="4">
        <v>-7.7220000000000013</v>
      </c>
    </row>
    <row r="339" spans="1:8" x14ac:dyDescent="0.25">
      <c r="A339">
        <v>197409</v>
      </c>
      <c r="B339" s="3">
        <v>27273</v>
      </c>
      <c r="C339" s="4">
        <v>-5.2499530917795196</v>
      </c>
      <c r="D339" s="5">
        <f t="shared" si="11"/>
        <v>32.151832494590963</v>
      </c>
      <c r="E339" s="5">
        <f>IF(D339/MAX(D$2:D338)-1&lt;0,D339/MAX(D$2:D338)-1,0)</f>
        <v>-0.32801179777535228</v>
      </c>
      <c r="F339" s="5">
        <f t="shared" si="10"/>
        <v>0.31480280071176903</v>
      </c>
      <c r="G339" s="6">
        <v>0.74665945789338695</v>
      </c>
      <c r="H339" s="4">
        <v>-8.0050000000000008</v>
      </c>
    </row>
    <row r="340" spans="1:8" x14ac:dyDescent="0.25">
      <c r="A340">
        <v>197410</v>
      </c>
      <c r="B340" s="3">
        <v>27303</v>
      </c>
      <c r="C340" s="4">
        <v>9.8600001050804398</v>
      </c>
      <c r="D340" s="5">
        <f t="shared" si="11"/>
        <v>35.322003212342914</v>
      </c>
      <c r="E340" s="5">
        <f>IF(D340/MAX(D$2:D339)-1&lt;0,D340/MAX(D$2:D339)-1,0)</f>
        <v>-0.26175376032987396</v>
      </c>
      <c r="F340" s="5">
        <f t="shared" si="10"/>
        <v>-6.8875196269463812E-2</v>
      </c>
      <c r="G340" s="6">
        <v>24.959999959649402</v>
      </c>
      <c r="H340" s="4">
        <v>10.833</v>
      </c>
    </row>
    <row r="341" spans="1:8" x14ac:dyDescent="0.25">
      <c r="A341">
        <v>197411</v>
      </c>
      <c r="B341" s="3">
        <v>27334</v>
      </c>
      <c r="C341" s="4">
        <v>-5.1258948251254703E-2</v>
      </c>
      <c r="D341" s="5">
        <f t="shared" si="11"/>
        <v>35.303897524994994</v>
      </c>
      <c r="E341" s="5">
        <f>IF(D341/MAX(D$2:D340)-1&lt;0,D341/MAX(D$2:D340)-1,0)</f>
        <v>-0.26213217758783336</v>
      </c>
      <c r="F341" s="5">
        <f t="shared" si="10"/>
        <v>0.84557728477323502</v>
      </c>
      <c r="G341" s="6">
        <v>0.62166324155326702</v>
      </c>
      <c r="H341" s="4">
        <v>-3.7359999999999998</v>
      </c>
    </row>
    <row r="342" spans="1:8" x14ac:dyDescent="0.25">
      <c r="A342">
        <v>197412</v>
      </c>
      <c r="B342" s="3">
        <v>27364</v>
      </c>
      <c r="C342" s="4">
        <v>-3.7300000406308702</v>
      </c>
      <c r="D342" s="5">
        <f t="shared" si="11"/>
        <v>33.987062132968404</v>
      </c>
      <c r="E342" s="5">
        <f>IF(D342/MAX(D$2:D341)-1&lt;0,D342/MAX(D$2:D341)-1,0)</f>
        <v>-0.28965464766360915</v>
      </c>
      <c r="F342" s="5">
        <f t="shared" si="10"/>
        <v>0.43071086977569806</v>
      </c>
      <c r="G342" s="6">
        <v>0.622500010445594</v>
      </c>
      <c r="H342" s="4">
        <v>-7.0229999999999997</v>
      </c>
    </row>
    <row r="343" spans="1:8" x14ac:dyDescent="0.25">
      <c r="A343">
        <v>197501</v>
      </c>
      <c r="B343" s="3">
        <v>27395</v>
      </c>
      <c r="C343" s="4">
        <v>34.009906925590997</v>
      </c>
      <c r="D343" s="5">
        <f t="shared" si="11"/>
        <v>45.546030331133743</v>
      </c>
      <c r="E343" s="5">
        <f>IF(D343/MAX(D$2:D342)-1&lt;0,D343/MAX(D$2:D342)-1,0)</f>
        <v>-4.806685448374115E-2</v>
      </c>
      <c r="F343" s="5">
        <f t="shared" si="10"/>
        <v>0.8426201555879943</v>
      </c>
      <c r="G343" s="6">
        <v>34.979995592968699</v>
      </c>
      <c r="H343" s="4">
        <v>28.816000000000003</v>
      </c>
    </row>
    <row r="344" spans="1:8" x14ac:dyDescent="0.25">
      <c r="A344">
        <v>197502</v>
      </c>
      <c r="B344" s="3">
        <v>27426</v>
      </c>
      <c r="C344" s="4">
        <v>5.6201301222496403</v>
      </c>
      <c r="D344" s="5">
        <f t="shared" si="11"/>
        <v>48.105776501262753</v>
      </c>
      <c r="E344" s="5">
        <f>IF(D344/MAX(D$2:D343)-1&lt;0,D344/MAX(D$2:D343)-1,0)</f>
        <v>0</v>
      </c>
      <c r="F344" s="5">
        <f t="shared" si="10"/>
        <v>-7.8902115756572799E-2</v>
      </c>
      <c r="G344" s="6">
        <v>11.8399896126197</v>
      </c>
      <c r="H344" s="4">
        <v>6.0750000000000002</v>
      </c>
    </row>
    <row r="345" spans="1:8" x14ac:dyDescent="0.25">
      <c r="A345">
        <v>197503</v>
      </c>
      <c r="B345" s="3">
        <v>27454</v>
      </c>
      <c r="C345" s="4">
        <v>7.5400013537658603</v>
      </c>
      <c r="D345" s="5">
        <f t="shared" si="11"/>
        <v>51.732952700697545</v>
      </c>
      <c r="E345" s="5">
        <f>IF(D345/MAX(D$2:D344)-1&lt;0,D345/MAX(D$2:D344)-1,0)</f>
        <v>0</v>
      </c>
      <c r="F345" s="5">
        <f t="shared" si="10"/>
        <v>2.9876026726361915E-2</v>
      </c>
      <c r="G345" s="6">
        <v>13.3199995491434</v>
      </c>
      <c r="H345" s="4">
        <v>7.3620000000000001</v>
      </c>
    </row>
    <row r="346" spans="1:8" x14ac:dyDescent="0.25">
      <c r="A346">
        <v>197504</v>
      </c>
      <c r="B346" s="3">
        <v>27485</v>
      </c>
      <c r="C346" s="4">
        <v>3.3300078492591298</v>
      </c>
      <c r="D346" s="5">
        <f t="shared" si="11"/>
        <v>53.45566408628428</v>
      </c>
      <c r="E346" s="5">
        <f>IF(D346/MAX(D$2:D345)-1&lt;0,D346/MAX(D$2:D345)-1,0)</f>
        <v>0</v>
      </c>
      <c r="F346" s="5">
        <f t="shared" si="10"/>
        <v>-0.28204860559988365</v>
      </c>
      <c r="G346" s="6">
        <v>6.87999844649043</v>
      </c>
      <c r="H346" s="4">
        <v>4.1109999999999998</v>
      </c>
    </row>
    <row r="347" spans="1:8" x14ac:dyDescent="0.25">
      <c r="A347">
        <v>197505</v>
      </c>
      <c r="B347" s="3">
        <v>27515</v>
      </c>
      <c r="C347" s="4">
        <v>10.9699633837236</v>
      </c>
      <c r="D347" s="5">
        <f t="shared" si="11"/>
        <v>59.319730863075954</v>
      </c>
      <c r="E347" s="5">
        <f>IF(D347/MAX(D$2:D346)-1&lt;0,D347/MAX(D$2:D346)-1,0)</f>
        <v>0</v>
      </c>
      <c r="F347" s="5">
        <f t="shared" si="10"/>
        <v>0.49832790057934073</v>
      </c>
      <c r="G347" s="6">
        <v>13.529992188009601</v>
      </c>
      <c r="H347" s="4">
        <v>8.4269999999999996</v>
      </c>
    </row>
    <row r="348" spans="1:8" x14ac:dyDescent="0.25">
      <c r="A348">
        <v>197506</v>
      </c>
      <c r="B348" s="3">
        <v>27546</v>
      </c>
      <c r="C348" s="4">
        <v>8.7599798175430692</v>
      </c>
      <c r="D348" s="5">
        <f t="shared" si="11"/>
        <v>64.51612731450227</v>
      </c>
      <c r="E348" s="5">
        <f>IF(D348/MAX(D$2:D347)-1&lt;0,D348/MAX(D$2:D347)-1,0)</f>
        <v>0</v>
      </c>
      <c r="F348" s="5">
        <f t="shared" si="10"/>
        <v>0.5525762181877194</v>
      </c>
      <c r="G348" s="6">
        <v>9.5299930254725602</v>
      </c>
      <c r="H348" s="4">
        <v>7.8090000000000011</v>
      </c>
    </row>
    <row r="349" spans="1:8" x14ac:dyDescent="0.25">
      <c r="A349">
        <v>197507</v>
      </c>
      <c r="B349" s="3">
        <v>27576</v>
      </c>
      <c r="C349" s="4">
        <v>1.47999800414862</v>
      </c>
      <c r="D349" s="5">
        <f t="shared" si="11"/>
        <v>65.470964711110881</v>
      </c>
      <c r="E349" s="5">
        <f>IF(D349/MAX(D$2:D348)-1&lt;0,D349/MAX(D$2:D348)-1,0)</f>
        <v>0</v>
      </c>
      <c r="F349" s="5">
        <f t="shared" si="10"/>
        <v>1.0000004768351494</v>
      </c>
      <c r="G349" s="6">
        <v>1.4799965798436601</v>
      </c>
      <c r="H349" s="4">
        <v>-1.5069999999999999</v>
      </c>
    </row>
    <row r="350" spans="1:8" x14ac:dyDescent="0.25">
      <c r="A350">
        <v>197508</v>
      </c>
      <c r="B350" s="3">
        <v>27607</v>
      </c>
      <c r="C350" s="4">
        <v>-1.6601742521785601</v>
      </c>
      <c r="D350" s="5">
        <f t="shared" si="11"/>
        <v>64.384032612324106</v>
      </c>
      <c r="E350" s="5">
        <f>IF(D350/MAX(D$2:D349)-1&lt;0,D350/MAX(D$2:D349)-1,0)</f>
        <v>-1.660174252178559E-2</v>
      </c>
      <c r="F350" s="5">
        <f t="shared" si="10"/>
        <v>0.57076336459109989</v>
      </c>
      <c r="G350" s="6">
        <v>0.51083294253580702</v>
      </c>
      <c r="H350" s="4">
        <v>-4.5470000000000006</v>
      </c>
    </row>
    <row r="351" spans="1:8" x14ac:dyDescent="0.25">
      <c r="A351">
        <v>197509</v>
      </c>
      <c r="B351" s="3">
        <v>27638</v>
      </c>
      <c r="C351" s="4">
        <v>-0.93036832300059802</v>
      </c>
      <c r="D351" s="5">
        <f t="shared" si="11"/>
        <v>63.785023967828671</v>
      </c>
      <c r="E351" s="5">
        <f>IF(D351/MAX(D$2:D350)-1&lt;0,D351/MAX(D$2:D350)-1,0)</f>
        <v>-2.5750968398302709E-2</v>
      </c>
      <c r="F351" s="5">
        <f t="shared" si="10"/>
        <v>0.64268059911072517</v>
      </c>
      <c r="G351" s="6">
        <v>0.53666567693262801</v>
      </c>
      <c r="H351" s="4">
        <v>-3.569</v>
      </c>
    </row>
    <row r="352" spans="1:8" x14ac:dyDescent="0.25">
      <c r="A352">
        <v>197510</v>
      </c>
      <c r="B352" s="3">
        <v>27668</v>
      </c>
      <c r="C352" s="4">
        <v>-0.60999828731254102</v>
      </c>
      <c r="D352" s="5">
        <f t="shared" si="11"/>
        <v>63.395936414063023</v>
      </c>
      <c r="E352" s="5">
        <f>IF(D352/MAX(D$2:D351)-1&lt;0,D352/MAX(D$2:D351)-1,0)</f>
        <v>-3.1693870805232116E-2</v>
      </c>
      <c r="F352" s="5">
        <f t="shared" si="10"/>
        <v>-1.1143071933857507</v>
      </c>
      <c r="G352" s="6">
        <v>5.0499981428989003</v>
      </c>
      <c r="H352" s="4">
        <v>2.3729999999999998</v>
      </c>
    </row>
    <row r="353" spans="1:8" x14ac:dyDescent="0.25">
      <c r="A353">
        <v>197511</v>
      </c>
      <c r="B353" s="3">
        <v>27699</v>
      </c>
      <c r="C353" s="4">
        <v>3.52999842905886</v>
      </c>
      <c r="D353" s="5">
        <f t="shared" si="11"/>
        <v>65.633811973566594</v>
      </c>
      <c r="E353" s="5">
        <f>IF(D353/MAX(D$2:D352)-1&lt;0,D353/MAX(D$2:D352)-1,0)</f>
        <v>0</v>
      </c>
      <c r="F353" s="5">
        <f t="shared" si="10"/>
        <v>0.65536497197686416</v>
      </c>
      <c r="G353" s="6">
        <v>4.1499951850836503</v>
      </c>
      <c r="H353" s="4">
        <v>2.351</v>
      </c>
    </row>
    <row r="354" spans="1:8" x14ac:dyDescent="0.25">
      <c r="A354">
        <v>197512</v>
      </c>
      <c r="B354" s="3">
        <v>27729</v>
      </c>
      <c r="C354" s="4">
        <v>0.470013143393118</v>
      </c>
      <c r="D354" s="5">
        <f t="shared" si="11"/>
        <v>65.942299516352293</v>
      </c>
      <c r="E354" s="5">
        <f>IF(D354/MAX(D$2:D353)-1&lt;0,D354/MAX(D$2:D353)-1,0)</f>
        <v>0</v>
      </c>
      <c r="F354" s="5">
        <f t="shared" si="10"/>
        <v>0.84784935382092896</v>
      </c>
      <c r="G354" s="6">
        <v>0.66992816232352104</v>
      </c>
      <c r="H354" s="4">
        <v>-0.64399999999999991</v>
      </c>
    </row>
    <row r="355" spans="1:8" x14ac:dyDescent="0.25">
      <c r="A355">
        <v>197601</v>
      </c>
      <c r="B355" s="3">
        <v>27760</v>
      </c>
      <c r="C355" s="4">
        <v>18.7999827183782</v>
      </c>
      <c r="D355" s="5">
        <f t="shared" si="11"/>
        <v>78.339440429527713</v>
      </c>
      <c r="E355" s="5">
        <f>IF(D355/MAX(D$2:D354)-1&lt;0,D355/MAX(D$2:D354)-1,0)</f>
        <v>0</v>
      </c>
      <c r="F355" s="5">
        <f t="shared" si="10"/>
        <v>-2.2168189703750674E-2</v>
      </c>
      <c r="G355" s="6">
        <v>26.0399997270925</v>
      </c>
      <c r="H355" s="4">
        <v>18.957000000000001</v>
      </c>
    </row>
    <row r="356" spans="1:8" x14ac:dyDescent="0.25">
      <c r="A356">
        <v>197602</v>
      </c>
      <c r="B356" s="3">
        <v>27791</v>
      </c>
      <c r="C356" s="4">
        <v>7.4800016770134201</v>
      </c>
      <c r="D356" s="5">
        <f t="shared" si="11"/>
        <v>84.199231887419316</v>
      </c>
      <c r="E356" s="5">
        <f>IF(D356/MAX(D$2:D355)-1&lt;0,D356/MAX(D$2:D355)-1,0)</f>
        <v>0</v>
      </c>
      <c r="F356" s="5">
        <f t="shared" si="10"/>
        <v>-0.43621904740300099</v>
      </c>
      <c r="G356" s="6">
        <v>15.259999411315301</v>
      </c>
      <c r="H356" s="4">
        <v>9.8429999999999982</v>
      </c>
    </row>
    <row r="357" spans="1:8" x14ac:dyDescent="0.25">
      <c r="A357">
        <v>197603</v>
      </c>
      <c r="B357" s="3">
        <v>27820</v>
      </c>
      <c r="C357" s="4">
        <v>2.5299994742229899</v>
      </c>
      <c r="D357" s="5">
        <f t="shared" si="11"/>
        <v>86.329472011470813</v>
      </c>
      <c r="E357" s="5">
        <f>IF(D357/MAX(D$2:D356)-1&lt;0,D357/MAX(D$2:D356)-1,0)</f>
        <v>0</v>
      </c>
      <c r="F357" s="5">
        <f t="shared" si="10"/>
        <v>0.48374896154793812</v>
      </c>
      <c r="G357" s="6">
        <v>3.6099930680258501</v>
      </c>
      <c r="H357" s="4">
        <v>1.5179999999999998</v>
      </c>
    </row>
    <row r="358" spans="1:8" x14ac:dyDescent="0.25">
      <c r="A358">
        <v>197604</v>
      </c>
      <c r="B358" s="3">
        <v>27851</v>
      </c>
      <c r="C358" s="4">
        <v>-1.28000027734368</v>
      </c>
      <c r="D358" s="5">
        <f t="shared" si="11"/>
        <v>85.224454530294651</v>
      </c>
      <c r="E358" s="5">
        <f>IF(D358/MAX(D$2:D357)-1&lt;0,D358/MAX(D$2:D357)-1,0)</f>
        <v>-1.2800002773436847E-2</v>
      </c>
      <c r="F358" s="5">
        <f t="shared" si="10"/>
        <v>-0.25903027900712483</v>
      </c>
      <c r="G358" s="6">
        <v>2.3799971287911399</v>
      </c>
      <c r="H358" s="4">
        <v>-0.52700000000000002</v>
      </c>
    </row>
    <row r="359" spans="1:8" x14ac:dyDescent="0.25">
      <c r="A359">
        <v>197605</v>
      </c>
      <c r="B359" s="3">
        <v>27881</v>
      </c>
      <c r="C359" s="4">
        <v>-0.76996922780028998</v>
      </c>
      <c r="D359" s="5">
        <f t="shared" si="11"/>
        <v>84.568252455850725</v>
      </c>
      <c r="E359" s="5">
        <f>IF(D359/MAX(D$2:D358)-1&lt;0,D359/MAX(D$2:D358)-1,0)</f>
        <v>-2.0401138968926702E-2</v>
      </c>
      <c r="F359" s="5">
        <f t="shared" si="10"/>
        <v>0.10712632005300771</v>
      </c>
      <c r="G359" s="6">
        <v>7.1899965361187297</v>
      </c>
      <c r="H359" s="4">
        <v>-1.7249999999999999</v>
      </c>
    </row>
    <row r="360" spans="1:8" x14ac:dyDescent="0.25">
      <c r="A360">
        <v>197606</v>
      </c>
      <c r="B360" s="3">
        <v>27912</v>
      </c>
      <c r="C360" s="4">
        <v>3.1002651652108502</v>
      </c>
      <c r="D360" s="5">
        <f t="shared" si="11"/>
        <v>87.190092527567032</v>
      </c>
      <c r="E360" s="5">
        <f>IF(D360/MAX(D$2:D359)-1&lt;0,D360/MAX(D$2:D359)-1,0)</f>
        <v>0</v>
      </c>
      <c r="F360" s="5">
        <f t="shared" si="10"/>
        <v>-1.872825623865948E-2</v>
      </c>
      <c r="G360" s="6">
        <v>5.8599993933562997</v>
      </c>
      <c r="H360" s="4">
        <v>3.1510000000000002</v>
      </c>
    </row>
    <row r="361" spans="1:8" x14ac:dyDescent="0.25">
      <c r="A361">
        <v>197607</v>
      </c>
      <c r="B361" s="3">
        <v>27942</v>
      </c>
      <c r="C361" s="4">
        <v>-1.51999965653254</v>
      </c>
      <c r="D361" s="5">
        <f t="shared" si="11"/>
        <v>85.864803420617605</v>
      </c>
      <c r="E361" s="5">
        <f>IF(D361/MAX(D$2:D360)-1&lt;0,D361/MAX(D$2:D360)-1,0)</f>
        <v>-1.5199996565325447E-2</v>
      </c>
      <c r="F361" s="5">
        <f t="shared" si="10"/>
        <v>-0.66109272482727</v>
      </c>
      <c r="G361" s="6">
        <v>2.9499986900814199</v>
      </c>
      <c r="H361" s="4">
        <v>0.25900000000000001</v>
      </c>
    </row>
    <row r="362" spans="1:8" x14ac:dyDescent="0.25">
      <c r="A362">
        <v>197608</v>
      </c>
      <c r="B362" s="3">
        <v>27973</v>
      </c>
      <c r="C362" s="4">
        <v>2.8799914812277501</v>
      </c>
      <c r="D362" s="5">
        <f t="shared" si="11"/>
        <v>88.337702444504345</v>
      </c>
      <c r="E362" s="5">
        <f>IF(D362/MAX(D$2:D361)-1&lt;0,D362/MAX(D$2:D361)-1,0)</f>
        <v>0</v>
      </c>
      <c r="F362" s="5">
        <f t="shared" si="10"/>
        <v>0.80843520577805239</v>
      </c>
      <c r="G362" s="6">
        <v>3.8199999090525099</v>
      </c>
      <c r="H362" s="4">
        <v>-1.0870000000000002</v>
      </c>
    </row>
    <row r="363" spans="1:8" x14ac:dyDescent="0.25">
      <c r="A363">
        <v>197609</v>
      </c>
      <c r="B363" s="3">
        <v>28004</v>
      </c>
      <c r="C363" s="4">
        <v>2.6200010985973701</v>
      </c>
      <c r="D363" s="5">
        <f t="shared" si="11"/>
        <v>90.652151219026038</v>
      </c>
      <c r="E363" s="5">
        <f>IF(D363/MAX(D$2:D362)-1&lt;0,D363/MAX(D$2:D362)-1,0)</f>
        <v>0</v>
      </c>
      <c r="F363" s="5">
        <f t="shared" si="10"/>
        <v>9.6553602802838756E-2</v>
      </c>
      <c r="G363" s="6">
        <v>6.8399919206050601</v>
      </c>
      <c r="H363" s="4">
        <v>2.169</v>
      </c>
    </row>
    <row r="364" spans="1:8" x14ac:dyDescent="0.25">
      <c r="A364">
        <v>197610</v>
      </c>
      <c r="B364" s="3">
        <v>28034</v>
      </c>
      <c r="C364" s="4">
        <v>-2.9299893204746001</v>
      </c>
      <c r="D364" s="5">
        <f t="shared" si="11"/>
        <v>87.996052869528086</v>
      </c>
      <c r="E364" s="5">
        <f>IF(D364/MAX(D$2:D363)-1&lt;0,D364/MAX(D$2:D363)-1,0)</f>
        <v>-2.9299893204746019E-2</v>
      </c>
      <c r="F364" s="5">
        <f t="shared" si="10"/>
        <v>-0.46860931327287103</v>
      </c>
      <c r="G364" s="6">
        <v>0.42332918311323697</v>
      </c>
      <c r="H364" s="4">
        <v>-1.86</v>
      </c>
    </row>
    <row r="365" spans="1:8" x14ac:dyDescent="0.25">
      <c r="A365">
        <v>197611</v>
      </c>
      <c r="B365" s="3">
        <v>28065</v>
      </c>
      <c r="C365" s="4">
        <v>3.7699970834352299</v>
      </c>
      <c r="D365" s="5">
        <f t="shared" si="11"/>
        <v>91.313501496247426</v>
      </c>
      <c r="E365" s="5">
        <f>IF(D365/MAX(D$2:D364)-1&lt;0,D365/MAX(D$2:D364)-1,0)</f>
        <v>0</v>
      </c>
      <c r="F365" s="5">
        <f t="shared" si="10"/>
        <v>0.48387023781243443</v>
      </c>
      <c r="G365" s="6">
        <v>4.7299967782769503</v>
      </c>
      <c r="H365" s="4">
        <v>2.87</v>
      </c>
    </row>
    <row r="366" spans="1:8" x14ac:dyDescent="0.25">
      <c r="A366">
        <v>197612</v>
      </c>
      <c r="B366" s="3">
        <v>28095</v>
      </c>
      <c r="C366" s="4">
        <v>7.3400405883906004</v>
      </c>
      <c r="D366" s="5">
        <f t="shared" si="11"/>
        <v>98.015949568752646</v>
      </c>
      <c r="E366" s="5">
        <f>IF(D366/MAX(D$2:D365)-1&lt;0,D366/MAX(D$2:D365)-1,0)</f>
        <v>0</v>
      </c>
      <c r="F366" s="5">
        <f t="shared" si="10"/>
        <v>-0.7050848009020485</v>
      </c>
      <c r="G366" s="6">
        <v>12.959999869287</v>
      </c>
      <c r="H366" s="4">
        <v>9.6640000000000015</v>
      </c>
    </row>
    <row r="367" spans="1:8" x14ac:dyDescent="0.25">
      <c r="A367">
        <v>197701</v>
      </c>
      <c r="B367" s="3">
        <v>28126</v>
      </c>
      <c r="C367" s="4">
        <v>5.3899852011690204</v>
      </c>
      <c r="D367" s="5">
        <f t="shared" si="11"/>
        <v>103.29899474529371</v>
      </c>
      <c r="E367" s="5">
        <f>IF(D367/MAX(D$2:D366)-1&lt;0,D367/MAX(D$2:D366)-1,0)</f>
        <v>0</v>
      </c>
      <c r="F367" s="5">
        <f t="shared" si="10"/>
        <v>0.16752792031406705</v>
      </c>
      <c r="G367" s="6">
        <v>11.8199972820242</v>
      </c>
      <c r="H367" s="4">
        <v>4.0960000000000001</v>
      </c>
    </row>
    <row r="368" spans="1:8" x14ac:dyDescent="0.25">
      <c r="A368">
        <v>197702</v>
      </c>
      <c r="B368" s="3">
        <v>28157</v>
      </c>
      <c r="C368" s="4">
        <v>1.59997214185246</v>
      </c>
      <c r="D368" s="5">
        <f t="shared" si="11"/>
        <v>104.95174988403204</v>
      </c>
      <c r="E368" s="5">
        <f>IF(D368/MAX(D$2:D367)-1&lt;0,D368/MAX(D$2:D367)-1,0)</f>
        <v>0</v>
      </c>
      <c r="F368" s="5">
        <f t="shared" si="10"/>
        <v>0.99998996040761134</v>
      </c>
      <c r="G368" s="6">
        <v>1.5999899218694</v>
      </c>
      <c r="H368" s="4">
        <v>-0.17099999999999999</v>
      </c>
    </row>
    <row r="369" spans="1:8" x14ac:dyDescent="0.25">
      <c r="A369">
        <v>197703</v>
      </c>
      <c r="B369" s="3">
        <v>28185</v>
      </c>
      <c r="C369" s="4">
        <v>9.0027768791307305E-2</v>
      </c>
      <c r="D369" s="5">
        <f t="shared" si="11"/>
        <v>105.04623560276006</v>
      </c>
      <c r="E369" s="5">
        <f>IF(D369/MAX(D$2:D368)-1&lt;0,D369/MAX(D$2:D368)-1,0)</f>
        <v>0</v>
      </c>
      <c r="F369" s="5">
        <f t="shared" si="10"/>
        <v>-0.37490476850112775</v>
      </c>
      <c r="G369" s="6">
        <v>2.2499915709085498</v>
      </c>
      <c r="H369" s="4">
        <v>0.67900000000000005</v>
      </c>
    </row>
    <row r="370" spans="1:8" x14ac:dyDescent="0.25">
      <c r="A370">
        <v>197704</v>
      </c>
      <c r="B370" s="3">
        <v>28216</v>
      </c>
      <c r="C370" s="4">
        <v>-5.9998722432932E-2</v>
      </c>
      <c r="D370" s="5">
        <f t="shared" si="11"/>
        <v>104.98320920343453</v>
      </c>
      <c r="E370" s="5">
        <f>IF(D370/MAX(D$2:D369)-1&lt;0,D370/MAX(D$2:D369)-1,0)</f>
        <v>-5.9998722432930141E-4</v>
      </c>
      <c r="F370" s="5">
        <f t="shared" si="10"/>
        <v>-0.5904937438772373</v>
      </c>
      <c r="G370" s="6">
        <v>3.4199973087429298</v>
      </c>
      <c r="H370" s="4">
        <v>1.2320000000000002</v>
      </c>
    </row>
    <row r="371" spans="1:8" x14ac:dyDescent="0.25">
      <c r="A371">
        <v>197705</v>
      </c>
      <c r="B371" s="3">
        <v>28246</v>
      </c>
      <c r="C371" s="4">
        <v>-0.61999957159764096</v>
      </c>
      <c r="D371" s="5">
        <f t="shared" si="11"/>
        <v>104.33231375612378</v>
      </c>
      <c r="E371" s="5">
        <f>IF(D371/MAX(D$2:D370)-1&lt;0,D371/MAX(D$2:D370)-1,0)</f>
        <v>-6.7962630220851361E-3</v>
      </c>
      <c r="F371" s="5">
        <f t="shared" si="10"/>
        <v>-0.55315357880376492</v>
      </c>
      <c r="G371" s="6">
        <v>1.8199915019928401</v>
      </c>
      <c r="H371" s="4">
        <v>0.249</v>
      </c>
    </row>
    <row r="372" spans="1:8" x14ac:dyDescent="0.25">
      <c r="A372">
        <v>197706</v>
      </c>
      <c r="B372" s="3">
        <v>28277</v>
      </c>
      <c r="C372" s="4">
        <v>8.6899996530236798</v>
      </c>
      <c r="D372" s="5">
        <f t="shared" si="11"/>
        <v>113.39879145952251</v>
      </c>
      <c r="E372" s="5">
        <f>IF(D372/MAX(D$2:D371)-1&lt;0,D372/MAX(D$2:D371)-1,0)</f>
        <v>0</v>
      </c>
      <c r="F372" s="5">
        <f t="shared" si="10"/>
        <v>1.000000037024261</v>
      </c>
      <c r="G372" s="6">
        <v>8.68999954487583</v>
      </c>
      <c r="H372" s="4">
        <v>5.7690000000000001</v>
      </c>
    </row>
    <row r="373" spans="1:8" x14ac:dyDescent="0.25">
      <c r="A373">
        <v>197707</v>
      </c>
      <c r="B373" s="3">
        <v>28307</v>
      </c>
      <c r="C373" s="4">
        <v>-0.44000463732834799</v>
      </c>
      <c r="D373" s="5">
        <f t="shared" si="11"/>
        <v>112.89983151842631</v>
      </c>
      <c r="E373" s="5">
        <f>IF(D373/MAX(D$2:D372)-1&lt;0,D373/MAX(D$2:D372)-1,0)</f>
        <v>-4.400046373283506E-3</v>
      </c>
      <c r="F373" s="5">
        <f t="shared" si="10"/>
        <v>-0.60337752349298679</v>
      </c>
      <c r="G373" s="6">
        <v>3.7399990612546099</v>
      </c>
      <c r="H373" s="4">
        <v>1.133</v>
      </c>
    </row>
    <row r="374" spans="1:8" x14ac:dyDescent="0.25">
      <c r="A374">
        <v>197708</v>
      </c>
      <c r="B374" s="3">
        <v>28338</v>
      </c>
      <c r="C374" s="4">
        <v>4.9993175163934901E-2</v>
      </c>
      <c r="D374" s="5">
        <f t="shared" si="11"/>
        <v>112.95627372895711</v>
      </c>
      <c r="E374" s="5">
        <f>IF(D374/MAX(D$2:D373)-1&lt;0,D374/MAX(D$2:D373)-1,0)</f>
        <v>-3.9023143445346964E-3</v>
      </c>
      <c r="F374" s="5">
        <f t="shared" si="10"/>
        <v>0.58369307360661116</v>
      </c>
      <c r="G374" s="6">
        <v>0.53997674724669498</v>
      </c>
      <c r="H374" s="4">
        <v>-0.63700000000000001</v>
      </c>
    </row>
    <row r="375" spans="1:8" x14ac:dyDescent="0.25">
      <c r="A375">
        <v>197709</v>
      </c>
      <c r="B375" s="3">
        <v>28369</v>
      </c>
      <c r="C375" s="4">
        <v>1.28047252168882</v>
      </c>
      <c r="D375" s="5">
        <f t="shared" si="11"/>
        <v>114.40264777558001</v>
      </c>
      <c r="E375" s="5">
        <f>IF(D375/MAX(D$2:D374)-1&lt;0,D375/MAX(D$2:D374)-1,0)</f>
        <v>0</v>
      </c>
      <c r="F375" s="5">
        <f t="shared" si="10"/>
        <v>-0.16109073930083917</v>
      </c>
      <c r="G375" s="6">
        <v>4.7799999382860303</v>
      </c>
      <c r="H375" s="4">
        <v>1.766</v>
      </c>
    </row>
    <row r="376" spans="1:8" x14ac:dyDescent="0.25">
      <c r="A376">
        <v>197710</v>
      </c>
      <c r="B376" s="3">
        <v>28399</v>
      </c>
      <c r="C376" s="4">
        <v>-1.8099660880897701</v>
      </c>
      <c r="D376" s="5">
        <f t="shared" si="11"/>
        <v>112.33199864696523</v>
      </c>
      <c r="E376" s="5">
        <f>IF(D376/MAX(D$2:D375)-1&lt;0,D376/MAX(D$2:D375)-1,0)</f>
        <v>-1.809966088089765E-2</v>
      </c>
      <c r="F376" s="5">
        <f t="shared" si="10"/>
        <v>0.20319591623104993</v>
      </c>
      <c r="G376" s="6">
        <v>0.48416176053951798</v>
      </c>
      <c r="H376" s="4">
        <v>-2.3950000000000005</v>
      </c>
    </row>
    <row r="377" spans="1:8" x14ac:dyDescent="0.25">
      <c r="A377">
        <v>197711</v>
      </c>
      <c r="B377" s="3">
        <v>28430</v>
      </c>
      <c r="C377" s="4">
        <v>8.1700047524632708</v>
      </c>
      <c r="D377" s="5">
        <f t="shared" si="11"/>
        <v>121.50952827495928</v>
      </c>
      <c r="E377" s="5">
        <f>IF(D377/MAX(D$2:D376)-1&lt;0,D377/MAX(D$2:D376)-1,0)</f>
        <v>0</v>
      </c>
      <c r="F377" s="5">
        <f t="shared" si="10"/>
        <v>0.45619695382538694</v>
      </c>
      <c r="G377" s="6">
        <v>9.2499947438624304</v>
      </c>
      <c r="H377" s="4">
        <v>7.2640000000000011</v>
      </c>
    </row>
    <row r="378" spans="1:8" x14ac:dyDescent="0.25">
      <c r="A378">
        <v>197712</v>
      </c>
      <c r="B378" s="3">
        <v>28460</v>
      </c>
      <c r="C378" s="4">
        <v>3.0800026560711999</v>
      </c>
      <c r="D378" s="5">
        <f t="shared" si="11"/>
        <v>125.25202497320761</v>
      </c>
      <c r="E378" s="5">
        <f>IF(D378/MAX(D$2:D377)-1&lt;0,D378/MAX(D$2:D377)-1,0)</f>
        <v>0</v>
      </c>
      <c r="F378" s="5">
        <f t="shared" si="10"/>
        <v>0.15725769109513377</v>
      </c>
      <c r="G378" s="6">
        <v>6.1399998709428401</v>
      </c>
      <c r="H378" s="4">
        <v>2.5090000000000003</v>
      </c>
    </row>
    <row r="379" spans="1:8" x14ac:dyDescent="0.25">
      <c r="A379">
        <v>197801</v>
      </c>
      <c r="B379" s="3">
        <v>28491</v>
      </c>
      <c r="C379" s="4">
        <v>-1.4200206342457</v>
      </c>
      <c r="D379" s="5">
        <f t="shared" si="11"/>
        <v>123.47342037377749</v>
      </c>
      <c r="E379" s="5">
        <f>IF(D379/MAX(D$2:D378)-1&lt;0,D379/MAX(D$2:D378)-1,0)</f>
        <v>-1.4200206342457E-2</v>
      </c>
      <c r="F379" s="5">
        <f t="shared" si="10"/>
        <v>0.20249051874320201</v>
      </c>
      <c r="G379" s="6">
        <v>0.50582598192373995</v>
      </c>
      <c r="H379" s="4">
        <v>-1.9090000000000003</v>
      </c>
    </row>
    <row r="380" spans="1:8" x14ac:dyDescent="0.25">
      <c r="A380">
        <v>197802</v>
      </c>
      <c r="B380" s="3">
        <v>28522</v>
      </c>
      <c r="C380" s="4">
        <v>1.85999741385385</v>
      </c>
      <c r="D380" s="5">
        <f t="shared" si="11"/>
        <v>125.77002279952664</v>
      </c>
      <c r="E380" s="5">
        <f>IF(D380/MAX(D$2:D379)-1&lt;0,D380/MAX(D$2:D379)-1,0)</f>
        <v>0</v>
      </c>
      <c r="F380" s="5">
        <f t="shared" si="10"/>
        <v>-0.18240271978119216</v>
      </c>
      <c r="G380" s="6">
        <v>4.4399991863256698</v>
      </c>
      <c r="H380" s="4">
        <v>2.258</v>
      </c>
    </row>
    <row r="381" spans="1:8" x14ac:dyDescent="0.25">
      <c r="A381">
        <v>197803</v>
      </c>
      <c r="B381" s="3">
        <v>28550</v>
      </c>
      <c r="C381" s="4">
        <v>6.7200027927814503</v>
      </c>
      <c r="D381" s="5">
        <f t="shared" si="11"/>
        <v>134.2217718441367</v>
      </c>
      <c r="E381" s="5">
        <f>IF(D381/MAX(D$2:D380)-1&lt;0,D381/MAX(D$2:D380)-1,0)</f>
        <v>0</v>
      </c>
      <c r="F381" s="5">
        <f t="shared" si="10"/>
        <v>5.7995163875053213E-2</v>
      </c>
      <c r="G381" s="6">
        <v>9.6599980399642895</v>
      </c>
      <c r="H381" s="4">
        <v>6.5390000000000015</v>
      </c>
    </row>
    <row r="382" spans="1:8" x14ac:dyDescent="0.25">
      <c r="A382">
        <v>197804</v>
      </c>
      <c r="B382" s="3">
        <v>28581</v>
      </c>
      <c r="C382" s="4">
        <v>10.939984204013999</v>
      </c>
      <c r="D382" s="5">
        <f t="shared" si="11"/>
        <v>148.90561248223298</v>
      </c>
      <c r="E382" s="5">
        <f>IF(D382/MAX(D$2:D381)-1&lt;0,D382/MAX(D$2:D381)-1,0)</f>
        <v>0</v>
      </c>
      <c r="F382" s="5">
        <f t="shared" si="10"/>
        <v>0.77505231889674575</v>
      </c>
      <c r="G382" s="6">
        <v>11.8399998401503</v>
      </c>
      <c r="H382" s="4">
        <v>7.8390000000000004</v>
      </c>
    </row>
    <row r="383" spans="1:8" x14ac:dyDescent="0.25">
      <c r="A383">
        <v>197805</v>
      </c>
      <c r="B383" s="3">
        <v>28611</v>
      </c>
      <c r="C383" s="4">
        <v>12.2998763636172</v>
      </c>
      <c r="D383" s="5">
        <f t="shared" si="11"/>
        <v>167.22081871603459</v>
      </c>
      <c r="E383" s="5">
        <f>IF(D383/MAX(D$2:D382)-1&lt;0,D383/MAX(D$2:D382)-1,0)</f>
        <v>0</v>
      </c>
      <c r="F383" s="5">
        <f t="shared" si="10"/>
        <v>0.9999792112039092</v>
      </c>
      <c r="G383" s="6">
        <v>12.2999937162405</v>
      </c>
      <c r="H383" s="4">
        <v>6.6550000000000011</v>
      </c>
    </row>
    <row r="384" spans="1:8" x14ac:dyDescent="0.25">
      <c r="A384">
        <v>197806</v>
      </c>
      <c r="B384" s="3">
        <v>28642</v>
      </c>
      <c r="C384" s="4">
        <v>-0.48999967367118702</v>
      </c>
      <c r="D384" s="5">
        <f t="shared" si="11"/>
        <v>166.40143725001573</v>
      </c>
      <c r="E384" s="5">
        <f>IF(D384/MAX(D$2:D383)-1&lt;0,D384/MAX(D$2:D383)-1,0)</f>
        <v>-4.8999967367118202E-3</v>
      </c>
      <c r="F384" s="5">
        <f t="shared" si="10"/>
        <v>-0.72389286094201322</v>
      </c>
      <c r="G384" s="6">
        <v>1.8699866652111801</v>
      </c>
      <c r="H384" s="4">
        <v>0.50100000000000011</v>
      </c>
    </row>
    <row r="385" spans="1:8" x14ac:dyDescent="0.25">
      <c r="A385">
        <v>197807</v>
      </c>
      <c r="B385" s="3">
        <v>28672</v>
      </c>
      <c r="C385" s="4">
        <v>4.6801760181559597</v>
      </c>
      <c r="D385" s="5">
        <f t="shared" si="11"/>
        <v>174.18931741005781</v>
      </c>
      <c r="E385" s="5">
        <f>IF(D385/MAX(D$2:D384)-1&lt;0,D385/MAX(D$2:D384)-1,0)</f>
        <v>0</v>
      </c>
      <c r="F385" s="5">
        <f t="shared" si="10"/>
        <v>-7.7618010950669447E-2</v>
      </c>
      <c r="G385" s="6">
        <v>8.9399998010261204</v>
      </c>
      <c r="H385" s="4">
        <v>4.9869999999999992</v>
      </c>
    </row>
    <row r="386" spans="1:8" x14ac:dyDescent="0.25">
      <c r="A386">
        <v>197808</v>
      </c>
      <c r="B386" s="3">
        <v>28703</v>
      </c>
      <c r="C386" s="4">
        <v>17.7499674573146</v>
      </c>
      <c r="D386" s="5">
        <f t="shared" si="11"/>
        <v>205.10786456446152</v>
      </c>
      <c r="E386" s="5">
        <f>IF(D386/MAX(D$2:D385)-1&lt;0,D386/MAX(D$2:D385)-1,0)</f>
        <v>0</v>
      </c>
      <c r="F386" s="5">
        <f t="shared" si="10"/>
        <v>0.99999763619909254</v>
      </c>
      <c r="G386" s="6">
        <v>17.749988138180701</v>
      </c>
      <c r="H386" s="4">
        <v>9.0010000000000012</v>
      </c>
    </row>
    <row r="387" spans="1:8" x14ac:dyDescent="0.25">
      <c r="A387">
        <v>197809</v>
      </c>
      <c r="B387" s="3">
        <v>28734</v>
      </c>
      <c r="C387" s="4">
        <v>0.16000359075300999</v>
      </c>
      <c r="D387" s="5">
        <f t="shared" si="11"/>
        <v>205.43604451268149</v>
      </c>
      <c r="E387" s="5">
        <f>IF(D387/MAX(D$2:D386)-1&lt;0,D387/MAX(D$2:D386)-1,0)</f>
        <v>0</v>
      </c>
      <c r="F387" s="5">
        <f t="shared" ref="F387:F450" si="12">1-IF(C387&lt;0,ABS(C387-G387),G387-C387)/IF($H387&lt;0,ABS($H387-G387),G387-$H387)</f>
        <v>-0.17091427332574161</v>
      </c>
      <c r="G387" s="6">
        <v>2.6399998732877599</v>
      </c>
      <c r="H387" s="4">
        <v>0.52200000000000002</v>
      </c>
    </row>
    <row r="388" spans="1:8" x14ac:dyDescent="0.25">
      <c r="A388">
        <v>197810</v>
      </c>
      <c r="B388" s="3">
        <v>28764</v>
      </c>
      <c r="C388" s="4">
        <v>-24.9297227277827</v>
      </c>
      <c r="D388" s="5">
        <f t="shared" ref="D388:D451" si="13">D387*(1+C388/100)</f>
        <v>154.22140823274574</v>
      </c>
      <c r="E388" s="5">
        <f>IF(D388/MAX(D$2:D387)-1&lt;0,D388/MAX(D$2:D387)-1,0)</f>
        <v>-0.24929722727782699</v>
      </c>
      <c r="F388" s="5">
        <f t="shared" si="12"/>
        <v>-0.35578522338137475</v>
      </c>
      <c r="G388" s="6">
        <v>0.65415616886959604</v>
      </c>
      <c r="H388" s="4">
        <v>-18.216000000000001</v>
      </c>
    </row>
    <row r="389" spans="1:8" x14ac:dyDescent="0.25">
      <c r="A389">
        <v>197811</v>
      </c>
      <c r="B389" s="3">
        <v>28795</v>
      </c>
      <c r="C389" s="4">
        <v>8.8699029536188299</v>
      </c>
      <c r="D389" s="5">
        <f t="shared" si="13"/>
        <v>167.9006974766946</v>
      </c>
      <c r="E389" s="5">
        <f>IF(D389/MAX(D$2:D388)-1&lt;0,D389/MAX(D$2:D388)-1,0)</f>
        <v>-0.18271061986724457</v>
      </c>
      <c r="F389" s="5">
        <f t="shared" si="12"/>
        <v>0.99997250277566363</v>
      </c>
      <c r="G389" s="6">
        <v>8.8699997163434698</v>
      </c>
      <c r="H389" s="4">
        <v>5.351</v>
      </c>
    </row>
    <row r="390" spans="1:8" x14ac:dyDescent="0.25">
      <c r="A390">
        <v>197812</v>
      </c>
      <c r="B390" s="3">
        <v>28825</v>
      </c>
      <c r="C390" s="4">
        <v>0.35999825622856002</v>
      </c>
      <c r="D390" s="5">
        <f t="shared" si="13"/>
        <v>168.50513705980632</v>
      </c>
      <c r="E390" s="5">
        <f>IF(D390/MAX(D$2:D389)-1&lt;0,D390/MAX(D$2:D389)-1,0)</f>
        <v>-0.17976839235042541</v>
      </c>
      <c r="F390" s="5">
        <f t="shared" si="12"/>
        <v>-0.43226386800982275</v>
      </c>
      <c r="G390" s="6">
        <v>4.2399975138630603</v>
      </c>
      <c r="H390" s="4">
        <v>1.5310000000000001</v>
      </c>
    </row>
    <row r="391" spans="1:8" x14ac:dyDescent="0.25">
      <c r="A391">
        <v>197901</v>
      </c>
      <c r="B391" s="3">
        <v>28856</v>
      </c>
      <c r="C391" s="4">
        <v>9.1599837278079992</v>
      </c>
      <c r="D391" s="5">
        <f t="shared" si="13"/>
        <v>183.94018019500513</v>
      </c>
      <c r="E391" s="5">
        <f>IF(D391/MAX(D$2:D390)-1&lt;0,D391/MAX(D$2:D390)-1,0)</f>
        <v>-0.10463531055938646</v>
      </c>
      <c r="F391" s="5">
        <f t="shared" si="12"/>
        <v>-1.701498567606019E-2</v>
      </c>
      <c r="G391" s="6">
        <v>12.029998978204199</v>
      </c>
      <c r="H391" s="4">
        <v>9.2080000000000002</v>
      </c>
    </row>
    <row r="392" spans="1:8" x14ac:dyDescent="0.25">
      <c r="A392">
        <v>197902</v>
      </c>
      <c r="B392" s="3">
        <v>28887</v>
      </c>
      <c r="C392" s="4">
        <v>-3.60998894726387</v>
      </c>
      <c r="D392" s="5">
        <f t="shared" si="13"/>
        <v>177.2999600203882</v>
      </c>
      <c r="E392" s="5">
        <f>IF(D392/MAX(D$2:D391)-1&lt;0,D392/MAX(D$2:D391)-1,0)</f>
        <v>-0.136957876885896</v>
      </c>
      <c r="F392" s="5">
        <f t="shared" si="12"/>
        <v>-0.37384169434586689</v>
      </c>
      <c r="G392" s="6">
        <v>2.62999992388474</v>
      </c>
      <c r="H392" s="4">
        <v>-1.9119999999999999</v>
      </c>
    </row>
    <row r="393" spans="1:8" x14ac:dyDescent="0.25">
      <c r="A393">
        <v>197903</v>
      </c>
      <c r="B393" s="3">
        <v>28915</v>
      </c>
      <c r="C393" s="4">
        <v>11.3799995805634</v>
      </c>
      <c r="D393" s="5">
        <f t="shared" si="13"/>
        <v>197.47669472704743</v>
      </c>
      <c r="E393" s="5">
        <f>IF(D393/MAX(D$2:D392)-1&lt;0,D393/MAX(D$2:D392)-1,0)</f>
        <v>-3.8743686895425622E-2</v>
      </c>
      <c r="F393" s="5">
        <f t="shared" si="12"/>
        <v>0.30455401896100864</v>
      </c>
      <c r="G393" s="6">
        <v>18.129994327862899</v>
      </c>
      <c r="H393" s="4">
        <v>8.4239999999999995</v>
      </c>
    </row>
    <row r="394" spans="1:8" x14ac:dyDescent="0.25">
      <c r="A394">
        <v>197904</v>
      </c>
      <c r="B394" s="3">
        <v>28946</v>
      </c>
      <c r="C394" s="4">
        <v>2.8200501626819001</v>
      </c>
      <c r="D394" s="5">
        <f t="shared" si="13"/>
        <v>203.04563657795637</v>
      </c>
      <c r="E394" s="5">
        <f>IF(D394/MAX(D$2:D393)-1&lt;0,D394/MAX(D$2:D393)-1,0)</f>
        <v>-1.163577667393012E-2</v>
      </c>
      <c r="F394" s="5">
        <f t="shared" si="12"/>
        <v>0.13142564530524203</v>
      </c>
      <c r="G394" s="6">
        <v>4.7699968725406103</v>
      </c>
      <c r="H394" s="4">
        <v>2.5250000000000004</v>
      </c>
    </row>
    <row r="395" spans="1:8" x14ac:dyDescent="0.25">
      <c r="A395">
        <v>197905</v>
      </c>
      <c r="B395" s="3">
        <v>28976</v>
      </c>
      <c r="C395" s="4">
        <v>-1.18999073849291</v>
      </c>
      <c r="D395" s="5">
        <f t="shared" si="13"/>
        <v>200.62941230776471</v>
      </c>
      <c r="E395" s="5">
        <f>IF(D395/MAX(D$2:D394)-1&lt;0,D395/MAX(D$2:D394)-1,0)</f>
        <v>-2.3397219394087676E-2</v>
      </c>
      <c r="F395" s="5">
        <f t="shared" si="12"/>
        <v>-0.26464443321517672</v>
      </c>
      <c r="G395" s="6">
        <v>0.78832815707974202</v>
      </c>
      <c r="H395" s="4">
        <v>-0.77599999999999991</v>
      </c>
    </row>
    <row r="396" spans="1:8" x14ac:dyDescent="0.25">
      <c r="A396">
        <v>197906</v>
      </c>
      <c r="B396" s="3">
        <v>29007</v>
      </c>
      <c r="C396" s="4">
        <v>5.5399985065139203</v>
      </c>
      <c r="D396" s="5">
        <f t="shared" si="13"/>
        <v>211.74427875324253</v>
      </c>
      <c r="E396" s="5">
        <f>IF(D396/MAX(D$2:D395)-1&lt;0,D396/MAX(D$2:D395)-1,0)</f>
        <v>0</v>
      </c>
      <c r="F396" s="5">
        <f t="shared" si="12"/>
        <v>-4.0208014414308435E-2</v>
      </c>
      <c r="G396" s="6">
        <v>19.9499967619556</v>
      </c>
      <c r="H396" s="4">
        <v>6.0970000000000004</v>
      </c>
    </row>
    <row r="397" spans="1:8" x14ac:dyDescent="0.25">
      <c r="A397">
        <v>197907</v>
      </c>
      <c r="B397" s="3">
        <v>29037</v>
      </c>
      <c r="C397" s="4">
        <v>1.8199996461552199</v>
      </c>
      <c r="D397" s="5">
        <f t="shared" si="13"/>
        <v>215.59802387730548</v>
      </c>
      <c r="E397" s="5">
        <f>IF(D397/MAX(D$2:D396)-1&lt;0,D397/MAX(D$2:D396)-1,0)</f>
        <v>0</v>
      </c>
      <c r="F397" s="5">
        <f t="shared" si="12"/>
        <v>-0.1388108711323317</v>
      </c>
      <c r="G397" s="6">
        <v>3.8299939939589902</v>
      </c>
      <c r="H397" s="4">
        <v>2.0650000000000004</v>
      </c>
    </row>
    <row r="398" spans="1:8" x14ac:dyDescent="0.25">
      <c r="A398">
        <v>197908</v>
      </c>
      <c r="B398" s="3">
        <v>29068</v>
      </c>
      <c r="C398" s="4">
        <v>12.1299997661157</v>
      </c>
      <c r="D398" s="5">
        <f t="shared" si="13"/>
        <v>241.75006366937271</v>
      </c>
      <c r="E398" s="5">
        <f>IF(D398/MAX(D$2:D397)-1&lt;0,D398/MAX(D$2:D397)-1,0)</f>
        <v>0</v>
      </c>
      <c r="F398" s="5">
        <f t="shared" si="12"/>
        <v>1.0000003066168637</v>
      </c>
      <c r="G398" s="6">
        <v>12.1299983112192</v>
      </c>
      <c r="H398" s="4">
        <v>7.3849999999999998</v>
      </c>
    </row>
    <row r="399" spans="1:8" x14ac:dyDescent="0.25">
      <c r="A399">
        <v>197909</v>
      </c>
      <c r="B399" s="3">
        <v>29099</v>
      </c>
      <c r="C399" s="4">
        <v>0.100000064522428</v>
      </c>
      <c r="D399" s="5">
        <f t="shared" si="13"/>
        <v>241.99181388902508</v>
      </c>
      <c r="E399" s="5">
        <f>IF(D399/MAX(D$2:D398)-1&lt;0,D399/MAX(D$2:D398)-1,0)</f>
        <v>0</v>
      </c>
      <c r="F399" s="5">
        <f t="shared" si="12"/>
        <v>-3.2841500309250371E-2</v>
      </c>
      <c r="G399" s="6">
        <v>6.6099987524433503</v>
      </c>
      <c r="H399" s="4">
        <v>0.307</v>
      </c>
    </row>
    <row r="400" spans="1:8" x14ac:dyDescent="0.25">
      <c r="A400">
        <v>197910</v>
      </c>
      <c r="B400" s="3">
        <v>29129</v>
      </c>
      <c r="C400" s="4">
        <v>-8.3399995199140893</v>
      </c>
      <c r="D400" s="5">
        <f t="shared" si="13"/>
        <v>221.809697772449</v>
      </c>
      <c r="E400" s="5">
        <f>IF(D400/MAX(D$2:D399)-1&lt;0,D400/MAX(D$2:D399)-1,0)</f>
        <v>-8.3399995199140875E-2</v>
      </c>
      <c r="F400" s="5">
        <f t="shared" si="12"/>
        <v>6.9049369329839738E-2</v>
      </c>
      <c r="G400" s="6">
        <v>0.85499796109772896</v>
      </c>
      <c r="H400" s="4">
        <v>-9.0220000000000002</v>
      </c>
    </row>
    <row r="401" spans="1:8" x14ac:dyDescent="0.25">
      <c r="A401">
        <v>197911</v>
      </c>
      <c r="B401" s="3">
        <v>29160</v>
      </c>
      <c r="C401" s="4">
        <v>17.389974120644698</v>
      </c>
      <c r="D401" s="5">
        <f t="shared" si="13"/>
        <v>260.38234681215806</v>
      </c>
      <c r="E401" s="5">
        <f>IF(D401/MAX(D$2:D400)-1&lt;0,D401/MAX(D$2:D400)-1,0)</f>
        <v>0</v>
      </c>
      <c r="F401" s="5">
        <f t="shared" si="12"/>
        <v>0.99999761455081415</v>
      </c>
      <c r="G401" s="6">
        <v>17.3899975218953</v>
      </c>
      <c r="H401" s="4">
        <v>7.580000000000001</v>
      </c>
    </row>
    <row r="402" spans="1:8" x14ac:dyDescent="0.25">
      <c r="A402">
        <v>197912</v>
      </c>
      <c r="B402" s="3">
        <v>29190</v>
      </c>
      <c r="C402" s="4">
        <v>9.9399520761207008</v>
      </c>
      <c r="D402" s="5">
        <f t="shared" si="13"/>
        <v>286.264227299965</v>
      </c>
      <c r="E402" s="5">
        <f>IF(D402/MAX(D$2:D401)-1&lt;0,D402/MAX(D$2:D401)-1,0)</f>
        <v>0</v>
      </c>
      <c r="F402" s="5">
        <f t="shared" si="12"/>
        <v>0.35734103631667224</v>
      </c>
      <c r="G402" s="6">
        <v>15.809997342606399</v>
      </c>
      <c r="H402" s="4">
        <v>6.6760000000000002</v>
      </c>
    </row>
    <row r="403" spans="1:8" x14ac:dyDescent="0.25">
      <c r="A403">
        <v>198001</v>
      </c>
      <c r="B403" s="3">
        <v>29221</v>
      </c>
      <c r="C403" s="4">
        <v>19.556635084539302</v>
      </c>
      <c r="D403" s="5">
        <f t="shared" si="13"/>
        <v>342.24787761059531</v>
      </c>
      <c r="E403" s="5">
        <f>IF(D403/MAX(D$2:D402)-1&lt;0,D403/MAX(D$2:D402)-1,0)</f>
        <v>0</v>
      </c>
      <c r="F403" s="5">
        <f t="shared" si="12"/>
        <v>0.9996696317700442</v>
      </c>
      <c r="G403" s="6">
        <v>19.559996910626701</v>
      </c>
      <c r="H403" s="4">
        <v>9.3840000000000021</v>
      </c>
    </row>
    <row r="404" spans="1:8" x14ac:dyDescent="0.25">
      <c r="A404">
        <v>198002</v>
      </c>
      <c r="B404" s="3">
        <v>29252</v>
      </c>
      <c r="C404" s="4">
        <v>-2.48953398987629</v>
      </c>
      <c r="D404" s="5">
        <f t="shared" si="13"/>
        <v>333.7275003678493</v>
      </c>
      <c r="E404" s="5">
        <f>IF(D404/MAX(D$2:D403)-1&lt;0,D404/MAX(D$2:D403)-1,0)</f>
        <v>-2.4895339898763025E-2</v>
      </c>
      <c r="F404" s="5">
        <f t="shared" si="12"/>
        <v>-0.15950860299325886</v>
      </c>
      <c r="G404" s="6">
        <v>8.5199987740805199</v>
      </c>
      <c r="H404" s="4">
        <v>-0.97500000000000009</v>
      </c>
    </row>
    <row r="405" spans="1:8" x14ac:dyDescent="0.25">
      <c r="A405">
        <v>198003</v>
      </c>
      <c r="B405" s="3">
        <v>29281</v>
      </c>
      <c r="C405" s="4">
        <v>-24.759999987982798</v>
      </c>
      <c r="D405" s="5">
        <f t="shared" si="13"/>
        <v>251.09657131687453</v>
      </c>
      <c r="E405" s="5">
        <f>IF(D405/MAX(D$2:D404)-1&lt;0,D405/MAX(D$2:D404)-1,0)</f>
        <v>-0.26633125362264898</v>
      </c>
      <c r="F405" s="5">
        <f t="shared" si="12"/>
        <v>-0.55465783095063736</v>
      </c>
      <c r="G405" s="6">
        <v>1.07164927729829</v>
      </c>
      <c r="H405" s="4">
        <v>-15.544000000000002</v>
      </c>
    </row>
    <row r="406" spans="1:8" x14ac:dyDescent="0.25">
      <c r="A406">
        <v>198004</v>
      </c>
      <c r="B406" s="3">
        <v>29312</v>
      </c>
      <c r="C406" s="4">
        <v>6.56000374008745</v>
      </c>
      <c r="D406" s="5">
        <f t="shared" si="13"/>
        <v>267.56851578649287</v>
      </c>
      <c r="E406" s="5">
        <f>IF(D406/MAX(D$2:D405)-1&lt;0,D406/MAX(D$2:D405)-1,0)</f>
        <v>-0.21820255642044195</v>
      </c>
      <c r="F406" s="5">
        <f t="shared" si="12"/>
        <v>0.11895558675803863</v>
      </c>
      <c r="G406" s="6">
        <v>12.899994433019801</v>
      </c>
      <c r="H406" s="4">
        <v>5.7039999999999997</v>
      </c>
    </row>
    <row r="407" spans="1:8" x14ac:dyDescent="0.25">
      <c r="A407">
        <v>198005</v>
      </c>
      <c r="B407" s="3">
        <v>29342</v>
      </c>
      <c r="C407" s="4">
        <v>6.7500002359682796</v>
      </c>
      <c r="D407" s="5">
        <f t="shared" si="13"/>
        <v>285.62939123345797</v>
      </c>
      <c r="E407" s="5">
        <f>IF(D407/MAX(D$2:D406)-1&lt;0,D407/MAX(D$2:D406)-1,0)</f>
        <v>-0.1654312271340278</v>
      </c>
      <c r="F407" s="5">
        <f t="shared" si="12"/>
        <v>-0.2268857589884381</v>
      </c>
      <c r="G407" s="6">
        <v>10.9299999257693</v>
      </c>
      <c r="H407" s="4">
        <v>7.5229999999999997</v>
      </c>
    </row>
    <row r="408" spans="1:8" x14ac:dyDescent="0.25">
      <c r="A408">
        <v>198006</v>
      </c>
      <c r="B408" s="3">
        <v>29373</v>
      </c>
      <c r="C408" s="4">
        <v>5.14997736634436</v>
      </c>
      <c r="D408" s="5">
        <f t="shared" si="13"/>
        <v>300.33924023360822</v>
      </c>
      <c r="E408" s="5">
        <f>IF(D408/MAX(D$2:D407)-1&lt;0,D408/MAX(D$2:D407)-1,0)</f>
        <v>-0.12245112422485238</v>
      </c>
      <c r="F408" s="5">
        <f t="shared" si="12"/>
        <v>0.46680741524367786</v>
      </c>
      <c r="G408" s="6">
        <v>6.5799997400658601</v>
      </c>
      <c r="H408" s="4">
        <v>3.8980000000000001</v>
      </c>
    </row>
    <row r="409" spans="1:8" x14ac:dyDescent="0.25">
      <c r="A409">
        <v>198007</v>
      </c>
      <c r="B409" s="3">
        <v>29403</v>
      </c>
      <c r="C409" s="4">
        <v>17.5888383571065</v>
      </c>
      <c r="D409" s="5">
        <f t="shared" si="13"/>
        <v>353.16542372125934</v>
      </c>
      <c r="E409" s="5">
        <f>IF(D409/MAX(D$2:D408)-1&lt;0,D409/MAX(D$2:D408)-1,0)</f>
        <v>0</v>
      </c>
      <c r="F409" s="5">
        <f t="shared" si="12"/>
        <v>0.99987057349224362</v>
      </c>
      <c r="G409" s="6">
        <v>17.5899844268171</v>
      </c>
      <c r="H409" s="4">
        <v>8.7350000000000012</v>
      </c>
    </row>
    <row r="410" spans="1:8" x14ac:dyDescent="0.25">
      <c r="A410">
        <v>198008</v>
      </c>
      <c r="B410" s="3">
        <v>29434</v>
      </c>
      <c r="C410" s="4">
        <v>13.069938040689401</v>
      </c>
      <c r="D410" s="5">
        <f t="shared" si="13"/>
        <v>399.32392578276608</v>
      </c>
      <c r="E410" s="5">
        <f>IF(D410/MAX(D$2:D409)-1&lt;0,D410/MAX(D$2:D409)-1,0)</f>
        <v>0</v>
      </c>
      <c r="F410" s="5">
        <f t="shared" si="12"/>
        <v>0.99999174838635596</v>
      </c>
      <c r="G410" s="6">
        <v>13.0699883341783</v>
      </c>
      <c r="H410" s="4">
        <v>6.9750000000000005</v>
      </c>
    </row>
    <row r="411" spans="1:8" x14ac:dyDescent="0.25">
      <c r="A411">
        <v>198009</v>
      </c>
      <c r="B411" s="3">
        <v>29465</v>
      </c>
      <c r="C411" s="4">
        <v>2.0900067679120902</v>
      </c>
      <c r="D411" s="5">
        <f t="shared" si="13"/>
        <v>407.66982285751817</v>
      </c>
      <c r="E411" s="5">
        <f>IF(D411/MAX(D$2:D410)-1&lt;0,D411/MAX(D$2:D410)-1,0)</f>
        <v>0</v>
      </c>
      <c r="F411" s="5">
        <f t="shared" si="12"/>
        <v>-0.41690456737413384</v>
      </c>
      <c r="G411" s="6">
        <v>11.979998445247199</v>
      </c>
      <c r="H411" s="4">
        <v>5</v>
      </c>
    </row>
    <row r="412" spans="1:8" x14ac:dyDescent="0.25">
      <c r="A412">
        <v>198010</v>
      </c>
      <c r="B412" s="3">
        <v>29495</v>
      </c>
      <c r="C412" s="4">
        <v>2.2400009792767399</v>
      </c>
      <c r="D412" s="5">
        <f t="shared" si="13"/>
        <v>416.80163088174237</v>
      </c>
      <c r="E412" s="5">
        <f>IF(D412/MAX(D$2:D411)-1&lt;0,D412/MAX(D$2:D411)-1,0)</f>
        <v>0</v>
      </c>
      <c r="F412" s="5">
        <f t="shared" si="12"/>
        <v>-0.28029130068156349</v>
      </c>
      <c r="G412" s="6">
        <v>11.379997949125</v>
      </c>
      <c r="H412" s="4">
        <v>4.2410000000000005</v>
      </c>
    </row>
    <row r="413" spans="1:8" x14ac:dyDescent="0.25">
      <c r="A413">
        <v>198011</v>
      </c>
      <c r="B413" s="3">
        <v>29526</v>
      </c>
      <c r="C413" s="4">
        <v>26.069728731338799</v>
      </c>
      <c r="D413" s="5">
        <f t="shared" si="13"/>
        <v>525.46068540040858</v>
      </c>
      <c r="E413" s="5">
        <f>IF(D413/MAX(D$2:D412)-1&lt;0,D413/MAX(D$2:D412)-1,0)</f>
        <v>0</v>
      </c>
      <c r="F413" s="5">
        <f t="shared" si="12"/>
        <v>0.99998592349030269</v>
      </c>
      <c r="G413" s="6">
        <v>26.069992876943001</v>
      </c>
      <c r="H413" s="4">
        <v>7.3050000000000015</v>
      </c>
    </row>
    <row r="414" spans="1:8" x14ac:dyDescent="0.25">
      <c r="A414">
        <v>198012</v>
      </c>
      <c r="B414" s="3">
        <v>29556</v>
      </c>
      <c r="C414" s="4">
        <v>-7.3099316588641203</v>
      </c>
      <c r="D414" s="5">
        <f t="shared" si="13"/>
        <v>487.04986840343969</v>
      </c>
      <c r="E414" s="5">
        <f>IF(D414/MAX(D$2:D413)-1&lt;0,D414/MAX(D$2:D413)-1,0)</f>
        <v>-7.3099316588641217E-2</v>
      </c>
      <c r="F414" s="5">
        <f t="shared" si="12"/>
        <v>-0.97149509377895082</v>
      </c>
      <c r="G414" s="6">
        <v>1.14416541178747</v>
      </c>
      <c r="H414" s="4">
        <v>-3.1439999999999992</v>
      </c>
    </row>
    <row r="415" spans="1:8" x14ac:dyDescent="0.25">
      <c r="A415">
        <v>198101</v>
      </c>
      <c r="B415" s="3">
        <v>29587</v>
      </c>
      <c r="C415" s="4">
        <v>0.36982460180350002</v>
      </c>
      <c r="D415" s="5">
        <f t="shared" si="13"/>
        <v>488.85109863984718</v>
      </c>
      <c r="E415" s="5">
        <f>IF(D415/MAX(D$2:D414)-1&lt;0,D415/MAX(D$2:D414)-1,0)</f>
        <v>-6.9671409827101294E-2</v>
      </c>
      <c r="F415" s="5">
        <f t="shared" si="12"/>
        <v>-0.13093729512956975</v>
      </c>
      <c r="G415" s="6">
        <v>5.0699999972353798</v>
      </c>
      <c r="H415" s="4">
        <v>0.91400000000000015</v>
      </c>
    </row>
    <row r="416" spans="1:8" x14ac:dyDescent="0.25">
      <c r="A416">
        <v>198102</v>
      </c>
      <c r="B416" s="3">
        <v>29618</v>
      </c>
      <c r="C416" s="4">
        <v>1.41999993843826</v>
      </c>
      <c r="D416" s="5">
        <f t="shared" si="13"/>
        <v>495.79278393958782</v>
      </c>
      <c r="E416" s="5">
        <f>IF(D416/MAX(D$2:D415)-1&lt;0,D416/MAX(D$2:D415)-1,0)</f>
        <v>-5.6460744419372433E-2</v>
      </c>
      <c r="F416" s="5">
        <f t="shared" si="12"/>
        <v>0.46040454185227697</v>
      </c>
      <c r="G416" s="6">
        <v>2.80999530549113</v>
      </c>
      <c r="H416" s="4">
        <v>0.23400000000000004</v>
      </c>
    </row>
    <row r="417" spans="1:8" x14ac:dyDescent="0.25">
      <c r="A417">
        <v>198103</v>
      </c>
      <c r="B417" s="3">
        <v>29646</v>
      </c>
      <c r="C417" s="4">
        <v>8.2499953537300303</v>
      </c>
      <c r="D417" s="5">
        <f t="shared" si="13"/>
        <v>536.69566557873259</v>
      </c>
      <c r="E417" s="5">
        <f>IF(D417/MAX(D$2:D416)-1&lt;0,D417/MAX(D$2:D416)-1,0)</f>
        <v>0</v>
      </c>
      <c r="F417" s="5">
        <f t="shared" si="12"/>
        <v>0.25078044159211421</v>
      </c>
      <c r="G417" s="6">
        <v>11.8499813856294</v>
      </c>
      <c r="H417" s="4">
        <v>7.0450000000000008</v>
      </c>
    </row>
    <row r="418" spans="1:8" x14ac:dyDescent="0.25">
      <c r="A418">
        <v>198104</v>
      </c>
      <c r="B418" s="3">
        <v>29677</v>
      </c>
      <c r="C418" s="4">
        <v>6.2399987323590898</v>
      </c>
      <c r="D418" s="5">
        <f t="shared" si="13"/>
        <v>570.18546830747175</v>
      </c>
      <c r="E418" s="5">
        <f>IF(D418/MAX(D$2:D417)-1&lt;0,D418/MAX(D$2:D417)-1,0)</f>
        <v>0</v>
      </c>
      <c r="F418" s="5">
        <f t="shared" si="12"/>
        <v>0.79386139475530615</v>
      </c>
      <c r="G418" s="6">
        <v>7.1399998524395096</v>
      </c>
      <c r="H418" s="4">
        <v>2.774</v>
      </c>
    </row>
    <row r="419" spans="1:8" x14ac:dyDescent="0.25">
      <c r="A419">
        <v>198105</v>
      </c>
      <c r="B419" s="3">
        <v>29707</v>
      </c>
      <c r="C419" s="4">
        <v>7.7299910363589897</v>
      </c>
      <c r="D419" s="5">
        <f t="shared" si="13"/>
        <v>614.26075389826087</v>
      </c>
      <c r="E419" s="5">
        <f>IF(D419/MAX(D$2:D418)-1&lt;0,D419/MAX(D$2:D418)-1,0)</f>
        <v>0</v>
      </c>
      <c r="F419" s="5">
        <f t="shared" si="12"/>
        <v>1.0000048797003007</v>
      </c>
      <c r="G419" s="6">
        <v>7.7299701172296196</v>
      </c>
      <c r="H419" s="4">
        <v>3.4430000000000001</v>
      </c>
    </row>
    <row r="420" spans="1:8" x14ac:dyDescent="0.25">
      <c r="A420">
        <v>198106</v>
      </c>
      <c r="B420" s="3">
        <v>29738</v>
      </c>
      <c r="C420" s="4">
        <v>-2.1400048546847401</v>
      </c>
      <c r="D420" s="5">
        <f t="shared" si="13"/>
        <v>601.11554394441498</v>
      </c>
      <c r="E420" s="5">
        <f>IF(D420/MAX(D$2:D419)-1&lt;0,D420/MAX(D$2:D419)-1,0)</f>
        <v>-2.1400048546847406E-2</v>
      </c>
      <c r="F420" s="5">
        <f t="shared" si="12"/>
        <v>-0.28090532963680848</v>
      </c>
      <c r="G420" s="6">
        <v>3.2999997141998501</v>
      </c>
      <c r="H420" s="4">
        <v>-0.94699999999999973</v>
      </c>
    </row>
    <row r="421" spans="1:8" x14ac:dyDescent="0.25">
      <c r="A421">
        <v>198107</v>
      </c>
      <c r="B421" s="3">
        <v>29768</v>
      </c>
      <c r="C421" s="4">
        <v>-5.6999530008487396</v>
      </c>
      <c r="D421" s="5">
        <f t="shared" si="13"/>
        <v>566.85224045878715</v>
      </c>
      <c r="E421" s="5">
        <f>IF(D421/MAX(D$2:D420)-1&lt;0,D421/MAX(D$2:D420)-1,0)</f>
        <v>-7.71797858460056E-2</v>
      </c>
      <c r="F421" s="5">
        <f t="shared" si="12"/>
        <v>-0.64844887539847118</v>
      </c>
      <c r="G421" s="6">
        <v>4.7099974596415102</v>
      </c>
      <c r="H421" s="4">
        <v>-1.605</v>
      </c>
    </row>
    <row r="422" spans="1:8" x14ac:dyDescent="0.25">
      <c r="A422">
        <v>198108</v>
      </c>
      <c r="B422" s="3">
        <v>29799</v>
      </c>
      <c r="C422" s="4">
        <v>-8.4099986368241098</v>
      </c>
      <c r="D422" s="5">
        <f t="shared" si="13"/>
        <v>519.17997476339622</v>
      </c>
      <c r="E422" s="5">
        <f>IF(D422/MAX(D$2:D421)-1&lt;0,D422/MAX(D$2:D421)-1,0)</f>
        <v>-0.15478895327669384</v>
      </c>
      <c r="F422" s="5">
        <f t="shared" si="12"/>
        <v>-8.7511396415929754E-2</v>
      </c>
      <c r="G422" s="6">
        <v>1.2458280000828601</v>
      </c>
      <c r="H422" s="4">
        <v>-7.633</v>
      </c>
    </row>
    <row r="423" spans="1:8" x14ac:dyDescent="0.25">
      <c r="A423">
        <v>198109</v>
      </c>
      <c r="B423" s="3">
        <v>29830</v>
      </c>
      <c r="C423" s="4">
        <v>-4.2000274607718699</v>
      </c>
      <c r="D423" s="5">
        <f t="shared" si="13"/>
        <v>497.37427325250508</v>
      </c>
      <c r="E423" s="5">
        <f>IF(D423/MAX(D$2:D422)-1&lt;0,D423/MAX(D$2:D422)-1,0)</f>
        <v>-0.1902880493405501</v>
      </c>
      <c r="F423" s="5">
        <f t="shared" si="12"/>
        <v>0.42699634376002527</v>
      </c>
      <c r="G423" s="6">
        <v>1.2924978597390699</v>
      </c>
      <c r="H423" s="4">
        <v>-8.293000000000001</v>
      </c>
    </row>
    <row r="424" spans="1:8" x14ac:dyDescent="0.25">
      <c r="A424">
        <v>198110</v>
      </c>
      <c r="B424" s="3">
        <v>29860</v>
      </c>
      <c r="C424" s="4">
        <v>8.8199883431744404</v>
      </c>
      <c r="D424" s="5">
        <f t="shared" si="13"/>
        <v>541.24262617532463</v>
      </c>
      <c r="E424" s="5">
        <f>IF(D424/MAX(D$2:D423)-1&lt;0,D424/MAX(D$2:D423)-1,0)</f>
        <v>-0.1188715496790963</v>
      </c>
      <c r="F424" s="5">
        <f t="shared" si="12"/>
        <v>0.44871860585721002</v>
      </c>
      <c r="G424" s="6">
        <v>10.609997838190999</v>
      </c>
      <c r="H424" s="4">
        <v>7.3630000000000004</v>
      </c>
    </row>
    <row r="425" spans="1:8" x14ac:dyDescent="0.25">
      <c r="A425">
        <v>198111</v>
      </c>
      <c r="B425" s="3">
        <v>29891</v>
      </c>
      <c r="C425" s="4">
        <v>7.0799974891178596</v>
      </c>
      <c r="D425" s="5">
        <f t="shared" si="13"/>
        <v>579.56259051857307</v>
      </c>
      <c r="E425" s="5">
        <f>IF(D425/MAX(D$2:D424)-1&lt;0,D425/MAX(D$2:D424)-1,0)</f>
        <v>-5.6487677520473345E-2</v>
      </c>
      <c r="F425" s="5">
        <f t="shared" si="12"/>
        <v>0.98508790026366155</v>
      </c>
      <c r="G425" s="6">
        <v>7.1499948078544397</v>
      </c>
      <c r="H425" s="4">
        <v>2.4560000000000004</v>
      </c>
    </row>
    <row r="426" spans="1:8" x14ac:dyDescent="0.25">
      <c r="A426">
        <v>198112</v>
      </c>
      <c r="B426" s="3">
        <v>29921</v>
      </c>
      <c r="C426" s="4">
        <v>-1.15004065407318</v>
      </c>
      <c r="D426" s="5">
        <f t="shared" si="13"/>
        <v>572.89738511180985</v>
      </c>
      <c r="E426" s="5">
        <f>IF(D426/MAX(D$2:D425)-1&lt;0,D426/MAX(D$2:D425)-1,0)</f>
        <v>-6.7338452805177917E-2</v>
      </c>
      <c r="F426" s="5">
        <f t="shared" si="12"/>
        <v>0.30243073835911416</v>
      </c>
      <c r="G426" s="6">
        <v>0.904994678850639</v>
      </c>
      <c r="H426" s="4">
        <v>-2.0409999999999999</v>
      </c>
    </row>
    <row r="427" spans="1:8" x14ac:dyDescent="0.25">
      <c r="A427">
        <v>198201</v>
      </c>
      <c r="B427" s="3">
        <v>29952</v>
      </c>
      <c r="C427" s="4">
        <v>-3.5299798917635798</v>
      </c>
      <c r="D427" s="5">
        <f t="shared" si="13"/>
        <v>552.67422261692366</v>
      </c>
      <c r="E427" s="5">
        <f>IF(D427/MAX(D$2:D426)-1&lt;0,D427/MAX(D$2:D426)-1,0)</f>
        <v>-0.10026121787936615</v>
      </c>
      <c r="F427" s="5">
        <f t="shared" si="12"/>
        <v>-0.7511275134951938</v>
      </c>
      <c r="G427" s="6">
        <v>0.90416645322066103</v>
      </c>
      <c r="H427" s="4">
        <v>-1.6280000000000001</v>
      </c>
    </row>
    <row r="428" spans="1:8" x14ac:dyDescent="0.25">
      <c r="A428">
        <v>198202</v>
      </c>
      <c r="B428" s="3">
        <v>29983</v>
      </c>
      <c r="C428" s="4">
        <v>-2.4200000797146499</v>
      </c>
      <c r="D428" s="5">
        <f t="shared" si="13"/>
        <v>539.29950598903179</v>
      </c>
      <c r="E428" s="5">
        <f>IF(D428/MAX(D$2:D427)-1&lt;0,D428/MAX(D$2:D427)-1,0)</f>
        <v>-0.12203489712390903</v>
      </c>
      <c r="F428" s="5">
        <f t="shared" si="12"/>
        <v>0.3601338453680949</v>
      </c>
      <c r="G428" s="6">
        <v>1.02333237186999</v>
      </c>
      <c r="H428" s="4">
        <v>-4.3580000000000005</v>
      </c>
    </row>
    <row r="429" spans="1:8" x14ac:dyDescent="0.25">
      <c r="A429">
        <v>198203</v>
      </c>
      <c r="B429" s="3">
        <v>30011</v>
      </c>
      <c r="C429" s="4">
        <v>-1.28999904509235</v>
      </c>
      <c r="D429" s="5">
        <f t="shared" si="13"/>
        <v>532.34254751158551</v>
      </c>
      <c r="E429" s="5">
        <f>IF(D429/MAX(D$2:D428)-1&lt;0,D429/MAX(D$2:D428)-1,0)</f>
        <v>-0.13336063856725466</v>
      </c>
      <c r="F429" s="5">
        <f t="shared" si="12"/>
        <v>-0.34168352996000184</v>
      </c>
      <c r="G429" s="6">
        <v>1.70998440692118</v>
      </c>
      <c r="H429" s="4">
        <v>-0.52600000000000002</v>
      </c>
    </row>
    <row r="430" spans="1:8" x14ac:dyDescent="0.25">
      <c r="A430">
        <v>198204</v>
      </c>
      <c r="B430" s="3">
        <v>30042</v>
      </c>
      <c r="C430" s="4">
        <v>8.3399998547177496</v>
      </c>
      <c r="D430" s="5">
        <f t="shared" si="13"/>
        <v>576.73991520065249</v>
      </c>
      <c r="E430" s="5">
        <f>IF(D430/MAX(D$2:D429)-1&lt;0,D430/MAX(D$2:D429)-1,0)</f>
        <v>-6.1082917082836974E-2</v>
      </c>
      <c r="F430" s="5">
        <f t="shared" si="12"/>
        <v>0.64117336710871731</v>
      </c>
      <c r="G430" s="6">
        <v>9.7099999050126904</v>
      </c>
      <c r="H430" s="4">
        <v>5.8920000000000003</v>
      </c>
    </row>
    <row r="431" spans="1:8" x14ac:dyDescent="0.25">
      <c r="A431">
        <v>198205</v>
      </c>
      <c r="B431" s="3">
        <v>30072</v>
      </c>
      <c r="C431" s="4">
        <v>-3.8399823884167898</v>
      </c>
      <c r="D431" s="5">
        <f t="shared" si="13"/>
        <v>554.59320402997753</v>
      </c>
      <c r="E431" s="5">
        <f>IF(D431/MAX(D$2:D430)-1&lt;0,D431/MAX(D$2:D430)-1,0)</f>
        <v>-9.7137167708692629E-2</v>
      </c>
      <c r="F431" s="5">
        <f t="shared" si="12"/>
        <v>-0.40985795790339696</v>
      </c>
      <c r="G431" s="6">
        <v>1.0583314383868101</v>
      </c>
      <c r="H431" s="4">
        <v>-2.4159999999999999</v>
      </c>
    </row>
    <row r="432" spans="1:8" x14ac:dyDescent="0.25">
      <c r="A432">
        <v>198206</v>
      </c>
      <c r="B432" s="3">
        <v>30103</v>
      </c>
      <c r="C432" s="4">
        <v>-1.5000097188107</v>
      </c>
      <c r="D432" s="5">
        <f t="shared" si="13"/>
        <v>546.27425206966416</v>
      </c>
      <c r="E432" s="5">
        <f>IF(D432/MAX(D$2:D431)-1&lt;0,D432/MAX(D$2:D431)-1,0)</f>
        <v>-0.11068019794059192</v>
      </c>
      <c r="F432" s="5">
        <f t="shared" si="12"/>
        <v>0.38624181927171153</v>
      </c>
      <c r="G432" s="6">
        <v>1.00749826159353</v>
      </c>
      <c r="H432" s="4">
        <v>-3.0780000000000003</v>
      </c>
    </row>
    <row r="433" spans="1:8" x14ac:dyDescent="0.25">
      <c r="A433">
        <v>198207</v>
      </c>
      <c r="B433" s="3">
        <v>30133</v>
      </c>
      <c r="C433" s="4">
        <v>0.46992129550755202</v>
      </c>
      <c r="D433" s="5">
        <f t="shared" si="13"/>
        <v>548.84131111201418</v>
      </c>
      <c r="E433" s="5">
        <f>IF(D433/MAX(D$2:D432)-1&lt;0,D433/MAX(D$2:D432)-1,0)</f>
        <v>-0.10650109480554903</v>
      </c>
      <c r="F433" s="5">
        <f t="shared" si="12"/>
        <v>0.68780341462011474</v>
      </c>
      <c r="G433" s="6">
        <v>1.3599909282590601</v>
      </c>
      <c r="H433" s="4">
        <v>-1.4909999999999999</v>
      </c>
    </row>
    <row r="434" spans="1:8" x14ac:dyDescent="0.25">
      <c r="A434">
        <v>198208</v>
      </c>
      <c r="B434" s="3">
        <v>30164</v>
      </c>
      <c r="C434" s="4">
        <v>5.9899938201827503</v>
      </c>
      <c r="D434" s="5">
        <f t="shared" si="13"/>
        <v>581.71687173023383</v>
      </c>
      <c r="E434" s="5">
        <f>IF(D434/MAX(D$2:D433)-1&lt;0,D434/MAX(D$2:D433)-1,0)</f>
        <v>-5.298056560100084E-2</v>
      </c>
      <c r="F434" s="5">
        <f t="shared" si="12"/>
        <v>-1.1806122285729748E-2</v>
      </c>
      <c r="G434" s="6">
        <v>9.5899997225696403</v>
      </c>
      <c r="H434" s="4">
        <v>6.032</v>
      </c>
    </row>
    <row r="435" spans="1:8" x14ac:dyDescent="0.25">
      <c r="A435">
        <v>198209</v>
      </c>
      <c r="B435" s="3">
        <v>30195</v>
      </c>
      <c r="C435" s="4">
        <v>5.4999443907368804</v>
      </c>
      <c r="D435" s="5">
        <f t="shared" si="13"/>
        <v>613.71097618693091</v>
      </c>
      <c r="E435" s="5">
        <f>IF(D435/MAX(D$2:D434)-1&lt;0,D435/MAX(D$2:D434)-1,0)</f>
        <v>-8.9502333958491054E-4</v>
      </c>
      <c r="F435" s="5">
        <f t="shared" si="12"/>
        <v>0.654627625065614</v>
      </c>
      <c r="G435" s="6">
        <v>6.8299593763083299</v>
      </c>
      <c r="H435" s="4">
        <v>2.9790000000000001</v>
      </c>
    </row>
    <row r="436" spans="1:8" x14ac:dyDescent="0.25">
      <c r="A436">
        <v>198210</v>
      </c>
      <c r="B436" s="3">
        <v>30225</v>
      </c>
      <c r="C436" s="4">
        <v>12.7500011400269</v>
      </c>
      <c r="D436" s="5">
        <f t="shared" si="13"/>
        <v>691.95913264723492</v>
      </c>
      <c r="E436" s="5">
        <f>IF(D436/MAX(D$2:D435)-1&lt;0,D436/MAX(D$2:D435)-1,0)</f>
        <v>0</v>
      </c>
      <c r="F436" s="5">
        <f t="shared" si="12"/>
        <v>1.3675408526159005E-2</v>
      </c>
      <c r="G436" s="6">
        <v>18.520000010885902</v>
      </c>
      <c r="H436" s="4">
        <v>12.67</v>
      </c>
    </row>
    <row r="437" spans="1:8" x14ac:dyDescent="0.25">
      <c r="A437">
        <v>198211</v>
      </c>
      <c r="B437" s="3">
        <v>30256</v>
      </c>
      <c r="C437" s="4">
        <v>14.399943663634</v>
      </c>
      <c r="D437" s="5">
        <f t="shared" si="13"/>
        <v>791.60085792380721</v>
      </c>
      <c r="E437" s="5">
        <f>IF(D437/MAX(D$2:D436)-1&lt;0,D437/MAX(D$2:D436)-1,0)</f>
        <v>0</v>
      </c>
      <c r="F437" s="5">
        <f t="shared" si="12"/>
        <v>0.91664217547339644</v>
      </c>
      <c r="G437" s="6">
        <v>14.8699982939248</v>
      </c>
      <c r="H437" s="4">
        <v>9.2309999999999999</v>
      </c>
    </row>
    <row r="438" spans="1:8" x14ac:dyDescent="0.25">
      <c r="A438">
        <v>198212</v>
      </c>
      <c r="B438" s="3">
        <v>30286</v>
      </c>
      <c r="C438" s="4">
        <v>4.2199931316925703</v>
      </c>
      <c r="D438" s="5">
        <f t="shared" si="13"/>
        <v>825.00635975861132</v>
      </c>
      <c r="E438" s="5">
        <f>IF(D438/MAX(D$2:D437)-1&lt;0,D438/MAX(D$2:D437)-1,0)</f>
        <v>0</v>
      </c>
      <c r="F438" s="5">
        <f t="shared" si="12"/>
        <v>0.99999887162813661</v>
      </c>
      <c r="G438" s="6">
        <v>4.2199956784229897</v>
      </c>
      <c r="H438" s="4">
        <v>1.9630000000000001</v>
      </c>
    </row>
    <row r="439" spans="1:8" x14ac:dyDescent="0.25">
      <c r="A439">
        <v>198301</v>
      </c>
      <c r="B439" s="3">
        <v>30317</v>
      </c>
      <c r="C439" s="4">
        <v>15.999998295661999</v>
      </c>
      <c r="D439" s="5">
        <f t="shared" si="13"/>
        <v>957.00736325909236</v>
      </c>
      <c r="E439" s="5">
        <f>IF(D439/MAX(D$2:D438)-1&lt;0,D439/MAX(D$2:D438)-1,0)</f>
        <v>0</v>
      </c>
      <c r="F439" s="5">
        <f t="shared" si="12"/>
        <v>0.73977677874241543</v>
      </c>
      <c r="G439" s="6">
        <v>17.609999142420602</v>
      </c>
      <c r="H439" s="4">
        <v>11.423000000000002</v>
      </c>
    </row>
    <row r="440" spans="1:8" x14ac:dyDescent="0.25">
      <c r="A440">
        <v>198302</v>
      </c>
      <c r="B440" s="3">
        <v>30348</v>
      </c>
      <c r="C440" s="4">
        <v>8.4599991317195204</v>
      </c>
      <c r="D440" s="5">
        <f t="shared" si="13"/>
        <v>1037.9701778813035</v>
      </c>
      <c r="E440" s="5">
        <f>IF(D440/MAX(D$2:D439)-1&lt;0,D440/MAX(D$2:D439)-1,0)</f>
        <v>0</v>
      </c>
      <c r="F440" s="5">
        <f t="shared" si="12"/>
        <v>0.84595358943007715</v>
      </c>
      <c r="G440" s="6">
        <v>9.0499963168219697</v>
      </c>
      <c r="H440" s="4">
        <v>5.2200000000000006</v>
      </c>
    </row>
    <row r="441" spans="1:8" x14ac:dyDescent="0.25">
      <c r="A441">
        <v>198303</v>
      </c>
      <c r="B441" s="3">
        <v>30376</v>
      </c>
      <c r="C441" s="4">
        <v>2.5900468657335902</v>
      </c>
      <c r="D441" s="5">
        <f t="shared" si="13"/>
        <v>1064.8540919407676</v>
      </c>
      <c r="E441" s="5">
        <f>IF(D441/MAX(D$2:D440)-1&lt;0,D441/MAX(D$2:D440)-1,0)</f>
        <v>0</v>
      </c>
      <c r="F441" s="5">
        <f t="shared" si="12"/>
        <v>-0.51463359625280058</v>
      </c>
      <c r="G441" s="6">
        <v>8.8999797375786702</v>
      </c>
      <c r="H441" s="4">
        <v>4.734</v>
      </c>
    </row>
    <row r="442" spans="1:8" x14ac:dyDescent="0.25">
      <c r="A442">
        <v>198304</v>
      </c>
      <c r="B442" s="3">
        <v>30407</v>
      </c>
      <c r="C442" s="4">
        <v>7.7300161729033698</v>
      </c>
      <c r="D442" s="5">
        <f t="shared" si="13"/>
        <v>1147.1674854656121</v>
      </c>
      <c r="E442" s="5">
        <f>IF(D442/MAX(D$2:D441)-1&lt;0,D442/MAX(D$2:D441)-1,0)</f>
        <v>0</v>
      </c>
      <c r="F442" s="5">
        <f t="shared" si="12"/>
        <v>9.0916401636043864E-2</v>
      </c>
      <c r="G442" s="6">
        <v>9.7899956751048194</v>
      </c>
      <c r="H442" s="4">
        <v>7.5240000000000018</v>
      </c>
    </row>
    <row r="443" spans="1:8" x14ac:dyDescent="0.25">
      <c r="A443">
        <v>198305</v>
      </c>
      <c r="B443" s="3">
        <v>30437</v>
      </c>
      <c r="C443" s="4">
        <v>6.1700013767977504</v>
      </c>
      <c r="D443" s="5">
        <f t="shared" si="13"/>
        <v>1217.9477351130165</v>
      </c>
      <c r="E443" s="5">
        <f>IF(D443/MAX(D$2:D442)-1&lt;0,D443/MAX(D$2:D442)-1,0)</f>
        <v>0</v>
      </c>
      <c r="F443" s="5">
        <f t="shared" si="12"/>
        <v>-0.3757377509876425</v>
      </c>
      <c r="G443" s="6">
        <v>16.659995400838699</v>
      </c>
      <c r="H443" s="4">
        <v>9.0350000000000001</v>
      </c>
    </row>
    <row r="444" spans="1:8" x14ac:dyDescent="0.25">
      <c r="A444">
        <v>198306</v>
      </c>
      <c r="B444" s="3">
        <v>30468</v>
      </c>
      <c r="C444" s="4">
        <v>4.2803687091246099</v>
      </c>
      <c r="D444" s="5">
        <f t="shared" si="13"/>
        <v>1270.0803888602859</v>
      </c>
      <c r="E444" s="5">
        <f>IF(D444/MAX(D$2:D443)-1&lt;0,D444/MAX(D$2:D443)-1,0)</f>
        <v>0</v>
      </c>
      <c r="F444" s="5">
        <f t="shared" si="12"/>
        <v>-0.22376961157582698</v>
      </c>
      <c r="G444" s="6">
        <v>7.3299884650487099</v>
      </c>
      <c r="H444" s="4">
        <v>4.838000000000001</v>
      </c>
    </row>
    <row r="445" spans="1:8" x14ac:dyDescent="0.25">
      <c r="A445">
        <v>198307</v>
      </c>
      <c r="B445" s="3">
        <v>30498</v>
      </c>
      <c r="C445" s="4">
        <v>-2.65999984204888</v>
      </c>
      <c r="D445" s="5">
        <f t="shared" si="13"/>
        <v>1236.2962525227085</v>
      </c>
      <c r="E445" s="5">
        <f>IF(D445/MAX(D$2:D444)-1&lt;0,D445/MAX(D$2:D444)-1,0)</f>
        <v>-2.6599998420488769E-2</v>
      </c>
      <c r="F445" s="5">
        <f t="shared" si="12"/>
        <v>-8.8484844997498202E-2</v>
      </c>
      <c r="G445" s="6">
        <v>1.8299983775097199</v>
      </c>
      <c r="H445" s="4">
        <v>-2.2949999999999999</v>
      </c>
    </row>
    <row r="446" spans="1:8" x14ac:dyDescent="0.25">
      <c r="A446">
        <v>198308</v>
      </c>
      <c r="B446" s="3">
        <v>30529</v>
      </c>
      <c r="C446" s="4">
        <v>-1.91999869964388</v>
      </c>
      <c r="D446" s="5">
        <f t="shared" si="13"/>
        <v>1212.5593805505266</v>
      </c>
      <c r="E446" s="5">
        <f>IF(D446/MAX(D$2:D445)-1&lt;0,D446/MAX(D$2:D445)-1,0)</f>
        <v>-4.5289265793148847E-2</v>
      </c>
      <c r="F446" s="5">
        <f t="shared" si="12"/>
        <v>0.26588435246286801</v>
      </c>
      <c r="G446" s="6">
        <v>2.0199999273665701</v>
      </c>
      <c r="H446" s="4">
        <v>-3.347</v>
      </c>
    </row>
    <row r="447" spans="1:8" x14ac:dyDescent="0.25">
      <c r="A447">
        <v>198309</v>
      </c>
      <c r="B447" s="3">
        <v>30560</v>
      </c>
      <c r="C447" s="4">
        <v>1.3999900242830501</v>
      </c>
      <c r="D447" s="5">
        <f t="shared" si="13"/>
        <v>1229.5350909167425</v>
      </c>
      <c r="E447" s="5">
        <f>IF(D447/MAX(D$2:D446)-1&lt;0,D447/MAX(D$2:D446)-1,0)</f>
        <v>-3.1923410753493253E-2</v>
      </c>
      <c r="F447" s="5">
        <f t="shared" si="12"/>
        <v>0.35095263935926058</v>
      </c>
      <c r="G447" s="6">
        <v>3.8799999694868101</v>
      </c>
      <c r="H447" s="4">
        <v>5.9000000000000011E-2</v>
      </c>
    </row>
    <row r="448" spans="1:8" x14ac:dyDescent="0.25">
      <c r="A448">
        <v>198310</v>
      </c>
      <c r="B448" s="3">
        <v>30590</v>
      </c>
      <c r="C448" s="4">
        <v>1.9499041669616699</v>
      </c>
      <c r="D448" s="5">
        <f t="shared" si="13"/>
        <v>1253.5098468887843</v>
      </c>
      <c r="E448" s="5">
        <f>IF(D448/MAX(D$2:D447)-1&lt;0,D448/MAX(D$2:D447)-1,0)</f>
        <v>-1.3046845000394991E-2</v>
      </c>
      <c r="F448" s="5">
        <f t="shared" si="12"/>
        <v>0.99998852460404097</v>
      </c>
      <c r="G448" s="6">
        <v>1.94999322743199</v>
      </c>
      <c r="H448" s="4">
        <v>-5.8110000000000008</v>
      </c>
    </row>
    <row r="449" spans="1:8" x14ac:dyDescent="0.25">
      <c r="A449">
        <v>198311</v>
      </c>
      <c r="B449" s="3">
        <v>30621</v>
      </c>
      <c r="C449" s="4">
        <v>3.1126018846868702</v>
      </c>
      <c r="D449" s="5">
        <f t="shared" si="13"/>
        <v>1292.5266180077801</v>
      </c>
      <c r="E449" s="5">
        <f>IF(D449/MAX(D$2:D448)-1&lt;0,D449/MAX(D$2:D448)-1,0)</f>
        <v>0</v>
      </c>
      <c r="F449" s="5">
        <f t="shared" si="12"/>
        <v>0.15549652994232088</v>
      </c>
      <c r="G449" s="6">
        <v>5.9399968001856998</v>
      </c>
      <c r="H449" s="4">
        <v>2.5920000000000001</v>
      </c>
    </row>
    <row r="450" spans="1:8" x14ac:dyDescent="0.25">
      <c r="A450">
        <v>198312</v>
      </c>
      <c r="B450" s="3">
        <v>30651</v>
      </c>
      <c r="C450" s="4">
        <v>-3.1201456727471202</v>
      </c>
      <c r="D450" s="5">
        <f t="shared" si="13"/>
        <v>1252.1979046669057</v>
      </c>
      <c r="E450" s="5">
        <f>IF(D450/MAX(D$2:D449)-1&lt;0,D450/MAX(D$2:D449)-1,0)</f>
        <v>-3.1201456727471211E-2</v>
      </c>
      <c r="F450" s="5">
        <f t="shared" si="12"/>
        <v>-0.18284047060843012</v>
      </c>
      <c r="G450" s="6">
        <v>0.72999967685862899</v>
      </c>
      <c r="H450" s="4">
        <v>-2.5250000000000004</v>
      </c>
    </row>
    <row r="451" spans="1:8" x14ac:dyDescent="0.25">
      <c r="A451">
        <v>198401</v>
      </c>
      <c r="B451" s="3">
        <v>30682</v>
      </c>
      <c r="C451" s="4">
        <v>0.61001020677861695</v>
      </c>
      <c r="D451" s="5">
        <f t="shared" si="13"/>
        <v>1259.8364396944419</v>
      </c>
      <c r="E451" s="5">
        <f>IF(D451/MAX(D$2:D450)-1&lt;0,D451/MAX(D$2:D450)-1,0)</f>
        <v>-2.5291686730386176E-2</v>
      </c>
      <c r="F451" s="5">
        <f t="shared" ref="F451:F514" si="14">1-IF(C451&lt;0,ABS(C451-G451),G451-C451)/IF($H451&lt;0,ABS($H451-G451),G451-$H451)</f>
        <v>6.2668263266708379E-2</v>
      </c>
      <c r="G451" s="6">
        <v>5.8899980819198703</v>
      </c>
      <c r="H451" s="4">
        <v>0.25700000000000001</v>
      </c>
    </row>
    <row r="452" spans="1:8" x14ac:dyDescent="0.25">
      <c r="A452">
        <v>198402</v>
      </c>
      <c r="B452" s="3">
        <v>30713</v>
      </c>
      <c r="C452" s="4">
        <v>-4.6299985831029398</v>
      </c>
      <c r="D452" s="5">
        <f t="shared" ref="D452:D515" si="15">D451*(1+C452/100)</f>
        <v>1201.5060303871749</v>
      </c>
      <c r="E452" s="5">
        <f>IF(D452/MAX(D$2:D451)-1&lt;0,D452/MAX(D$2:D451)-1,0)</f>
        <v>-7.042066782415568E-2</v>
      </c>
      <c r="F452" s="5">
        <f t="shared" si="14"/>
        <v>0.13745138882723384</v>
      </c>
      <c r="G452" s="6">
        <v>0.74166655324953301</v>
      </c>
      <c r="H452" s="4">
        <v>-5.4860000000000007</v>
      </c>
    </row>
    <row r="453" spans="1:8" x14ac:dyDescent="0.25">
      <c r="A453">
        <v>198403</v>
      </c>
      <c r="B453" s="3">
        <v>30742</v>
      </c>
      <c r="C453" s="4">
        <v>-1.9985384002498E-2</v>
      </c>
      <c r="D453" s="5">
        <f t="shared" si="15"/>
        <v>1201.2659047931888</v>
      </c>
      <c r="E453" s="5">
        <f>IF(D453/MAX(D$2:D452)-1&lt;0,D453/MAX(D$2:D452)-1,0)</f>
        <v>-7.0606447823298946E-2</v>
      </c>
      <c r="F453" s="5">
        <f t="shared" si="14"/>
        <v>-0.36958423239745364</v>
      </c>
      <c r="G453" s="6">
        <v>2.0699995815946601</v>
      </c>
      <c r="H453" s="4">
        <v>0.54400000000000004</v>
      </c>
    </row>
    <row r="454" spans="1:8" x14ac:dyDescent="0.25">
      <c r="A454">
        <v>198404</v>
      </c>
      <c r="B454" s="3">
        <v>30773</v>
      </c>
      <c r="C454" s="4">
        <v>-2.7999378789502001</v>
      </c>
      <c r="D454" s="5">
        <f t="shared" si="15"/>
        <v>1167.6312056979705</v>
      </c>
      <c r="E454" s="5">
        <f>IF(D454/MAX(D$2:D453)-1&lt;0,D454/MAX(D$2:D453)-1,0)</f>
        <v>-9.6628889935215123E-2</v>
      </c>
      <c r="F454" s="5">
        <f t="shared" si="14"/>
        <v>-0.43139329017275396</v>
      </c>
      <c r="G454" s="6">
        <v>0.79332620029053103</v>
      </c>
      <c r="H454" s="4">
        <v>-1.7170000000000001</v>
      </c>
    </row>
    <row r="455" spans="1:8" x14ac:dyDescent="0.25">
      <c r="A455">
        <v>198405</v>
      </c>
      <c r="B455" s="3">
        <v>30803</v>
      </c>
      <c r="C455" s="4">
        <v>-5.3500829545008699</v>
      </c>
      <c r="D455" s="5">
        <f t="shared" si="15"/>
        <v>1105.1619675904903</v>
      </c>
      <c r="E455" s="5">
        <f>IF(D455/MAX(D$2:D454)-1&lt;0,D455/MAX(D$2:D454)-1,0)</f>
        <v>-0.14495999371067647</v>
      </c>
      <c r="F455" s="5">
        <f t="shared" si="14"/>
        <v>-0.14862694005487076</v>
      </c>
      <c r="G455" s="6">
        <v>0.97999924548319495</v>
      </c>
      <c r="H455" s="4">
        <v>-4.5310000000000006</v>
      </c>
    </row>
    <row r="456" spans="1:8" x14ac:dyDescent="0.25">
      <c r="A456">
        <v>198406</v>
      </c>
      <c r="B456" s="3">
        <v>30834</v>
      </c>
      <c r="C456" s="4">
        <v>0.96001016238810599</v>
      </c>
      <c r="D456" s="5">
        <f t="shared" si="15"/>
        <v>1115.7716347902076</v>
      </c>
      <c r="E456" s="5">
        <f>IF(D456/MAX(D$2:D455)-1&lt;0,D456/MAX(D$2:D455)-1,0)</f>
        <v>-0.13675152275781499</v>
      </c>
      <c r="F456" s="5">
        <f t="shared" si="14"/>
        <v>-0.42774473140242786</v>
      </c>
      <c r="G456" s="6">
        <v>3.4399935456034401</v>
      </c>
      <c r="H456" s="4">
        <v>1.7030000000000003</v>
      </c>
    </row>
    <row r="457" spans="1:8" x14ac:dyDescent="0.25">
      <c r="A457">
        <v>198407</v>
      </c>
      <c r="B457" s="3">
        <v>30864</v>
      </c>
      <c r="C457" s="4">
        <v>-5.1799994956739503</v>
      </c>
      <c r="D457" s="5">
        <f t="shared" si="15"/>
        <v>1057.9746697352018</v>
      </c>
      <c r="E457" s="5">
        <f>IF(D457/MAX(D$2:D456)-1&lt;0,D457/MAX(D$2:D456)-1,0)</f>
        <v>-0.18146778952537324</v>
      </c>
      <c r="F457" s="5">
        <f t="shared" si="14"/>
        <v>-0.10431414476795298</v>
      </c>
      <c r="G457" s="6">
        <v>0.82249963368095302</v>
      </c>
      <c r="H457" s="4">
        <v>-4.6130000000000004</v>
      </c>
    </row>
    <row r="458" spans="1:8" x14ac:dyDescent="0.25">
      <c r="A458">
        <v>198408</v>
      </c>
      <c r="B458" s="3">
        <v>30895</v>
      </c>
      <c r="C458" s="4">
        <v>12.7899347285456</v>
      </c>
      <c r="D458" s="5">
        <f t="shared" si="15"/>
        <v>1193.2889394388799</v>
      </c>
      <c r="E458" s="5">
        <f>IF(D458/MAX(D$2:D457)-1&lt;0,D458/MAX(D$2:D457)-1,0)</f>
        <v>-7.6778054073547097E-2</v>
      </c>
      <c r="F458" s="5">
        <f t="shared" si="14"/>
        <v>0.99998383182483375</v>
      </c>
      <c r="G458" s="6">
        <v>12.789999320394401</v>
      </c>
      <c r="H458" s="4">
        <v>8.7950000000000017</v>
      </c>
    </row>
    <row r="459" spans="1:8" x14ac:dyDescent="0.25">
      <c r="A459">
        <v>198409</v>
      </c>
      <c r="B459" s="3">
        <v>30926</v>
      </c>
      <c r="C459" s="4">
        <v>-2.7899990401179999</v>
      </c>
      <c r="D459" s="5">
        <f t="shared" si="15"/>
        <v>1159.9961894827009</v>
      </c>
      <c r="E459" s="5">
        <f>IF(D459/MAX(D$2:D458)-1&lt;0,D459/MAX(D$2:D458)-1,0)</f>
        <v>-0.10253593750305379</v>
      </c>
      <c r="F459" s="5">
        <f t="shared" si="14"/>
        <v>-0.59132572207184508</v>
      </c>
      <c r="G459" s="6">
        <v>4.1799871093774597</v>
      </c>
      <c r="H459" s="4">
        <v>-0.2</v>
      </c>
    </row>
    <row r="460" spans="1:8" x14ac:dyDescent="0.25">
      <c r="A460">
        <v>198410</v>
      </c>
      <c r="B460" s="3">
        <v>30956</v>
      </c>
      <c r="C460" s="4">
        <v>-2.3796786711407298</v>
      </c>
      <c r="D460" s="5">
        <f t="shared" si="15"/>
        <v>1132.3920075755359</v>
      </c>
      <c r="E460" s="5">
        <f>IF(D460/MAX(D$2:D459)-1&lt;0,D460/MAX(D$2:D459)-1,0)</f>
        <v>-0.12389269837944672</v>
      </c>
      <c r="F460" s="5">
        <f t="shared" si="14"/>
        <v>1.2896500371440967E-3</v>
      </c>
      <c r="G460" s="6">
        <v>3.2899888329420399</v>
      </c>
      <c r="H460" s="4">
        <v>-2.387</v>
      </c>
    </row>
    <row r="461" spans="1:8" x14ac:dyDescent="0.25">
      <c r="A461">
        <v>198411</v>
      </c>
      <c r="B461" s="3">
        <v>30987</v>
      </c>
      <c r="C461" s="4">
        <v>-3.8799831230242798</v>
      </c>
      <c r="D461" s="5">
        <f t="shared" si="15"/>
        <v>1088.4553887951292</v>
      </c>
      <c r="E461" s="5">
        <f>IF(D461/MAX(D$2:D460)-1&lt;0,D461/MAX(D$2:D460)-1,0)</f>
        <v>-0.15788551382190763</v>
      </c>
      <c r="F461" s="5">
        <f t="shared" si="14"/>
        <v>-0.16238760328917112</v>
      </c>
      <c r="G461" s="6">
        <v>2.8699895972604899</v>
      </c>
      <c r="H461" s="4">
        <v>-2.9370000000000003</v>
      </c>
    </row>
    <row r="462" spans="1:8" x14ac:dyDescent="0.25">
      <c r="A462">
        <v>198412</v>
      </c>
      <c r="B462" s="3">
        <v>31017</v>
      </c>
      <c r="C462" s="4">
        <v>2.1199861952954602</v>
      </c>
      <c r="D462" s="5">
        <f t="shared" si="15"/>
        <v>1111.5304927795355</v>
      </c>
      <c r="E462" s="5">
        <f>IF(D462/MAX(D$2:D461)-1&lt;0,D462/MAX(D$2:D461)-1,0)</f>
        <v>-0.14003280296634879</v>
      </c>
      <c r="F462" s="5">
        <f t="shared" si="14"/>
        <v>0.20533858764285462</v>
      </c>
      <c r="G462" s="6">
        <v>5.7499976962094399</v>
      </c>
      <c r="H462" s="4">
        <v>1.1820000000000002</v>
      </c>
    </row>
    <row r="463" spans="1:8" x14ac:dyDescent="0.25">
      <c r="A463">
        <v>198501</v>
      </c>
      <c r="B463" s="3">
        <v>31048</v>
      </c>
      <c r="C463" s="4">
        <v>17.949991966794101</v>
      </c>
      <c r="D463" s="5">
        <f t="shared" si="15"/>
        <v>1311.050126941929</v>
      </c>
      <c r="E463" s="5">
        <f>IF(D463/MAX(D$2:D462)-1&lt;0,D463/MAX(D$2:D462)-1,0)</f>
        <v>0</v>
      </c>
      <c r="F463" s="5">
        <f t="shared" si="14"/>
        <v>0.99999936319219662</v>
      </c>
      <c r="G463" s="6">
        <v>17.949995869786498</v>
      </c>
      <c r="H463" s="4">
        <v>11.821000000000002</v>
      </c>
    </row>
    <row r="464" spans="1:8" x14ac:dyDescent="0.25">
      <c r="A464">
        <v>198502</v>
      </c>
      <c r="B464" s="3">
        <v>31079</v>
      </c>
      <c r="C464" s="4">
        <v>5.1100001789582903</v>
      </c>
      <c r="D464" s="5">
        <f t="shared" si="15"/>
        <v>1378.0447907748944</v>
      </c>
      <c r="E464" s="5">
        <f>IF(D464/MAX(D$2:D463)-1&lt;0,D464/MAX(D$2:D463)-1,0)</f>
        <v>0</v>
      </c>
      <c r="F464" s="5">
        <f t="shared" si="14"/>
        <v>7.7412683710554875E-2</v>
      </c>
      <c r="G464" s="6">
        <v>7.7199960825687102</v>
      </c>
      <c r="H464" s="4">
        <v>4.891</v>
      </c>
    </row>
    <row r="465" spans="1:8" x14ac:dyDescent="0.25">
      <c r="A465">
        <v>198503</v>
      </c>
      <c r="B465" s="3">
        <v>31107</v>
      </c>
      <c r="C465" s="4">
        <v>-4.51999821027038</v>
      </c>
      <c r="D465" s="5">
        <f t="shared" si="15"/>
        <v>1315.757190895145</v>
      </c>
      <c r="E465" s="5">
        <f>IF(D465/MAX(D$2:D464)-1&lt;0,D465/MAX(D$2:D464)-1,0)</f>
        <v>-4.5199982102703817E-2</v>
      </c>
      <c r="F465" s="5">
        <f t="shared" si="14"/>
        <v>-0.72556635121235025</v>
      </c>
      <c r="G465" s="6">
        <v>5.4899831950414404</v>
      </c>
      <c r="H465" s="4">
        <v>-0.31099999999999978</v>
      </c>
    </row>
    <row r="466" spans="1:8" x14ac:dyDescent="0.25">
      <c r="A466">
        <v>198504</v>
      </c>
      <c r="B466" s="3">
        <v>31138</v>
      </c>
      <c r="C466" s="4">
        <v>-1.4599935077922299</v>
      </c>
      <c r="D466" s="5">
        <f t="shared" si="15"/>
        <v>1296.5472213297664</v>
      </c>
      <c r="E466" s="5">
        <f>IF(D466/MAX(D$2:D465)-1&lt;0,D466/MAX(D$2:D465)-1,0)</f>
        <v>-5.9140000376403323E-2</v>
      </c>
      <c r="F466" s="5">
        <f t="shared" si="14"/>
        <v>-6.1372063539033572E-2</v>
      </c>
      <c r="G466" s="6">
        <v>2.3099989914235599</v>
      </c>
      <c r="H466" s="4">
        <v>-1.242</v>
      </c>
    </row>
    <row r="467" spans="1:8" x14ac:dyDescent="0.25">
      <c r="A467">
        <v>198505</v>
      </c>
      <c r="B467" s="3">
        <v>31168</v>
      </c>
      <c r="C467" s="4">
        <v>-2.7699015746495199</v>
      </c>
      <c r="D467" s="5">
        <f t="shared" si="15"/>
        <v>1260.6341394300787</v>
      </c>
      <c r="E467" s="5">
        <f>IF(D467/MAX(D$2:D466)-1&lt;0,D467/MAX(D$2:D466)-1,0)</f>
        <v>-8.520089632122485E-2</v>
      </c>
      <c r="F467" s="5">
        <f t="shared" si="14"/>
        <v>-1.7777442859458019</v>
      </c>
      <c r="G467" s="6">
        <v>5.2799992315984801</v>
      </c>
      <c r="H467" s="4">
        <v>2.3820000000000006</v>
      </c>
    </row>
    <row r="468" spans="1:8" x14ac:dyDescent="0.25">
      <c r="A468">
        <v>198506</v>
      </c>
      <c r="B468" s="3">
        <v>31199</v>
      </c>
      <c r="C468" s="4">
        <v>0.77972942559121905</v>
      </c>
      <c r="D468" s="5">
        <f t="shared" si="15"/>
        <v>1270.4636747642635</v>
      </c>
      <c r="E468" s="5">
        <f>IF(D468/MAX(D$2:D467)-1&lt;0,D468/MAX(D$2:D467)-1,0)</f>
        <v>-7.8067938524796765E-2</v>
      </c>
      <c r="F468" s="5">
        <f t="shared" si="14"/>
        <v>-7.2373553623308329E-3</v>
      </c>
      <c r="G468" s="6">
        <v>3.7399982036105102</v>
      </c>
      <c r="H468" s="4">
        <v>0.80100000000000005</v>
      </c>
    </row>
    <row r="469" spans="1:8" x14ac:dyDescent="0.25">
      <c r="A469">
        <v>198507</v>
      </c>
      <c r="B469" s="3">
        <v>31229</v>
      </c>
      <c r="C469" s="4">
        <v>2.27999107212647</v>
      </c>
      <c r="D469" s="5">
        <f t="shared" si="15"/>
        <v>1299.4301331234985</v>
      </c>
      <c r="E469" s="5">
        <f>IF(D469/MAX(D$2:D468)-1&lt;0,D469/MAX(D$2:D468)-1,0)</f>
        <v>-5.7047969832090706E-2</v>
      </c>
      <c r="F469" s="5">
        <f t="shared" si="14"/>
        <v>0.42892604550294489</v>
      </c>
      <c r="G469" s="6">
        <v>3.6499941457621401</v>
      </c>
      <c r="H469" s="4">
        <v>1.2510000000000001</v>
      </c>
    </row>
    <row r="470" spans="1:8" x14ac:dyDescent="0.25">
      <c r="A470">
        <v>198508</v>
      </c>
      <c r="B470" s="3">
        <v>31260</v>
      </c>
      <c r="C470" s="4">
        <v>-1.8699990789552301</v>
      </c>
      <c r="D470" s="5">
        <f t="shared" si="15"/>
        <v>1275.1308016024225</v>
      </c>
      <c r="E470" s="5">
        <f>IF(D470/MAX(D$2:D469)-1&lt;0,D470/MAX(D$2:D469)-1,0)</f>
        <v>-7.4681164111220166E-2</v>
      </c>
      <c r="F470" s="5">
        <f t="shared" si="14"/>
        <v>-0.58581310833553868</v>
      </c>
      <c r="G470" s="6">
        <v>2.0199991878094901</v>
      </c>
      <c r="H470" s="4">
        <v>-0.43300000000000016</v>
      </c>
    </row>
    <row r="471" spans="1:8" x14ac:dyDescent="0.25">
      <c r="A471">
        <v>198509</v>
      </c>
      <c r="B471" s="3">
        <v>31291</v>
      </c>
      <c r="C471" s="4">
        <v>-5.1299998843262804</v>
      </c>
      <c r="D471" s="5">
        <f t="shared" si="15"/>
        <v>1209.7165929552095</v>
      </c>
      <c r="E471" s="5">
        <f>IF(D471/MAX(D$2:D470)-1&lt;0,D471/MAX(D$2:D470)-1,0)</f>
        <v>-0.12215001932196379</v>
      </c>
      <c r="F471" s="5">
        <f t="shared" si="14"/>
        <v>9.0548072190250961E-2</v>
      </c>
      <c r="G471" s="6">
        <v>0.59500001365120403</v>
      </c>
      <c r="H471" s="4">
        <v>-5.7</v>
      </c>
    </row>
    <row r="472" spans="1:8" x14ac:dyDescent="0.25">
      <c r="A472">
        <v>198510</v>
      </c>
      <c r="B472" s="3">
        <v>31321</v>
      </c>
      <c r="C472" s="4">
        <v>4.7499972583116898</v>
      </c>
      <c r="D472" s="5">
        <f t="shared" si="15"/>
        <v>1267.1780979539235</v>
      </c>
      <c r="E472" s="5">
        <f>IF(D472/MAX(D$2:D471)-1&lt;0,D472/MAX(D$2:D471)-1,0)</f>
        <v>-8.0452169307667409E-2</v>
      </c>
      <c r="F472" s="5">
        <f t="shared" si="14"/>
        <v>0.99999908688938921</v>
      </c>
      <c r="G472" s="6">
        <v>4.7499999218552702</v>
      </c>
      <c r="H472" s="4">
        <v>1.8330000000000002</v>
      </c>
    </row>
    <row r="473" spans="1:8" x14ac:dyDescent="0.25">
      <c r="A473">
        <v>198511</v>
      </c>
      <c r="B473" s="3">
        <v>31352</v>
      </c>
      <c r="C473" s="4">
        <v>4.3802782910977296</v>
      </c>
      <c r="D473" s="5">
        <f t="shared" si="15"/>
        <v>1322.6840250881444</v>
      </c>
      <c r="E473" s="5">
        <f>IF(D473/MAX(D$2:D472)-1&lt;0,D473/MAX(D$2:D472)-1,0)</f>
        <v>-4.0173415303590976E-2</v>
      </c>
      <c r="F473" s="5">
        <f t="shared" si="14"/>
        <v>-0.91690878184185043</v>
      </c>
      <c r="G473" s="6">
        <v>6.1399993970735602</v>
      </c>
      <c r="H473" s="4">
        <v>5.2220000000000004</v>
      </c>
    </row>
    <row r="474" spans="1:8" x14ac:dyDescent="0.25">
      <c r="A474">
        <v>198512</v>
      </c>
      <c r="B474" s="3">
        <v>31382</v>
      </c>
      <c r="C474" s="4">
        <v>3.66999989817322</v>
      </c>
      <c r="D474" s="5">
        <f t="shared" si="15"/>
        <v>1371.2265274620329</v>
      </c>
      <c r="E474" s="5">
        <f>IF(D474/MAX(D$2:D473)-1&lt;0,D474/MAX(D$2:D473)-1,0)</f>
        <v>-4.9477806225931564E-3</v>
      </c>
      <c r="F474" s="5">
        <f t="shared" si="14"/>
        <v>0.63446503742679994</v>
      </c>
      <c r="G474" s="6">
        <v>4.50999880555504</v>
      </c>
      <c r="H474" s="4">
        <v>2.2120000000000002</v>
      </c>
    </row>
    <row r="475" spans="1:8" x14ac:dyDescent="0.25">
      <c r="A475">
        <v>198601</v>
      </c>
      <c r="B475" s="3">
        <v>31413</v>
      </c>
      <c r="C475" s="4">
        <v>6.3999994598744099</v>
      </c>
      <c r="D475" s="5">
        <f t="shared" si="15"/>
        <v>1458.9850178132576</v>
      </c>
      <c r="E475" s="5">
        <f>IF(D475/MAX(D$2:D474)-1&lt;0,D475/MAX(D$2:D474)-1,0)</f>
        <v>0</v>
      </c>
      <c r="F475" s="5">
        <f t="shared" si="14"/>
        <v>1.0000002185845822</v>
      </c>
      <c r="G475" s="6">
        <v>6.39999883909445</v>
      </c>
      <c r="H475" s="4">
        <v>3.56</v>
      </c>
    </row>
    <row r="476" spans="1:8" x14ac:dyDescent="0.25">
      <c r="A476">
        <v>198602</v>
      </c>
      <c r="B476" s="3">
        <v>31444</v>
      </c>
      <c r="C476" s="4">
        <v>8.3199994000983697</v>
      </c>
      <c r="D476" s="5">
        <f t="shared" si="15"/>
        <v>1580.3725625428458</v>
      </c>
      <c r="E476" s="5">
        <f>IF(D476/MAX(D$2:D475)-1&lt;0,D476/MAX(D$2:D475)-1,0)</f>
        <v>0</v>
      </c>
      <c r="F476" s="5">
        <f t="shared" si="14"/>
        <v>0.60988642197640253</v>
      </c>
      <c r="G476" s="6">
        <v>10.2299925856718</v>
      </c>
      <c r="H476" s="4">
        <v>5.3340000000000005</v>
      </c>
    </row>
    <row r="477" spans="1:8" x14ac:dyDescent="0.25">
      <c r="A477">
        <v>198603</v>
      </c>
      <c r="B477" s="3">
        <v>31472</v>
      </c>
      <c r="C477" s="4">
        <v>4.67000074365966</v>
      </c>
      <c r="D477" s="5">
        <f t="shared" si="15"/>
        <v>1654.1759729661899</v>
      </c>
      <c r="E477" s="5">
        <f>IF(D477/MAX(D$2:D476)-1&lt;0,D477/MAX(D$2:D476)-1,0)</f>
        <v>0</v>
      </c>
      <c r="F477" s="5">
        <f t="shared" si="14"/>
        <v>-0.1265534642062669</v>
      </c>
      <c r="G477" s="6">
        <v>10.019975147458499</v>
      </c>
      <c r="H477" s="4">
        <v>5.2709999999999999</v>
      </c>
    </row>
    <row r="478" spans="1:8" x14ac:dyDescent="0.25">
      <c r="A478">
        <v>198604</v>
      </c>
      <c r="B478" s="3">
        <v>31503</v>
      </c>
      <c r="C478" s="4">
        <v>0.790000418317512</v>
      </c>
      <c r="D478" s="5">
        <f t="shared" si="15"/>
        <v>1667.2439700723305</v>
      </c>
      <c r="E478" s="5">
        <f>IF(D478/MAX(D$2:D477)-1&lt;0,D478/MAX(D$2:D477)-1,0)</f>
        <v>0</v>
      </c>
      <c r="F478" s="5">
        <f t="shared" si="14"/>
        <v>-0.34722441111504065</v>
      </c>
      <c r="G478" s="6">
        <v>2.7299897175340901</v>
      </c>
      <c r="H478" s="4">
        <v>1.29</v>
      </c>
    </row>
    <row r="479" spans="1:8" x14ac:dyDescent="0.25">
      <c r="A479">
        <v>198605</v>
      </c>
      <c r="B479" s="3">
        <v>31533</v>
      </c>
      <c r="C479" s="4">
        <v>4.0599930941303404</v>
      </c>
      <c r="D479" s="5">
        <f t="shared" si="15"/>
        <v>1734.9339601195718</v>
      </c>
      <c r="E479" s="5">
        <f>IF(D479/MAX(D$2:D478)-1&lt;0,D479/MAX(D$2:D478)-1,0)</f>
        <v>0</v>
      </c>
      <c r="F479" s="5">
        <f t="shared" si="14"/>
        <v>6.7107752629573469E-2</v>
      </c>
      <c r="G479" s="6">
        <v>6.0199956168343904</v>
      </c>
      <c r="H479" s="4">
        <v>3.919</v>
      </c>
    </row>
    <row r="480" spans="1:8" x14ac:dyDescent="0.25">
      <c r="A480">
        <v>198606</v>
      </c>
      <c r="B480" s="3">
        <v>31564</v>
      </c>
      <c r="C480" s="4">
        <v>3.1499985012819498</v>
      </c>
      <c r="D480" s="5">
        <f t="shared" si="15"/>
        <v>1789.5843538615698</v>
      </c>
      <c r="E480" s="5">
        <f>IF(D480/MAX(D$2:D479)-1&lt;0,D480/MAX(D$2:D479)-1,0)</f>
        <v>0</v>
      </c>
      <c r="F480" s="5">
        <f t="shared" si="14"/>
        <v>0.51440559602191849</v>
      </c>
      <c r="G480" s="6">
        <v>4.9199807618384801</v>
      </c>
      <c r="H480" s="4">
        <v>1.2749999999999999</v>
      </c>
    </row>
    <row r="481" spans="1:8" x14ac:dyDescent="0.25">
      <c r="A481">
        <v>198607</v>
      </c>
      <c r="B481" s="3">
        <v>31594</v>
      </c>
      <c r="C481" s="4">
        <v>-5.5720854854670598</v>
      </c>
      <c r="D481" s="5">
        <f t="shared" si="15"/>
        <v>1689.8671838298599</v>
      </c>
      <c r="E481" s="5">
        <f>IF(D481/MAX(D$2:D480)-1&lt;0,D481/MAX(D$2:D480)-1,0)</f>
        <v>-5.5720854854670487E-2</v>
      </c>
      <c r="F481" s="5">
        <f t="shared" si="14"/>
        <v>0.12732939432090407</v>
      </c>
      <c r="G481" s="6">
        <v>3.1999956240992899</v>
      </c>
      <c r="H481" s="4">
        <v>-6.8520000000000003</v>
      </c>
    </row>
    <row r="482" spans="1:8" x14ac:dyDescent="0.25">
      <c r="A482">
        <v>198608</v>
      </c>
      <c r="B482" s="3">
        <v>31625</v>
      </c>
      <c r="C482" s="4">
        <v>-0.77999904890243499</v>
      </c>
      <c r="D482" s="5">
        <f t="shared" si="15"/>
        <v>1676.6862358682727</v>
      </c>
      <c r="E482" s="5">
        <f>IF(D482/MAX(D$2:D481)-1&lt;0,D482/MAX(D$2:D481)-1,0)</f>
        <v>-6.3086223205788161E-2</v>
      </c>
      <c r="F482" s="5">
        <f t="shared" si="14"/>
        <v>-0.41883719501208772</v>
      </c>
      <c r="G482" s="6">
        <v>8.5899957335274593</v>
      </c>
      <c r="H482" s="4">
        <v>1.9860000000000002</v>
      </c>
    </row>
    <row r="483" spans="1:8" x14ac:dyDescent="0.25">
      <c r="A483">
        <v>198609</v>
      </c>
      <c r="B483" s="3">
        <v>31656</v>
      </c>
      <c r="C483" s="4">
        <v>-7.1199678699639</v>
      </c>
      <c r="D483" s="5">
        <f t="shared" si="15"/>
        <v>1557.3067145943446</v>
      </c>
      <c r="E483" s="5">
        <f>IF(D483/MAX(D$2:D482)-1&lt;0,D483/MAX(D$2:D482)-1,0)</f>
        <v>-0.12979418308280122</v>
      </c>
      <c r="F483" s="5">
        <f t="shared" si="14"/>
        <v>-8.6567622686678947E-2</v>
      </c>
      <c r="G483" s="6">
        <v>0.460833268829486</v>
      </c>
      <c r="H483" s="4">
        <v>-6.516</v>
      </c>
    </row>
    <row r="484" spans="1:8" x14ac:dyDescent="0.25">
      <c r="A484">
        <v>198610</v>
      </c>
      <c r="B484" s="3">
        <v>31686</v>
      </c>
      <c r="C484" s="4">
        <v>5.0399972075784101</v>
      </c>
      <c r="D484" s="5">
        <f t="shared" si="15"/>
        <v>1635.7949295233307</v>
      </c>
      <c r="E484" s="5">
        <f>IF(D484/MAX(D$2:D483)-1&lt;0,D484/MAX(D$2:D483)-1,0)</f>
        <v>-8.5935834209989514E-2</v>
      </c>
      <c r="F484" s="5">
        <f t="shared" si="14"/>
        <v>0.92041291542986448</v>
      </c>
      <c r="G484" s="6">
        <v>5.20999480691796</v>
      </c>
      <c r="H484" s="4">
        <v>3.0740000000000003</v>
      </c>
    </row>
    <row r="485" spans="1:8" x14ac:dyDescent="0.25">
      <c r="A485">
        <v>198611</v>
      </c>
      <c r="B485" s="3">
        <v>31717</v>
      </c>
      <c r="C485" s="4">
        <v>0.85997893093398903</v>
      </c>
      <c r="D485" s="5">
        <f t="shared" si="15"/>
        <v>1649.8624212705179</v>
      </c>
      <c r="E485" s="5">
        <f>IF(D485/MAX(D$2:D484)-1&lt;0,D485/MAX(D$2:D484)-1,0)</f>
        <v>-7.807507496897792E-2</v>
      </c>
      <c r="F485" s="5">
        <f t="shared" si="14"/>
        <v>0.9999937277658757</v>
      </c>
      <c r="G485" s="6">
        <v>0.85998838939022404</v>
      </c>
      <c r="H485" s="4">
        <v>-0.64800000000000013</v>
      </c>
    </row>
    <row r="486" spans="1:8" x14ac:dyDescent="0.25">
      <c r="A486">
        <v>198612</v>
      </c>
      <c r="B486" s="3">
        <v>31747</v>
      </c>
      <c r="C486" s="4">
        <v>-2.93000387359898</v>
      </c>
      <c r="D486" s="5">
        <f t="shared" si="15"/>
        <v>1601.5213884182376</v>
      </c>
      <c r="E486" s="5">
        <f>IF(D486/MAX(D$2:D485)-1&lt;0,D486/MAX(D$2:D485)-1,0)</f>
        <v>-0.10508751098406144</v>
      </c>
      <c r="F486" s="5">
        <f t="shared" si="14"/>
        <v>0.17979257585411501</v>
      </c>
      <c r="G486" s="6">
        <v>0.44583249689608001</v>
      </c>
      <c r="H486" s="4">
        <v>-3.6700000000000004</v>
      </c>
    </row>
    <row r="487" spans="1:8" x14ac:dyDescent="0.25">
      <c r="A487">
        <v>198701</v>
      </c>
      <c r="B487" s="3">
        <v>31778</v>
      </c>
      <c r="C487" s="4">
        <v>8.1200005525738703</v>
      </c>
      <c r="D487" s="5">
        <f t="shared" si="15"/>
        <v>1731.5649340073871</v>
      </c>
      <c r="E487" s="5">
        <f>IF(D487/MAX(D$2:D486)-1&lt;0,D487/MAX(D$2:D486)-1,0)</f>
        <v>-3.2420611930914611E-2</v>
      </c>
      <c r="F487" s="5">
        <f t="shared" si="14"/>
        <v>-0.47654366477693633</v>
      </c>
      <c r="G487" s="6">
        <v>20.079991108334099</v>
      </c>
      <c r="H487" s="4">
        <v>11.98</v>
      </c>
    </row>
    <row r="488" spans="1:8" x14ac:dyDescent="0.25">
      <c r="A488">
        <v>198702</v>
      </c>
      <c r="B488" s="3">
        <v>31809</v>
      </c>
      <c r="C488" s="4">
        <v>7.4499965088623599</v>
      </c>
      <c r="D488" s="5">
        <f t="shared" si="15"/>
        <v>1860.5664611396223</v>
      </c>
      <c r="E488" s="5">
        <f>IF(D488/MAX(D$2:D487)-1&lt;0,D488/MAX(D$2:D487)-1,0)</f>
        <v>0</v>
      </c>
      <c r="F488" s="5">
        <f t="shared" si="14"/>
        <v>4.6129406548415242E-2</v>
      </c>
      <c r="G488" s="6">
        <v>14.769987925485699</v>
      </c>
      <c r="H488" s="4">
        <v>7.0960000000000001</v>
      </c>
    </row>
    <row r="489" spans="1:8" x14ac:dyDescent="0.25">
      <c r="A489">
        <v>198703</v>
      </c>
      <c r="B489" s="3">
        <v>31837</v>
      </c>
      <c r="C489" s="4">
        <v>6.5398159529040703</v>
      </c>
      <c r="D489" s="5">
        <f t="shared" si="15"/>
        <v>1982.244083379614</v>
      </c>
      <c r="E489" s="5">
        <f>IF(D489/MAX(D$2:D488)-1&lt;0,D489/MAX(D$2:D488)-1,0)</f>
        <v>0</v>
      </c>
      <c r="F489" s="5">
        <f t="shared" si="14"/>
        <v>0.26733627589208908</v>
      </c>
      <c r="G489" s="6">
        <v>13.7799957900904</v>
      </c>
      <c r="H489" s="4">
        <v>3.8980000000000001</v>
      </c>
    </row>
    <row r="490" spans="1:8" x14ac:dyDescent="0.25">
      <c r="A490">
        <v>198704</v>
      </c>
      <c r="B490" s="3">
        <v>31868</v>
      </c>
      <c r="C490" s="4">
        <v>-2.7199991379208202</v>
      </c>
      <c r="D490" s="5">
        <f t="shared" si="15"/>
        <v>1928.327061400202</v>
      </c>
      <c r="E490" s="5">
        <f>IF(D490/MAX(D$2:D489)-1&lt;0,D490/MAX(D$2:D489)-1,0)</f>
        <v>-2.7199991379208255E-2</v>
      </c>
      <c r="F490" s="5">
        <f t="shared" si="14"/>
        <v>-0.1662862681242796</v>
      </c>
      <c r="G490" s="6">
        <v>3.4099910555428901</v>
      </c>
      <c r="H490" s="4">
        <v>-1.8460000000000001</v>
      </c>
    </row>
    <row r="491" spans="1:8" x14ac:dyDescent="0.25">
      <c r="A491">
        <v>198705</v>
      </c>
      <c r="B491" s="3">
        <v>31898</v>
      </c>
      <c r="C491" s="4">
        <v>7.6899922389896203</v>
      </c>
      <c r="D491" s="5">
        <f t="shared" si="15"/>
        <v>2076.6152627642141</v>
      </c>
      <c r="E491" s="5">
        <f>IF(D491/MAX(D$2:D490)-1&lt;0,D491/MAX(D$2:D490)-1,0)</f>
        <v>0</v>
      </c>
      <c r="F491" s="5">
        <f t="shared" si="14"/>
        <v>0.99999964817627507</v>
      </c>
      <c r="G491" s="6">
        <v>7.6899946560167303</v>
      </c>
      <c r="H491" s="4">
        <v>0.82000000000000017</v>
      </c>
    </row>
    <row r="492" spans="1:8" x14ac:dyDescent="0.25">
      <c r="A492">
        <v>198706</v>
      </c>
      <c r="B492" s="3">
        <v>31929</v>
      </c>
      <c r="C492" s="4">
        <v>3.0799110064638602</v>
      </c>
      <c r="D492" s="5">
        <f t="shared" si="15"/>
        <v>2140.5731648039973</v>
      </c>
      <c r="E492" s="5">
        <f>IF(D492/MAX(D$2:D491)-1&lt;0,D492/MAX(D$2:D491)-1,0)</f>
        <v>0</v>
      </c>
      <c r="F492" s="5">
        <f t="shared" si="14"/>
        <v>1.6996790684910779E-2</v>
      </c>
      <c r="G492" s="6">
        <v>6.1399998271281202</v>
      </c>
      <c r="H492" s="4">
        <v>3.0270000000000001</v>
      </c>
    </row>
    <row r="493" spans="1:8" x14ac:dyDescent="0.25">
      <c r="A493">
        <v>198707</v>
      </c>
      <c r="B493" s="3">
        <v>31959</v>
      </c>
      <c r="C493" s="4">
        <v>3.9097497052383701</v>
      </c>
      <c r="D493" s="5">
        <f t="shared" si="15"/>
        <v>2224.2642178053329</v>
      </c>
      <c r="E493" s="5">
        <f>IF(D493/MAX(D$2:D492)-1&lt;0,D493/MAX(D$2:D492)-1,0)</f>
        <v>0</v>
      </c>
      <c r="F493" s="5">
        <f t="shared" si="14"/>
        <v>-3.896811435609715E-3</v>
      </c>
      <c r="G493" s="6">
        <v>16.339993729722</v>
      </c>
      <c r="H493" s="4">
        <v>3.9580000000000006</v>
      </c>
    </row>
    <row r="494" spans="1:8" x14ac:dyDescent="0.25">
      <c r="A494">
        <v>198708</v>
      </c>
      <c r="B494" s="3">
        <v>31990</v>
      </c>
      <c r="C494" s="4">
        <v>-4.3699253888027396</v>
      </c>
      <c r="D494" s="5">
        <f t="shared" si="15"/>
        <v>2127.0655310374032</v>
      </c>
      <c r="E494" s="5">
        <f>IF(D494/MAX(D$2:D493)-1&lt;0,D494/MAX(D$2:D493)-1,0)</f>
        <v>-4.3699253888027312E-2</v>
      </c>
      <c r="F494" s="5">
        <f t="shared" si="14"/>
        <v>-3.5803510291348823</v>
      </c>
      <c r="G494" s="6">
        <v>2.77999928284216</v>
      </c>
      <c r="H494" s="4">
        <v>1.2190000000000001</v>
      </c>
    </row>
    <row r="495" spans="1:8" x14ac:dyDescent="0.25">
      <c r="A495">
        <v>198709</v>
      </c>
      <c r="B495" s="3">
        <v>32021</v>
      </c>
      <c r="C495" s="4">
        <v>-0.82001002713752702</v>
      </c>
      <c r="D495" s="5">
        <f t="shared" si="15"/>
        <v>2109.6233803991104</v>
      </c>
      <c r="E495" s="5">
        <f>IF(D495/MAX(D$2:D494)-1&lt;0,D495/MAX(D$2:D494)-1,0)</f>
        <v>-5.1541015895736453E-2</v>
      </c>
      <c r="F495" s="5">
        <f t="shared" si="14"/>
        <v>0.4304118556040617</v>
      </c>
      <c r="G495" s="6">
        <v>0.50333277962112999</v>
      </c>
      <c r="H495" s="4">
        <v>-1.82</v>
      </c>
    </row>
    <row r="496" spans="1:8" x14ac:dyDescent="0.25">
      <c r="A496">
        <v>198710</v>
      </c>
      <c r="B496" s="3">
        <v>32051</v>
      </c>
      <c r="C496" s="4">
        <v>-10.4501504224183</v>
      </c>
      <c r="D496" s="5">
        <f t="shared" si="15"/>
        <v>1889.1645638008974</v>
      </c>
      <c r="E496" s="5">
        <f>IF(D496/MAX(D$2:D495)-1&lt;0,D496/MAX(D$2:D495)-1,0)</f>
        <v>-0.15065640642957256</v>
      </c>
      <c r="F496" s="5">
        <f t="shared" si="14"/>
        <v>0.60079420103961167</v>
      </c>
      <c r="G496" s="6">
        <v>0.53333076946901203</v>
      </c>
      <c r="H496" s="4">
        <v>-26.979999999999997</v>
      </c>
    </row>
    <row r="497" spans="1:8" x14ac:dyDescent="0.25">
      <c r="A497">
        <v>198711</v>
      </c>
      <c r="B497" s="3">
        <v>32082</v>
      </c>
      <c r="C497" s="4">
        <v>-1.5800001194859199</v>
      </c>
      <c r="D497" s="5">
        <f t="shared" si="15"/>
        <v>1859.3157614355575</v>
      </c>
      <c r="E497" s="5">
        <f>IF(D497/MAX(D$2:D496)-1&lt;0,D497/MAX(D$2:D496)-1,0)</f>
        <v>-0.16407603622283129</v>
      </c>
      <c r="F497" s="5">
        <f t="shared" si="14"/>
        <v>0.66476041848727219</v>
      </c>
      <c r="G497" s="6">
        <v>0.51083324880971603</v>
      </c>
      <c r="H497" s="4">
        <v>-5.7260000000000009</v>
      </c>
    </row>
    <row r="498" spans="1:8" x14ac:dyDescent="0.25">
      <c r="A498">
        <v>198712</v>
      </c>
      <c r="B498" s="3">
        <v>32112</v>
      </c>
      <c r="C498" s="4">
        <v>1.4497186761576499</v>
      </c>
      <c r="D498" s="5">
        <f t="shared" si="15"/>
        <v>1886.2706092778315</v>
      </c>
      <c r="E498" s="5">
        <f>IF(D498/MAX(D$2:D497)-1&lt;0,D498/MAX(D$2:D497)-1,0)</f>
        <v>-0.15195749040147644</v>
      </c>
      <c r="F498" s="5">
        <f t="shared" si="14"/>
        <v>-0.19886155858226817</v>
      </c>
      <c r="G498" s="6">
        <v>17.999987466728701</v>
      </c>
      <c r="H498" s="4">
        <v>4.1950000000000003</v>
      </c>
    </row>
    <row r="499" spans="1:8" x14ac:dyDescent="0.25">
      <c r="A499">
        <v>198801</v>
      </c>
      <c r="B499" s="3">
        <v>32143</v>
      </c>
      <c r="C499" s="4">
        <v>7.83983617719925</v>
      </c>
      <c r="D499" s="5">
        <f t="shared" si="15"/>
        <v>2034.1511349038717</v>
      </c>
      <c r="E499" s="5">
        <f>IF(D499/MAX(D$2:D498)-1&lt;0,D499/MAX(D$2:D498)-1,0)</f>
        <v>-8.5472346935942967E-2</v>
      </c>
      <c r="F499" s="5">
        <f t="shared" si="14"/>
        <v>1.9328844219259511E-2</v>
      </c>
      <c r="G499" s="6">
        <v>12.549986466554801</v>
      </c>
      <c r="H499" s="4">
        <v>7.7470000000000008</v>
      </c>
    </row>
    <row r="500" spans="1:8" x14ac:dyDescent="0.25">
      <c r="A500">
        <v>198802</v>
      </c>
      <c r="B500" s="3">
        <v>32174</v>
      </c>
      <c r="C500" s="4">
        <v>9.17999942843276</v>
      </c>
      <c r="D500" s="5">
        <f t="shared" si="15"/>
        <v>2220.8861974615056</v>
      </c>
      <c r="E500" s="5">
        <f>IF(D500/MAX(D$2:D499)-1&lt;0,D500/MAX(D$2:D499)-1,0)</f>
        <v>-1.518713611803002E-3</v>
      </c>
      <c r="F500" s="5">
        <f t="shared" si="14"/>
        <v>0.75817033823925462</v>
      </c>
      <c r="G500" s="6">
        <v>9.9199976171853894</v>
      </c>
      <c r="H500" s="4">
        <v>6.8600000000000012</v>
      </c>
    </row>
    <row r="501" spans="1:8" x14ac:dyDescent="0.25">
      <c r="A501">
        <v>198803</v>
      </c>
      <c r="B501" s="3">
        <v>32203</v>
      </c>
      <c r="C501" s="4">
        <v>-0.739987822575637</v>
      </c>
      <c r="D501" s="5">
        <f t="shared" si="15"/>
        <v>2204.4519100470275</v>
      </c>
      <c r="E501" s="5">
        <f>IF(D501/MAX(D$2:D500)-1&lt;0,D501/MAX(D$2:D500)-1,0)</f>
        <v>-8.9073535417721894E-3</v>
      </c>
      <c r="F501" s="5">
        <f t="shared" si="14"/>
        <v>-1.9908161534299609</v>
      </c>
      <c r="G501" s="6">
        <v>6.0999956197267799</v>
      </c>
      <c r="H501" s="4">
        <v>3.8130000000000002</v>
      </c>
    </row>
    <row r="502" spans="1:8" x14ac:dyDescent="0.25">
      <c r="A502">
        <v>198804</v>
      </c>
      <c r="B502" s="3">
        <v>32234</v>
      </c>
      <c r="C502" s="4">
        <v>1.5400001548714699</v>
      </c>
      <c r="D502" s="5">
        <f t="shared" si="15"/>
        <v>2238.4004728758191</v>
      </c>
      <c r="E502" s="5">
        <f>IF(D502/MAX(D$2:D501)-1&lt;0,D502/MAX(D$2:D501)-1,0)</f>
        <v>0</v>
      </c>
      <c r="F502" s="5">
        <f t="shared" si="14"/>
        <v>-0.18271502879030499</v>
      </c>
      <c r="G502" s="6">
        <v>3.0999930063449601</v>
      </c>
      <c r="H502" s="4">
        <v>1.7810000000000001</v>
      </c>
    </row>
    <row r="503" spans="1:8" x14ac:dyDescent="0.25">
      <c r="A503">
        <v>198805</v>
      </c>
      <c r="B503" s="3">
        <v>32264</v>
      </c>
      <c r="C503" s="4">
        <v>-3.6899991657556099</v>
      </c>
      <c r="D503" s="5">
        <f t="shared" si="15"/>
        <v>2155.8035141004316</v>
      </c>
      <c r="E503" s="5">
        <f>IF(D503/MAX(D$2:D502)-1&lt;0,D503/MAX(D$2:D502)-1,0)</f>
        <v>-3.6899991657556197E-2</v>
      </c>
      <c r="F503" s="5">
        <f t="shared" si="14"/>
        <v>-0.6562779327471413</v>
      </c>
      <c r="G503" s="6">
        <v>1.8899981872474301</v>
      </c>
      <c r="H503" s="4">
        <v>-1.4789999999999999</v>
      </c>
    </row>
    <row r="504" spans="1:8" x14ac:dyDescent="0.25">
      <c r="A504">
        <v>198806</v>
      </c>
      <c r="B504" s="3">
        <v>32295</v>
      </c>
      <c r="C504" s="4">
        <v>-1.99970244315321E-2</v>
      </c>
      <c r="D504" s="5">
        <f t="shared" si="15"/>
        <v>2155.3724175450211</v>
      </c>
      <c r="E504" s="5">
        <f>IF(D504/MAX(D$2:D503)-1&lt;0,D504/MAX(D$2:D503)-1,0)</f>
        <v>-3.7092583001524515E-2</v>
      </c>
      <c r="F504" s="5">
        <f t="shared" si="14"/>
        <v>-1.2857869272821603</v>
      </c>
      <c r="G504" s="6">
        <v>8.8899996748183394</v>
      </c>
      <c r="H504" s="4">
        <v>4.992</v>
      </c>
    </row>
    <row r="505" spans="1:8" x14ac:dyDescent="0.25">
      <c r="A505">
        <v>198807</v>
      </c>
      <c r="B505" s="3">
        <v>32325</v>
      </c>
      <c r="C505" s="4">
        <v>2.0999991380834899</v>
      </c>
      <c r="D505" s="5">
        <f t="shared" si="15"/>
        <v>2200.6352197359561</v>
      </c>
      <c r="E505" s="5">
        <f>IF(D505/MAX(D$2:D504)-1&lt;0,D505/MAX(D$2:D504)-1,0)</f>
        <v>-1.6871535544014438E-2</v>
      </c>
      <c r="F505" s="5">
        <f t="shared" si="14"/>
        <v>1.0000054555755917</v>
      </c>
      <c r="G505" s="6">
        <v>2.0999890180506799</v>
      </c>
      <c r="H505" s="4">
        <v>0.245</v>
      </c>
    </row>
    <row r="506" spans="1:8" x14ac:dyDescent="0.25">
      <c r="A506">
        <v>198808</v>
      </c>
      <c r="B506" s="3">
        <v>32356</v>
      </c>
      <c r="C506" s="4">
        <v>-1.9200000319708801</v>
      </c>
      <c r="D506" s="5">
        <f t="shared" si="15"/>
        <v>2158.3830228134634</v>
      </c>
      <c r="E506" s="5">
        <f>IF(D506/MAX(D$2:D505)-1&lt;0,D506/MAX(D$2:D505)-1,0)</f>
        <v>-3.5747602375884036E-2</v>
      </c>
      <c r="F506" s="5">
        <f t="shared" si="14"/>
        <v>0.11708905977502004</v>
      </c>
      <c r="G506" s="6">
        <v>0.56082671362529302</v>
      </c>
      <c r="H506" s="4">
        <v>-2.2490000000000001</v>
      </c>
    </row>
    <row r="507" spans="1:8" x14ac:dyDescent="0.25">
      <c r="A507">
        <v>198809</v>
      </c>
      <c r="B507" s="3">
        <v>32387</v>
      </c>
      <c r="C507" s="4">
        <v>2.4999926760675</v>
      </c>
      <c r="D507" s="5">
        <f t="shared" si="15"/>
        <v>2212.3424403052845</v>
      </c>
      <c r="E507" s="5">
        <f>IF(D507/MAX(D$2:D506)-1&lt;0,D507/MAX(D$2:D506)-1,0)</f>
        <v>-1.1641363056475784E-2</v>
      </c>
      <c r="F507" s="5">
        <f t="shared" si="14"/>
        <v>0.23540037525312829</v>
      </c>
      <c r="G507" s="6">
        <v>4.14999433421145</v>
      </c>
      <c r="H507" s="4">
        <v>1.992</v>
      </c>
    </row>
    <row r="508" spans="1:8" x14ac:dyDescent="0.25">
      <c r="A508">
        <v>198810</v>
      </c>
      <c r="B508" s="3">
        <v>32417</v>
      </c>
      <c r="C508" s="4">
        <v>1.8199998806453299</v>
      </c>
      <c r="D508" s="5">
        <f t="shared" si="15"/>
        <v>2252.6070700783071</v>
      </c>
      <c r="E508" s="5">
        <f>IF(D508/MAX(D$2:D507)-1&lt;0,D508/MAX(D$2:D507)-1,0)</f>
        <v>0</v>
      </c>
      <c r="F508" s="5">
        <f t="shared" si="14"/>
        <v>1.0000007633895687</v>
      </c>
      <c r="G508" s="6">
        <v>1.8199975026887301</v>
      </c>
      <c r="H508" s="4">
        <v>-1.2950000000000002</v>
      </c>
    </row>
    <row r="509" spans="1:8" x14ac:dyDescent="0.25">
      <c r="A509">
        <v>198811</v>
      </c>
      <c r="B509" s="3">
        <v>32448</v>
      </c>
      <c r="C509" s="4">
        <v>-0.200000046810204</v>
      </c>
      <c r="D509" s="5">
        <f t="shared" si="15"/>
        <v>2248.1018548837005</v>
      </c>
      <c r="E509" s="5">
        <f>IF(D509/MAX(D$2:D508)-1&lt;0,D509/MAX(D$2:D508)-1,0)</f>
        <v>-2.0000004681020034E-3</v>
      </c>
      <c r="F509" s="5">
        <f t="shared" si="14"/>
        <v>0.81986507228082828</v>
      </c>
      <c r="G509" s="6">
        <v>0.61249822491172101</v>
      </c>
      <c r="H509" s="4">
        <v>-3.8980000000000001</v>
      </c>
    </row>
    <row r="510" spans="1:8" x14ac:dyDescent="0.25">
      <c r="A510">
        <v>198812</v>
      </c>
      <c r="B510" s="3">
        <v>32478</v>
      </c>
      <c r="C510" s="4">
        <v>1.2400008937581</v>
      </c>
      <c r="D510" s="5">
        <f t="shared" si="15"/>
        <v>2275.978337976851</v>
      </c>
      <c r="E510" s="5">
        <f>IF(D510/MAX(D$2:D509)-1&lt;0,D510/MAX(D$2:D509)-1,0)</f>
        <v>0</v>
      </c>
      <c r="F510" s="5">
        <f t="shared" si="14"/>
        <v>-0.48919107750494106</v>
      </c>
      <c r="G510" s="6">
        <v>4.9599995801938102</v>
      </c>
      <c r="H510" s="4">
        <v>2.4620000000000002</v>
      </c>
    </row>
    <row r="511" spans="1:8" x14ac:dyDescent="0.25">
      <c r="A511">
        <v>198901</v>
      </c>
      <c r="B511" s="3">
        <v>32509</v>
      </c>
      <c r="C511" s="4">
        <v>7.3299998719707702</v>
      </c>
      <c r="D511" s="5">
        <f t="shared" si="15"/>
        <v>2442.8075472366363</v>
      </c>
      <c r="E511" s="5">
        <f>IF(D511/MAX(D$2:D510)-1&lt;0,D511/MAX(D$2:D510)-1,0)</f>
        <v>0</v>
      </c>
      <c r="F511" s="5">
        <f t="shared" si="14"/>
        <v>0.16267939510674845</v>
      </c>
      <c r="G511" s="6">
        <v>10.8300000026098</v>
      </c>
      <c r="H511" s="4">
        <v>6.6500000000000012</v>
      </c>
    </row>
    <row r="512" spans="1:8" x14ac:dyDescent="0.25">
      <c r="A512">
        <v>198902</v>
      </c>
      <c r="B512" s="3">
        <v>32540</v>
      </c>
      <c r="C512" s="4">
        <v>1.1399996966700101</v>
      </c>
      <c r="D512" s="5">
        <f t="shared" si="15"/>
        <v>2470.6555458653661</v>
      </c>
      <c r="E512" s="5">
        <f>IF(D512/MAX(D$2:D511)-1&lt;0,D512/MAX(D$2:D511)-1,0)</f>
        <v>0</v>
      </c>
      <c r="F512" s="5">
        <f t="shared" si="14"/>
        <v>0.95019896674773952</v>
      </c>
      <c r="G512" s="6">
        <v>1.1899999305990401</v>
      </c>
      <c r="H512" s="4">
        <v>0.186</v>
      </c>
    </row>
    <row r="513" spans="1:8" x14ac:dyDescent="0.25">
      <c r="A513">
        <v>198903</v>
      </c>
      <c r="B513" s="3">
        <v>32568</v>
      </c>
      <c r="C513" s="4">
        <v>0.79001735883158197</v>
      </c>
      <c r="D513" s="5">
        <f t="shared" si="15"/>
        <v>2490.1741535546375</v>
      </c>
      <c r="E513" s="5">
        <f>IF(D513/MAX(D$2:D512)-1&lt;0,D513/MAX(D$2:D512)-1,0)</f>
        <v>0</v>
      </c>
      <c r="F513" s="5">
        <f t="shared" si="14"/>
        <v>-0.45524085813448623</v>
      </c>
      <c r="G513" s="6">
        <v>5.6999999688575</v>
      </c>
      <c r="H513" s="4">
        <v>2.3260000000000001</v>
      </c>
    </row>
    <row r="514" spans="1:8" x14ac:dyDescent="0.25">
      <c r="A514">
        <v>198904</v>
      </c>
      <c r="B514" s="3">
        <v>32599</v>
      </c>
      <c r="C514" s="4">
        <v>8.9599948998938608</v>
      </c>
      <c r="D514" s="5">
        <f t="shared" si="15"/>
        <v>2713.2936307116079</v>
      </c>
      <c r="E514" s="5">
        <f>IF(D514/MAX(D$2:D513)-1&lt;0,D514/MAX(D$2:D513)-1,0)</f>
        <v>0</v>
      </c>
      <c r="F514" s="5">
        <f t="shared" si="14"/>
        <v>0.99999940249221053</v>
      </c>
      <c r="G514" s="6">
        <v>8.9599979346346892</v>
      </c>
      <c r="H514" s="4">
        <v>3.8810000000000002</v>
      </c>
    </row>
    <row r="515" spans="1:8" x14ac:dyDescent="0.25">
      <c r="A515">
        <v>198905</v>
      </c>
      <c r="B515" s="3">
        <v>32629</v>
      </c>
      <c r="C515" s="4">
        <v>6.6299991408820302</v>
      </c>
      <c r="D515" s="5">
        <f t="shared" si="15"/>
        <v>2893.1849751173941</v>
      </c>
      <c r="E515" s="5">
        <f>IF(D515/MAX(D$2:D514)-1&lt;0,D515/MAX(D$2:D514)-1,0)</f>
        <v>0</v>
      </c>
      <c r="F515" s="5">
        <f t="shared" ref="F515:F578" si="16">1-IF(C515&lt;0,ABS(C515-G515),G515-C515)/IF($H515&lt;0,ABS($H515-G515),G515-$H515)</f>
        <v>0.99999977698709219</v>
      </c>
      <c r="G515" s="6">
        <v>6.6299998543002898</v>
      </c>
      <c r="H515" s="4">
        <v>3.4310000000000005</v>
      </c>
    </row>
    <row r="516" spans="1:8" x14ac:dyDescent="0.25">
      <c r="A516">
        <v>198906</v>
      </c>
      <c r="B516" s="3">
        <v>32660</v>
      </c>
      <c r="C516" s="4">
        <v>-0.13031255720014401</v>
      </c>
      <c r="D516" s="5">
        <f t="shared" ref="D516:D579" si="17">D515*(1+C516/100)</f>
        <v>2889.4147917917885</v>
      </c>
      <c r="E516" s="5">
        <f>IF(D516/MAX(D$2:D515)-1&lt;0,D516/MAX(D$2:D515)-1,0)</f>
        <v>-1.3031255720012958E-3</v>
      </c>
      <c r="F516" s="5">
        <f t="shared" si="16"/>
        <v>0.33653476117892256</v>
      </c>
      <c r="G516" s="6">
        <v>2.42999940395576</v>
      </c>
      <c r="H516" s="4">
        <v>-1.429</v>
      </c>
    </row>
    <row r="517" spans="1:8" x14ac:dyDescent="0.25">
      <c r="A517">
        <v>198907</v>
      </c>
      <c r="B517" s="3">
        <v>32690</v>
      </c>
      <c r="C517" s="4">
        <v>5.4399982270162797</v>
      </c>
      <c r="D517" s="5">
        <f t="shared" si="17"/>
        <v>3046.598905236408</v>
      </c>
      <c r="E517" s="5">
        <f>IF(D517/MAX(D$2:D516)-1&lt;0,D517/MAX(D$2:D516)-1,0)</f>
        <v>0</v>
      </c>
      <c r="F517" s="5">
        <f t="shared" si="16"/>
        <v>0.60761398165672353</v>
      </c>
      <c r="G517" s="6">
        <v>6.4499997337649697</v>
      </c>
      <c r="H517" s="4">
        <v>3.8760000000000003</v>
      </c>
    </row>
    <row r="518" spans="1:8" x14ac:dyDescent="0.25">
      <c r="A518">
        <v>198908</v>
      </c>
      <c r="B518" s="3">
        <v>32721</v>
      </c>
      <c r="C518" s="4">
        <v>1.5800164627181601</v>
      </c>
      <c r="D518" s="5">
        <f t="shared" si="17"/>
        <v>3094.7356694921345</v>
      </c>
      <c r="E518" s="5">
        <f>IF(D518/MAX(D$2:D517)-1&lt;0,D518/MAX(D$2:D517)-1,0)</f>
        <v>0</v>
      </c>
      <c r="F518" s="5">
        <f t="shared" si="16"/>
        <v>-0.21620858590703596</v>
      </c>
      <c r="G518" s="6">
        <v>3.6499839232474498</v>
      </c>
      <c r="H518" s="4">
        <v>1.9480000000000004</v>
      </c>
    </row>
    <row r="519" spans="1:8" x14ac:dyDescent="0.25">
      <c r="A519">
        <v>198909</v>
      </c>
      <c r="B519" s="3">
        <v>32752</v>
      </c>
      <c r="C519" s="4">
        <v>0.39000336025392501</v>
      </c>
      <c r="D519" s="5">
        <f t="shared" si="17"/>
        <v>3106.8052425941305</v>
      </c>
      <c r="E519" s="5">
        <f>IF(D519/MAX(D$2:D518)-1&lt;0,D519/MAX(D$2:D518)-1,0)</f>
        <v>0</v>
      </c>
      <c r="F519" s="5">
        <f t="shared" si="16"/>
        <v>-3.524089491380944E-2</v>
      </c>
      <c r="G519" s="6">
        <v>2.7399945600623199</v>
      </c>
      <c r="H519" s="4">
        <v>0.47000000000000008</v>
      </c>
    </row>
    <row r="520" spans="1:8" x14ac:dyDescent="0.25">
      <c r="A520">
        <v>198910</v>
      </c>
      <c r="B520" s="3">
        <v>32782</v>
      </c>
      <c r="C520" s="4">
        <v>-3.2100009864263899</v>
      </c>
      <c r="D520" s="5">
        <f t="shared" si="17"/>
        <v>3007.0767636605124</v>
      </c>
      <c r="E520" s="5">
        <f>IF(D520/MAX(D$2:D519)-1&lt;0,D520/MAX(D$2:D519)-1,0)</f>
        <v>-3.2100009864263868E-2</v>
      </c>
      <c r="F520" s="5">
        <f t="shared" si="16"/>
        <v>0.32363675420565319</v>
      </c>
      <c r="G520" s="6">
        <v>0.64583276883075003</v>
      </c>
      <c r="H520" s="4">
        <v>-5.0550000000000015</v>
      </c>
    </row>
    <row r="521" spans="1:8" x14ac:dyDescent="0.25">
      <c r="A521">
        <v>198911</v>
      </c>
      <c r="B521" s="3">
        <v>32813</v>
      </c>
      <c r="C521" s="4">
        <v>2.9699999887673498</v>
      </c>
      <c r="D521" s="5">
        <f t="shared" si="17"/>
        <v>3096.3869432034553</v>
      </c>
      <c r="E521" s="5">
        <f>IF(D521/MAX(D$2:D520)-1&lt;0,D521/MAX(D$2:D520)-1,0)</f>
        <v>-3.3533802659532208E-3</v>
      </c>
      <c r="F521" s="5">
        <f t="shared" si="16"/>
        <v>0.96041891146130909</v>
      </c>
      <c r="G521" s="6">
        <v>3.1099982288236099</v>
      </c>
      <c r="H521" s="4">
        <v>-0.42699999999999994</v>
      </c>
    </row>
    <row r="522" spans="1:8" x14ac:dyDescent="0.25">
      <c r="A522">
        <v>198912</v>
      </c>
      <c r="B522" s="3">
        <v>32843</v>
      </c>
      <c r="C522" s="4">
        <v>4.3899947067146199</v>
      </c>
      <c r="D522" s="5">
        <f t="shared" si="17"/>
        <v>3232.3181661094895</v>
      </c>
      <c r="E522" s="5">
        <f>IF(D522/MAX(D$2:D521)-1&lt;0,D522/MAX(D$2:D521)-1,0)</f>
        <v>0</v>
      </c>
      <c r="F522" s="5">
        <f t="shared" si="16"/>
        <v>0.68823463600985635</v>
      </c>
      <c r="G522" s="6">
        <v>6.3799898654674898</v>
      </c>
      <c r="H522" s="4">
        <v>-3.0000000000000027E-3</v>
      </c>
    </row>
    <row r="523" spans="1:8" x14ac:dyDescent="0.25">
      <c r="A523">
        <v>199001</v>
      </c>
      <c r="B523" s="3">
        <v>32874</v>
      </c>
      <c r="C523" s="4">
        <v>-4.9299998583504703</v>
      </c>
      <c r="D523" s="5">
        <f t="shared" si="17"/>
        <v>3072.9648850988551</v>
      </c>
      <c r="E523" s="5">
        <f>IF(D523/MAX(D$2:D522)-1&lt;0,D523/MAX(D$2:D522)-1,0)</f>
        <v>-4.9299998583504756E-2</v>
      </c>
      <c r="F523" s="5">
        <f t="shared" si="16"/>
        <v>8.1217183152569428E-2</v>
      </c>
      <c r="G523" s="6">
        <v>0.63583311550328503</v>
      </c>
      <c r="H523" s="4">
        <v>-5.4220000000000006</v>
      </c>
    </row>
    <row r="524" spans="1:8" x14ac:dyDescent="0.25">
      <c r="A524">
        <v>199002</v>
      </c>
      <c r="B524" s="3">
        <v>32905</v>
      </c>
      <c r="C524" s="4">
        <v>4.7799942948840703</v>
      </c>
      <c r="D524" s="5">
        <f t="shared" si="17"/>
        <v>3219.8524312903714</v>
      </c>
      <c r="E524" s="5">
        <f>IF(D524/MAX(D$2:D523)-1&lt;0,D524/MAX(D$2:D523)-1,0)</f>
        <v>-3.8565927543333656E-3</v>
      </c>
      <c r="F524" s="5">
        <f t="shared" si="16"/>
        <v>0.99999804856326391</v>
      </c>
      <c r="G524" s="6">
        <v>4.7799997920809503</v>
      </c>
      <c r="H524" s="4">
        <v>1.9630000000000001</v>
      </c>
    </row>
    <row r="525" spans="1:8" x14ac:dyDescent="0.25">
      <c r="A525">
        <v>199003</v>
      </c>
      <c r="B525" s="3">
        <v>32933</v>
      </c>
      <c r="C525" s="4">
        <v>4.3599908870510404</v>
      </c>
      <c r="D525" s="5">
        <f t="shared" si="17"/>
        <v>3360.2377038711229</v>
      </c>
      <c r="E525" s="5">
        <f>IF(D525/MAX(D$2:D524)-1&lt;0,D525/MAX(D$2:D524)-1,0)</f>
        <v>0</v>
      </c>
      <c r="F525" s="5">
        <f t="shared" si="16"/>
        <v>0.79232846044053196</v>
      </c>
      <c r="G525" s="6">
        <v>4.7499975241880401</v>
      </c>
      <c r="H525" s="4">
        <v>2.8719999999999999</v>
      </c>
    </row>
    <row r="526" spans="1:8" x14ac:dyDescent="0.25">
      <c r="A526">
        <v>199004</v>
      </c>
      <c r="B526" s="3">
        <v>32964</v>
      </c>
      <c r="C526" s="4">
        <v>-1.6300003641057399</v>
      </c>
      <c r="D526" s="5">
        <f t="shared" si="17"/>
        <v>3305.4658170632051</v>
      </c>
      <c r="E526" s="5">
        <f>IF(D526/MAX(D$2:D525)-1&lt;0,D526/MAX(D$2:D525)-1,0)</f>
        <v>-1.6300003641057437E-2</v>
      </c>
      <c r="F526" s="5">
        <f t="shared" si="16"/>
        <v>0.32164052298018331</v>
      </c>
      <c r="G526" s="6">
        <v>0.658330032674734</v>
      </c>
      <c r="H526" s="4">
        <v>-2.7150000000000007</v>
      </c>
    </row>
    <row r="527" spans="1:8" x14ac:dyDescent="0.25">
      <c r="A527">
        <v>199005</v>
      </c>
      <c r="B527" s="3">
        <v>32994</v>
      </c>
      <c r="C527" s="4">
        <v>3.7900001650904098</v>
      </c>
      <c r="D527" s="5">
        <f t="shared" si="17"/>
        <v>3430.7429769869077</v>
      </c>
      <c r="E527" s="5">
        <f>IF(D527/MAX(D$2:D526)-1&lt;0,D527/MAX(D$2:D526)-1,0)</f>
        <v>0</v>
      </c>
      <c r="F527" s="5">
        <f t="shared" si="16"/>
        <v>-0.31274128637904131</v>
      </c>
      <c r="G527" s="6">
        <v>9.2299998214333705</v>
      </c>
      <c r="H527" s="4">
        <v>5.0859999999999994</v>
      </c>
    </row>
    <row r="528" spans="1:8" x14ac:dyDescent="0.25">
      <c r="A528">
        <v>199006</v>
      </c>
      <c r="B528" s="3">
        <v>33025</v>
      </c>
      <c r="C528" s="4">
        <v>0.29000003688145398</v>
      </c>
      <c r="D528" s="5">
        <f t="shared" si="17"/>
        <v>3440.6921328854773</v>
      </c>
      <c r="E528" s="5">
        <f>IF(D528/MAX(D$2:D527)-1&lt;0,D528/MAX(D$2:D527)-1,0)</f>
        <v>0</v>
      </c>
      <c r="F528" s="5">
        <f t="shared" si="16"/>
        <v>-0.12529026605349736</v>
      </c>
      <c r="G528" s="6">
        <v>5.1399913515066897</v>
      </c>
      <c r="H528" s="4">
        <v>0.83000000000000018</v>
      </c>
    </row>
    <row r="529" spans="1:8" x14ac:dyDescent="0.25">
      <c r="A529">
        <v>199007</v>
      </c>
      <c r="B529" s="3">
        <v>33055</v>
      </c>
      <c r="C529" s="4">
        <v>0.36999476938227999</v>
      </c>
      <c r="D529" s="5">
        <f t="shared" si="17"/>
        <v>3453.4225138077013</v>
      </c>
      <c r="E529" s="5">
        <f>IF(D529/MAX(D$2:D528)-1&lt;0,D529/MAX(D$2:D528)-1,0)</f>
        <v>0</v>
      </c>
      <c r="F529" s="5">
        <f t="shared" si="16"/>
        <v>0.45941925849566922</v>
      </c>
      <c r="G529" s="6">
        <v>4.0599976293785298</v>
      </c>
      <c r="H529" s="4">
        <v>-2.7660000000000009</v>
      </c>
    </row>
    <row r="530" spans="1:8" x14ac:dyDescent="0.25">
      <c r="A530">
        <v>199008</v>
      </c>
      <c r="B530" s="3">
        <v>33086</v>
      </c>
      <c r="C530" s="4">
        <v>-5.0800000830588701</v>
      </c>
      <c r="D530" s="5">
        <f t="shared" si="17"/>
        <v>3277.9886472378967</v>
      </c>
      <c r="E530" s="5">
        <f>IF(D530/MAX(D$2:D529)-1&lt;0,D530/MAX(D$2:D529)-1,0)</f>
        <v>-5.0800000830588665E-2</v>
      </c>
      <c r="F530" s="5">
        <f t="shared" si="16"/>
        <v>0.40266757485242965</v>
      </c>
      <c r="G530" s="6">
        <v>3.3399944912904398</v>
      </c>
      <c r="H530" s="4">
        <v>-10.755999999999998</v>
      </c>
    </row>
    <row r="531" spans="1:8" x14ac:dyDescent="0.25">
      <c r="A531">
        <v>199009</v>
      </c>
      <c r="B531" s="3">
        <v>33117</v>
      </c>
      <c r="C531" s="4">
        <v>0.71999501145668199</v>
      </c>
      <c r="D531" s="5">
        <f t="shared" si="17"/>
        <v>3301.5900019741257</v>
      </c>
      <c r="E531" s="5">
        <f>IF(D531/MAX(D$2:D530)-1&lt;0,D531/MAX(D$2:D530)-1,0)</f>
        <v>-4.3965808187822031E-2</v>
      </c>
      <c r="F531" s="5">
        <f t="shared" si="16"/>
        <v>0.96997687373515296</v>
      </c>
      <c r="G531" s="6">
        <v>0.95999987919079899</v>
      </c>
      <c r="H531" s="4">
        <v>-7.0339999999999998</v>
      </c>
    </row>
    <row r="532" spans="1:8" x14ac:dyDescent="0.25">
      <c r="A532">
        <v>199010</v>
      </c>
      <c r="B532" s="3">
        <v>33147</v>
      </c>
      <c r="C532" s="4">
        <v>2.38996396398732</v>
      </c>
      <c r="D532" s="5">
        <f t="shared" si="17"/>
        <v>3380.4968132599156</v>
      </c>
      <c r="E532" s="5">
        <f>IF(D532/MAX(D$2:D531)-1&lt;0,D532/MAX(D$2:D531)-1,0)</f>
        <v>-2.1116935520113511E-2</v>
      </c>
      <c r="F532" s="5">
        <f t="shared" si="16"/>
        <v>0.99999599246355808</v>
      </c>
      <c r="G532" s="6">
        <v>2.3899968698565002</v>
      </c>
      <c r="H532" s="4">
        <v>-5.8210000000000015</v>
      </c>
    </row>
    <row r="533" spans="1:8" x14ac:dyDescent="0.25">
      <c r="A533">
        <v>199011</v>
      </c>
      <c r="B533" s="3">
        <v>33178</v>
      </c>
      <c r="C533" s="4">
        <v>3.5799999925958401</v>
      </c>
      <c r="D533" s="5">
        <f t="shared" si="17"/>
        <v>3501.5185989243232</v>
      </c>
      <c r="E533" s="5">
        <f>IF(D533/MAX(D$2:D532)-1&lt;0,D533/MAX(D$2:D532)-1,0)</f>
        <v>0</v>
      </c>
      <c r="F533" s="5">
        <f t="shared" si="16"/>
        <v>-5.7432527145713008E-2</v>
      </c>
      <c r="G533" s="6">
        <v>6.7099952475162699</v>
      </c>
      <c r="H533" s="4">
        <v>3.75</v>
      </c>
    </row>
    <row r="534" spans="1:8" x14ac:dyDescent="0.25">
      <c r="A534">
        <v>199012</v>
      </c>
      <c r="B534" s="3">
        <v>33208</v>
      </c>
      <c r="C534" s="4">
        <v>3.8499240560646801</v>
      </c>
      <c r="D534" s="5">
        <f t="shared" si="17"/>
        <v>3636.3244057918896</v>
      </c>
      <c r="E534" s="5">
        <f>IF(D534/MAX(D$2:D533)-1&lt;0,D534/MAX(D$2:D533)-1,0)</f>
        <v>0</v>
      </c>
      <c r="F534" s="5">
        <f t="shared" si="16"/>
        <v>0.99998117220536753</v>
      </c>
      <c r="G534" s="6">
        <v>3.8499992919186998</v>
      </c>
      <c r="H534" s="4">
        <v>-0.14600000000000002</v>
      </c>
    </row>
    <row r="535" spans="1:8" x14ac:dyDescent="0.25">
      <c r="A535">
        <v>199101</v>
      </c>
      <c r="B535" s="3">
        <v>33239</v>
      </c>
      <c r="C535" s="4">
        <v>13.389998786597801</v>
      </c>
      <c r="D535" s="5">
        <f t="shared" si="17"/>
        <v>4123.2281996041829</v>
      </c>
      <c r="E535" s="5">
        <f>IF(D535/MAX(D$2:D534)-1&lt;0,D535/MAX(D$2:D534)-1,0)</f>
        <v>0</v>
      </c>
      <c r="F535" s="5">
        <f t="shared" si="16"/>
        <v>0.69605582233872387</v>
      </c>
      <c r="G535" s="6">
        <v>15.9099999476873</v>
      </c>
      <c r="H535" s="4">
        <v>7.6189999999999998</v>
      </c>
    </row>
    <row r="536" spans="1:8" x14ac:dyDescent="0.25">
      <c r="A536">
        <v>199102</v>
      </c>
      <c r="B536" s="3">
        <v>33270</v>
      </c>
      <c r="C536" s="4">
        <v>21.207735663724499</v>
      </c>
      <c r="D536" s="5">
        <f t="shared" si="17"/>
        <v>4997.6715369883841</v>
      </c>
      <c r="E536" s="5">
        <f>IF(D536/MAX(D$2:D535)-1&lt;0,D536/MAX(D$2:D535)-1,0)</f>
        <v>0</v>
      </c>
      <c r="F536" s="5">
        <f t="shared" si="16"/>
        <v>0.99972931850582525</v>
      </c>
      <c r="G536" s="6">
        <v>21.2099999144001</v>
      </c>
      <c r="H536" s="4">
        <v>12.845000000000001</v>
      </c>
    </row>
    <row r="537" spans="1:8" x14ac:dyDescent="0.25">
      <c r="A537">
        <v>199103</v>
      </c>
      <c r="B537" s="3">
        <v>33298</v>
      </c>
      <c r="C537" s="4">
        <v>15.8999968155467</v>
      </c>
      <c r="D537" s="5">
        <f t="shared" si="17"/>
        <v>5792.3011522210209</v>
      </c>
      <c r="E537" s="5">
        <f>IF(D537/MAX(D$2:D536)-1&lt;0,D537/MAX(D$2:D536)-1,0)</f>
        <v>0</v>
      </c>
      <c r="F537" s="5">
        <f t="shared" si="16"/>
        <v>0.99999961953764338</v>
      </c>
      <c r="G537" s="6">
        <v>15.8999999322943</v>
      </c>
      <c r="H537" s="4">
        <v>7.7080000000000002</v>
      </c>
    </row>
    <row r="538" spans="1:8" x14ac:dyDescent="0.25">
      <c r="A538">
        <v>199104</v>
      </c>
      <c r="B538" s="3">
        <v>33329</v>
      </c>
      <c r="C538" s="4">
        <v>5.19975612742153</v>
      </c>
      <c r="D538" s="5">
        <f t="shared" si="17"/>
        <v>6093.4866863023417</v>
      </c>
      <c r="E538" s="5">
        <f>IF(D538/MAX(D$2:D537)-1&lt;0,D538/MAX(D$2:D537)-1,0)</f>
        <v>0</v>
      </c>
      <c r="F538" s="5">
        <f t="shared" si="16"/>
        <v>0.2410566839036592</v>
      </c>
      <c r="G538" s="6">
        <v>10.799995257947</v>
      </c>
      <c r="H538" s="4">
        <v>3.4210000000000003</v>
      </c>
    </row>
    <row r="539" spans="1:8" x14ac:dyDescent="0.25">
      <c r="A539">
        <v>199105</v>
      </c>
      <c r="B539" s="3">
        <v>33359</v>
      </c>
      <c r="C539" s="4">
        <v>-4.5399961738945303</v>
      </c>
      <c r="D539" s="5">
        <f t="shared" si="17"/>
        <v>5816.8426238874426</v>
      </c>
      <c r="E539" s="5">
        <f>IF(D539/MAX(D$2:D538)-1&lt;0,D539/MAX(D$2:D538)-1,0)</f>
        <v>-4.5399961738945338E-2</v>
      </c>
      <c r="F539" s="5">
        <f t="shared" si="16"/>
        <v>-2.0033776870562892</v>
      </c>
      <c r="G539" s="6">
        <v>6.1399925719060704</v>
      </c>
      <c r="H539" s="4">
        <v>2.5839999999999996</v>
      </c>
    </row>
    <row r="540" spans="1:8" x14ac:dyDescent="0.25">
      <c r="A540">
        <v>199106</v>
      </c>
      <c r="B540" s="3">
        <v>33390</v>
      </c>
      <c r="C540" s="4">
        <v>-2.8600511104537998</v>
      </c>
      <c r="D540" s="5">
        <f t="shared" si="17"/>
        <v>5650.4779518296</v>
      </c>
      <c r="E540" s="5">
        <f>IF(D540/MAX(D$2:D539)-1&lt;0,D540/MAX(D$2:D539)-1,0)</f>
        <v>-7.2702010733623035E-2</v>
      </c>
      <c r="F540" s="5">
        <f t="shared" si="16"/>
        <v>0.19537601373518565</v>
      </c>
      <c r="G540" s="6">
        <v>0.45499853081880898</v>
      </c>
      <c r="H540" s="4">
        <v>-3.6650000000000005</v>
      </c>
    </row>
    <row r="541" spans="1:8" x14ac:dyDescent="0.25">
      <c r="A541">
        <v>199107</v>
      </c>
      <c r="B541" s="3">
        <v>33420</v>
      </c>
      <c r="C541" s="4">
        <v>3.0100000120112602</v>
      </c>
      <c r="D541" s="5">
        <f t="shared" si="17"/>
        <v>5820.5573388583643</v>
      </c>
      <c r="E541" s="5">
        <f>IF(D541/MAX(D$2:D540)-1&lt;0,D541/MAX(D$2:D540)-1,0)</f>
        <v>-4.4790341145324875E-2</v>
      </c>
      <c r="F541" s="5">
        <f t="shared" si="16"/>
        <v>-0.11829946349961085</v>
      </c>
      <c r="G541" s="6">
        <v>9.0599990740097098</v>
      </c>
      <c r="H541" s="4">
        <v>3.6500000000000004</v>
      </c>
    </row>
    <row r="542" spans="1:8" x14ac:dyDescent="0.25">
      <c r="A542">
        <v>199108</v>
      </c>
      <c r="B542" s="3">
        <v>33451</v>
      </c>
      <c r="C542" s="4">
        <v>3.51003292623261</v>
      </c>
      <c r="D542" s="5">
        <f t="shared" si="17"/>
        <v>6024.8608179425419</v>
      </c>
      <c r="E542" s="5">
        <f>IF(D542/MAX(D$2:D541)-1&lt;0,D542/MAX(D$2:D541)-1,0)</f>
        <v>-1.1262167604971562E-2</v>
      </c>
      <c r="F542" s="5">
        <f t="shared" si="16"/>
        <v>0.12866716911171094</v>
      </c>
      <c r="G542" s="6">
        <v>6.2799999660090497</v>
      </c>
      <c r="H542" s="4">
        <v>3.1010000000000004</v>
      </c>
    </row>
    <row r="543" spans="1:8" x14ac:dyDescent="0.25">
      <c r="A543">
        <v>199109</v>
      </c>
      <c r="B543" s="3">
        <v>33482</v>
      </c>
      <c r="C543" s="4">
        <v>2.7806189567976798</v>
      </c>
      <c r="D543" s="5">
        <f t="shared" si="17"/>
        <v>6192.3892399669285</v>
      </c>
      <c r="E543" s="5">
        <f>IF(D543/MAX(D$2:D542)-1&lt;0,D543/MAX(D$2:D542)-1,0)</f>
        <v>0</v>
      </c>
      <c r="F543" s="5">
        <f t="shared" si="16"/>
        <v>0.15695229608049377</v>
      </c>
      <c r="G543" s="6">
        <v>7.5000000212744604</v>
      </c>
      <c r="H543" s="4">
        <v>1.9020000000000001</v>
      </c>
    </row>
    <row r="544" spans="1:8" x14ac:dyDescent="0.25">
      <c r="A544">
        <v>199110</v>
      </c>
      <c r="B544" s="3">
        <v>33512</v>
      </c>
      <c r="C544" s="4">
        <v>6.7899772441903297</v>
      </c>
      <c r="D544" s="5">
        <f t="shared" si="17"/>
        <v>6612.8510602323731</v>
      </c>
      <c r="E544" s="5">
        <f>IF(D544/MAX(D$2:D543)-1&lt;0,D544/MAX(D$2:D543)-1,0)</f>
        <v>0</v>
      </c>
      <c r="F544" s="5">
        <f t="shared" si="16"/>
        <v>0.49086759483862086</v>
      </c>
      <c r="G544" s="6">
        <v>10.609995273911199</v>
      </c>
      <c r="H544" s="4">
        <v>3.1069999999999998</v>
      </c>
    </row>
    <row r="545" spans="1:8" x14ac:dyDescent="0.25">
      <c r="A545">
        <v>199111</v>
      </c>
      <c r="B545" s="3">
        <v>33543</v>
      </c>
      <c r="C545" s="4">
        <v>-5.0899351355119897</v>
      </c>
      <c r="D545" s="5">
        <f t="shared" si="17"/>
        <v>6276.2612306585279</v>
      </c>
      <c r="E545" s="5">
        <f>IF(D545/MAX(D$2:D544)-1&lt;0,D545/MAX(D$2:D544)-1,0)</f>
        <v>-5.0899351355120026E-2</v>
      </c>
      <c r="F545" s="5">
        <f t="shared" si="16"/>
        <v>-0.70749312164434541</v>
      </c>
      <c r="G545" s="6">
        <v>1.3899982174691701</v>
      </c>
      <c r="H545" s="4">
        <v>-2.4050000000000002</v>
      </c>
    </row>
    <row r="546" spans="1:8" x14ac:dyDescent="0.25">
      <c r="A546">
        <v>199112</v>
      </c>
      <c r="B546" s="3">
        <v>33573</v>
      </c>
      <c r="C546" s="4">
        <v>3.4700512675052</v>
      </c>
      <c r="D546" s="5">
        <f t="shared" si="17"/>
        <v>6494.0507130449314</v>
      </c>
      <c r="E546" s="5">
        <f>IF(D546/MAX(D$2:D545)-1&lt;0,D546/MAX(D$2:D545)-1,0)</f>
        <v>-1.7965072266918236E-2</v>
      </c>
      <c r="F546" s="5">
        <f t="shared" si="16"/>
        <v>3.8923385122642373E-2</v>
      </c>
      <c r="G546" s="6">
        <v>10.780000006741</v>
      </c>
      <c r="H546" s="4">
        <v>3.1739999999999999</v>
      </c>
    </row>
    <row r="547" spans="1:8" x14ac:dyDescent="0.25">
      <c r="A547">
        <v>199201</v>
      </c>
      <c r="B547" s="3">
        <v>33604</v>
      </c>
      <c r="C547" s="4">
        <v>18.710001147131599</v>
      </c>
      <c r="D547" s="5">
        <f t="shared" si="17"/>
        <v>7709.0876759509456</v>
      </c>
      <c r="E547" s="5">
        <f>IF(D547/MAX(D$2:D546)-1&lt;0,D547/MAX(D$2:D546)-1,0)</f>
        <v>0</v>
      </c>
      <c r="F547" s="5">
        <f t="shared" si="16"/>
        <v>0.47865731204204998</v>
      </c>
      <c r="G547" s="6">
        <v>24.779987596608599</v>
      </c>
      <c r="H547" s="4">
        <v>13.137</v>
      </c>
    </row>
    <row r="548" spans="1:8" x14ac:dyDescent="0.25">
      <c r="A548">
        <v>199202</v>
      </c>
      <c r="B548" s="3">
        <v>33635</v>
      </c>
      <c r="C548" s="4">
        <v>1.3300098469799599</v>
      </c>
      <c r="D548" s="5">
        <f t="shared" si="17"/>
        <v>7811.6193011534115</v>
      </c>
      <c r="E548" s="5">
        <f>IF(D548/MAX(D$2:D547)-1&lt;0,D548/MAX(D$2:D547)-1,0)</f>
        <v>0</v>
      </c>
      <c r="F548" s="5">
        <f t="shared" si="16"/>
        <v>-0.54620958946266152</v>
      </c>
      <c r="G548" s="6">
        <v>10.9999915426614</v>
      </c>
      <c r="H548" s="4">
        <v>4.7460000000000004</v>
      </c>
    </row>
    <row r="549" spans="1:8" x14ac:dyDescent="0.25">
      <c r="A549">
        <v>199203</v>
      </c>
      <c r="B549" s="3">
        <v>33664</v>
      </c>
      <c r="C549" s="4">
        <v>-1.93999454905686</v>
      </c>
      <c r="D549" s="5">
        <f t="shared" si="17"/>
        <v>7660.0743125179624</v>
      </c>
      <c r="E549" s="5">
        <f>IF(D549/MAX(D$2:D548)-1&lt;0,D549/MAX(D$2:D548)-1,0)</f>
        <v>-1.939994549056856E-2</v>
      </c>
      <c r="F549" s="5">
        <f t="shared" si="16"/>
        <v>-0.16651977957379493</v>
      </c>
      <c r="G549" s="6">
        <v>0.74999962382660401</v>
      </c>
      <c r="H549" s="4">
        <v>-1.556</v>
      </c>
    </row>
    <row r="550" spans="1:8" x14ac:dyDescent="0.25">
      <c r="A550">
        <v>199204</v>
      </c>
      <c r="B550" s="3">
        <v>33695</v>
      </c>
      <c r="C550" s="4">
        <v>-3.31011972230093</v>
      </c>
      <c r="D550" s="5">
        <f t="shared" si="17"/>
        <v>7406.5166819563983</v>
      </c>
      <c r="E550" s="5">
        <f>IF(D550/MAX(D$2:D549)-1&lt;0,D550/MAX(D$2:D549)-1,0)</f>
        <v>-5.1858981291778794E-2</v>
      </c>
      <c r="F550" s="5">
        <f t="shared" si="16"/>
        <v>1.4863759067362481E-2</v>
      </c>
      <c r="G550" s="6">
        <v>0.98999793928523705</v>
      </c>
      <c r="H550" s="4">
        <v>-3.375</v>
      </c>
    </row>
    <row r="551" spans="1:8" x14ac:dyDescent="0.25">
      <c r="A551">
        <v>199205</v>
      </c>
      <c r="B551" s="3">
        <v>33725</v>
      </c>
      <c r="C551" s="4">
        <v>2.8999997166260099</v>
      </c>
      <c r="D551" s="5">
        <f t="shared" si="17"/>
        <v>7621.3056447449917</v>
      </c>
      <c r="E551" s="5">
        <f>IF(D551/MAX(D$2:D550)-1&lt;0,D551/MAX(D$2:D550)-1,0)</f>
        <v>-2.4362894436025462E-2</v>
      </c>
      <c r="F551" s="5">
        <f t="shared" si="16"/>
        <v>0.75913631839276074</v>
      </c>
      <c r="G551" s="6">
        <v>3.7699991234661998</v>
      </c>
      <c r="H551" s="4">
        <v>0.15799999999999997</v>
      </c>
    </row>
    <row r="552" spans="1:8" x14ac:dyDescent="0.25">
      <c r="A552">
        <v>199206</v>
      </c>
      <c r="B552" s="3">
        <v>33756</v>
      </c>
      <c r="C552" s="4">
        <v>0.24999989460720101</v>
      </c>
      <c r="D552" s="5">
        <f t="shared" si="17"/>
        <v>7640.3589008245481</v>
      </c>
      <c r="E552" s="5">
        <f>IF(D552/MAX(D$2:D551)-1&lt;0,D552/MAX(D$2:D551)-1,0)</f>
        <v>-2.1923802700366646E-2</v>
      </c>
      <c r="F552" s="5">
        <f t="shared" si="16"/>
        <v>0.98718699523823206</v>
      </c>
      <c r="G552" s="6">
        <v>0.30248821764643102</v>
      </c>
      <c r="H552" s="4">
        <v>-3.794</v>
      </c>
    </row>
    <row r="553" spans="1:8" x14ac:dyDescent="0.25">
      <c r="A553">
        <v>199207</v>
      </c>
      <c r="B553" s="3">
        <v>33786</v>
      </c>
      <c r="C553" s="4">
        <v>6.83998442161342</v>
      </c>
      <c r="D553" s="5">
        <f t="shared" si="17"/>
        <v>8162.9582593963014</v>
      </c>
      <c r="E553" s="5">
        <f>IF(D553/MAX(D$2:D552)-1&lt;0,D553/MAX(D$2:D552)-1,0)</f>
        <v>0</v>
      </c>
      <c r="F553" s="5">
        <f t="shared" si="16"/>
        <v>0.99999894228164266</v>
      </c>
      <c r="G553" s="6">
        <v>6.8399886260318601</v>
      </c>
      <c r="H553" s="4">
        <v>2.8650000000000002</v>
      </c>
    </row>
    <row r="554" spans="1:8" x14ac:dyDescent="0.25">
      <c r="A554">
        <v>199208</v>
      </c>
      <c r="B554" s="3">
        <v>33817</v>
      </c>
      <c r="C554" s="4">
        <v>-3.8399872391989902</v>
      </c>
      <c r="D554" s="5">
        <f t="shared" si="17"/>
        <v>7849.5017038943433</v>
      </c>
      <c r="E554" s="5">
        <f>IF(D554/MAX(D$2:D553)-1&lt;0,D554/MAX(D$2:D553)-1,0)</f>
        <v>-3.8399872391989942E-2</v>
      </c>
      <c r="F554" s="5">
        <f t="shared" si="16"/>
        <v>-0.34639696726352254</v>
      </c>
      <c r="G554" s="6">
        <v>2.4799996387497698</v>
      </c>
      <c r="H554" s="4">
        <v>-2.214</v>
      </c>
    </row>
    <row r="555" spans="1:8" x14ac:dyDescent="0.25">
      <c r="A555">
        <v>199209</v>
      </c>
      <c r="B555" s="3">
        <v>33848</v>
      </c>
      <c r="C555" s="4">
        <v>0.84999997165201702</v>
      </c>
      <c r="D555" s="5">
        <f t="shared" si="17"/>
        <v>7916.2224661522705</v>
      </c>
      <c r="E555" s="5">
        <f>IF(D555/MAX(D$2:D554)-1&lt;0,D555/MAX(D$2:D554)-1,0)</f>
        <v>-3.0226271579915975E-2</v>
      </c>
      <c r="F555" s="5">
        <f t="shared" si="16"/>
        <v>-0.12380181756810504</v>
      </c>
      <c r="G555" s="6">
        <v>6.35999771256642</v>
      </c>
      <c r="H555" s="4">
        <v>1.4570000000000003</v>
      </c>
    </row>
    <row r="556" spans="1:8" x14ac:dyDescent="0.25">
      <c r="A556">
        <v>199210</v>
      </c>
      <c r="B556" s="3">
        <v>33878</v>
      </c>
      <c r="C556" s="4">
        <v>3.8699999320618099</v>
      </c>
      <c r="D556" s="5">
        <f t="shared" si="17"/>
        <v>8222.5802702142246</v>
      </c>
      <c r="E556" s="5">
        <f>IF(D556/MAX(D$2:D555)-1&lt;0,D556/MAX(D$2:D555)-1,0)</f>
        <v>0</v>
      </c>
      <c r="F556" s="5">
        <f t="shared" si="16"/>
        <v>0.70743650971997774</v>
      </c>
      <c r="G556" s="6">
        <v>4.5899981364277398</v>
      </c>
      <c r="H556" s="4">
        <v>2.1290000000000004</v>
      </c>
    </row>
    <row r="557" spans="1:8" x14ac:dyDescent="0.25">
      <c r="A557">
        <v>199211</v>
      </c>
      <c r="B557" s="3">
        <v>33909</v>
      </c>
      <c r="C557" s="4">
        <v>7.3101942272233904</v>
      </c>
      <c r="D557" s="5">
        <f t="shared" si="17"/>
        <v>8823.666858456234</v>
      </c>
      <c r="E557" s="5">
        <f>IF(D557/MAX(D$2:D556)-1&lt;0,D557/MAX(D$2:D556)-1,0)</f>
        <v>0</v>
      </c>
      <c r="F557" s="5">
        <f t="shared" si="16"/>
        <v>7.5588312079680198E-2</v>
      </c>
      <c r="G557" s="6">
        <v>12.2899998683679</v>
      </c>
      <c r="H557" s="4">
        <v>6.9030000000000014</v>
      </c>
    </row>
    <row r="558" spans="1:8" x14ac:dyDescent="0.25">
      <c r="A558">
        <v>199212</v>
      </c>
      <c r="B558" s="3">
        <v>33939</v>
      </c>
      <c r="C558" s="4">
        <v>6.8298779994592396</v>
      </c>
      <c r="D558" s="5">
        <f t="shared" si="17"/>
        <v>9426.3125399675137</v>
      </c>
      <c r="E558" s="5">
        <f>IF(D558/MAX(D$2:D557)-1&lt;0,D558/MAX(D$2:D557)-1,0)</f>
        <v>0</v>
      </c>
      <c r="F558" s="5">
        <f t="shared" si="16"/>
        <v>0.99996477281326202</v>
      </c>
      <c r="G558" s="6">
        <v>6.8299998855213202</v>
      </c>
      <c r="H558" s="4">
        <v>3.37</v>
      </c>
    </row>
    <row r="559" spans="1:8" x14ac:dyDescent="0.25">
      <c r="A559">
        <v>199301</v>
      </c>
      <c r="B559" s="3">
        <v>33970</v>
      </c>
      <c r="C559" s="4">
        <v>10.409714779339399</v>
      </c>
      <c r="D559" s="5">
        <f t="shared" si="17"/>
        <v>10407.564789587235</v>
      </c>
      <c r="E559" s="5">
        <f>IF(D559/MAX(D$2:D558)-1&lt;0,D559/MAX(D$2:D558)-1,0)</f>
        <v>0</v>
      </c>
      <c r="F559" s="5">
        <f t="shared" si="16"/>
        <v>0.99992798411136519</v>
      </c>
      <c r="G559" s="6">
        <v>10.4099998902346</v>
      </c>
      <c r="H559" s="4">
        <v>6.4510000000000005</v>
      </c>
    </row>
    <row r="560" spans="1:8" x14ac:dyDescent="0.25">
      <c r="A560">
        <v>199302</v>
      </c>
      <c r="B560" s="3">
        <v>34001</v>
      </c>
      <c r="C560" s="4">
        <v>2.5000654615879299</v>
      </c>
      <c r="D560" s="5">
        <f t="shared" si="17"/>
        <v>10667.760722284091</v>
      </c>
      <c r="E560" s="5">
        <f>IF(D560/MAX(D$2:D559)-1&lt;0,D560/MAX(D$2:D559)-1,0)</f>
        <v>0</v>
      </c>
      <c r="F560" s="5">
        <f t="shared" si="16"/>
        <v>0.39900077310955384</v>
      </c>
      <c r="G560" s="6">
        <v>7.1499911780604801</v>
      </c>
      <c r="H560" s="4">
        <v>-0.58700000000000019</v>
      </c>
    </row>
    <row r="561" spans="1:8" x14ac:dyDescent="0.25">
      <c r="A561">
        <v>199303</v>
      </c>
      <c r="B561" s="3">
        <v>34029</v>
      </c>
      <c r="C561" s="4">
        <v>8.9499939498497092</v>
      </c>
      <c r="D561" s="5">
        <f t="shared" si="17"/>
        <v>11622.52466151296</v>
      </c>
      <c r="E561" s="5">
        <f>IF(D561/MAX(D$2:D560)-1&lt;0,D561/MAX(D$2:D560)-1,0)</f>
        <v>0</v>
      </c>
      <c r="F561" s="5">
        <f t="shared" si="16"/>
        <v>0.99999958013404511</v>
      </c>
      <c r="G561" s="6">
        <v>8.9499961646410107</v>
      </c>
      <c r="H561" s="4">
        <v>3.6749999999999998</v>
      </c>
    </row>
    <row r="562" spans="1:8" x14ac:dyDescent="0.25">
      <c r="A562">
        <v>199304</v>
      </c>
      <c r="B562" s="3">
        <v>34060</v>
      </c>
      <c r="C562" s="4">
        <v>-1.7099990223728101</v>
      </c>
      <c r="D562" s="5">
        <f t="shared" si="17"/>
        <v>11423.77960342605</v>
      </c>
      <c r="E562" s="5">
        <f>IF(D562/MAX(D$2:D561)-1&lt;0,D562/MAX(D$2:D561)-1,0)</f>
        <v>-1.7099990223728101E-2</v>
      </c>
      <c r="F562" s="5">
        <f t="shared" si="16"/>
        <v>-5.9651596455483347E-2</v>
      </c>
      <c r="G562" s="6">
        <v>4.0099950496900902</v>
      </c>
      <c r="H562" s="4">
        <v>-1.3880000000000001</v>
      </c>
    </row>
    <row r="563" spans="1:8" x14ac:dyDescent="0.25">
      <c r="A563">
        <v>199305</v>
      </c>
      <c r="B563" s="3">
        <v>34090</v>
      </c>
      <c r="C563" s="4">
        <v>5.4999999891152704</v>
      </c>
      <c r="D563" s="5">
        <f t="shared" si="17"/>
        <v>12052.087480371036</v>
      </c>
      <c r="E563" s="5">
        <f>IF(D563/MAX(D$2:D562)-1&lt;0,D563/MAX(D$2:D562)-1,0)</f>
        <v>0</v>
      </c>
      <c r="F563" s="5">
        <f t="shared" si="16"/>
        <v>0.23125407856746549</v>
      </c>
      <c r="G563" s="6">
        <v>7.9399980270278103</v>
      </c>
      <c r="H563" s="4">
        <v>4.7660000000000009</v>
      </c>
    </row>
    <row r="564" spans="1:8" x14ac:dyDescent="0.25">
      <c r="A564">
        <v>199306</v>
      </c>
      <c r="B564" s="3">
        <v>34121</v>
      </c>
      <c r="C564" s="4">
        <v>2.02999160458491</v>
      </c>
      <c r="D564" s="5">
        <f t="shared" si="17"/>
        <v>12296.743844399796</v>
      </c>
      <c r="E564" s="5">
        <f>IF(D564/MAX(D$2:D563)-1&lt;0,D564/MAX(D$2:D563)-1,0)</f>
        <v>0</v>
      </c>
      <c r="F564" s="5">
        <f t="shared" si="16"/>
        <v>-9.2850571110194569E-3</v>
      </c>
      <c r="G564" s="6">
        <v>12.139997666574301</v>
      </c>
      <c r="H564" s="4">
        <v>2.1230000000000002</v>
      </c>
    </row>
    <row r="565" spans="1:8" x14ac:dyDescent="0.25">
      <c r="A565">
        <v>199307</v>
      </c>
      <c r="B565" s="3">
        <v>34151</v>
      </c>
      <c r="C565" s="4">
        <v>7.8099985106046503</v>
      </c>
      <c r="D565" s="5">
        <f t="shared" si="17"/>
        <v>13257.119355500288</v>
      </c>
      <c r="E565" s="5">
        <f>IF(D565/MAX(D$2:D564)-1&lt;0,D565/MAX(D$2:D564)-1,0)</f>
        <v>0</v>
      </c>
      <c r="F565" s="5">
        <f t="shared" si="16"/>
        <v>0.99999999420015551</v>
      </c>
      <c r="G565" s="6">
        <v>7.8099985476134499</v>
      </c>
      <c r="H565" s="4">
        <v>1.4289999999999998</v>
      </c>
    </row>
    <row r="566" spans="1:8" x14ac:dyDescent="0.25">
      <c r="A566">
        <v>199308</v>
      </c>
      <c r="B566" s="3">
        <v>34182</v>
      </c>
      <c r="C566" s="4">
        <v>13.5399960472049</v>
      </c>
      <c r="D566" s="5">
        <f t="shared" si="17"/>
        <v>15052.132792208264</v>
      </c>
      <c r="E566" s="5">
        <f>IF(D566/MAX(D$2:D565)-1&lt;0,D566/MAX(D$2:D565)-1,0)</f>
        <v>0</v>
      </c>
      <c r="F566" s="5">
        <f t="shared" si="16"/>
        <v>0.99999986188642742</v>
      </c>
      <c r="G566" s="6">
        <v>13.539997294508201</v>
      </c>
      <c r="H566" s="4">
        <v>4.5090000000000003</v>
      </c>
    </row>
    <row r="567" spans="1:8" x14ac:dyDescent="0.25">
      <c r="A567">
        <v>199309</v>
      </c>
      <c r="B567" s="3">
        <v>34213</v>
      </c>
      <c r="C567" s="4">
        <v>3.3300171547757298</v>
      </c>
      <c r="D567" s="5">
        <f t="shared" si="17"/>
        <v>15553.371396348421</v>
      </c>
      <c r="E567" s="5">
        <f>IF(D567/MAX(D$2:D566)-1&lt;0,D567/MAX(D$2:D566)-1,0)</f>
        <v>0</v>
      </c>
      <c r="F567" s="5">
        <f t="shared" si="16"/>
        <v>8.7997171963641541E-2</v>
      </c>
      <c r="G567" s="6">
        <v>7.8799916343802696</v>
      </c>
      <c r="H567" s="4">
        <v>2.891</v>
      </c>
    </row>
    <row r="568" spans="1:8" x14ac:dyDescent="0.25">
      <c r="A568">
        <v>199310</v>
      </c>
      <c r="B568" s="3">
        <v>34243</v>
      </c>
      <c r="C568" s="4">
        <v>5.0801062010953597</v>
      </c>
      <c r="D568" s="5">
        <f t="shared" si="17"/>
        <v>16343.499181133708</v>
      </c>
      <c r="E568" s="5">
        <f>IF(D568/MAX(D$2:D567)-1&lt;0,D568/MAX(D$2:D567)-1,0)</f>
        <v>0</v>
      </c>
      <c r="F568" s="5">
        <f t="shared" si="16"/>
        <v>9.7961854491243505E-2</v>
      </c>
      <c r="G568" s="6">
        <v>12.0699978628693</v>
      </c>
      <c r="H568" s="4">
        <v>4.3210000000000006</v>
      </c>
    </row>
    <row r="569" spans="1:8" x14ac:dyDescent="0.25">
      <c r="A569">
        <v>199311</v>
      </c>
      <c r="B569" s="3">
        <v>34274</v>
      </c>
      <c r="C569" s="4">
        <v>6.9995645924942604E-2</v>
      </c>
      <c r="D569" s="5">
        <f t="shared" si="17"/>
        <v>16354.938918952279</v>
      </c>
      <c r="E569" s="5">
        <f>IF(D569/MAX(D$2:D568)-1&lt;0,D569/MAX(D$2:D568)-1,0)</f>
        <v>0</v>
      </c>
      <c r="F569" s="5">
        <f t="shared" si="16"/>
        <v>0.95160368426227637</v>
      </c>
      <c r="G569" s="6">
        <v>0.251658907588305</v>
      </c>
      <c r="H569" s="4">
        <v>-3.5020000000000002</v>
      </c>
    </row>
    <row r="570" spans="1:8" x14ac:dyDescent="0.25">
      <c r="A570">
        <v>199312</v>
      </c>
      <c r="B570" s="3">
        <v>34304</v>
      </c>
      <c r="C570" s="4">
        <v>0.73998678832995302</v>
      </c>
      <c r="D570" s="5">
        <f t="shared" si="17"/>
        <v>16475.963306191959</v>
      </c>
      <c r="E570" s="5">
        <f>IF(D570/MAX(D$2:D569)-1&lt;0,D570/MAX(D$2:D569)-1,0)</f>
        <v>0</v>
      </c>
      <c r="F570" s="5">
        <f t="shared" si="16"/>
        <v>2.8533681831816038E-3</v>
      </c>
      <c r="G570" s="6">
        <v>4.22999989094202</v>
      </c>
      <c r="H570" s="4">
        <v>0.73000000000000009</v>
      </c>
    </row>
    <row r="571" spans="1:8" x14ac:dyDescent="0.25">
      <c r="A571">
        <v>199401</v>
      </c>
      <c r="B571" s="3">
        <v>34335</v>
      </c>
      <c r="C571" s="4">
        <v>4.8397975873999197</v>
      </c>
      <c r="D571" s="5">
        <f t="shared" si="17"/>
        <v>17273.366580785932</v>
      </c>
      <c r="E571" s="5">
        <f>IF(D571/MAX(D$2:D570)-1&lt;0,D571/MAX(D$2:D570)-1,0)</f>
        <v>0</v>
      </c>
      <c r="F571" s="5">
        <f t="shared" si="16"/>
        <v>0.23101149578388147</v>
      </c>
      <c r="G571" s="6">
        <v>6.6399985964761399</v>
      </c>
      <c r="H571" s="4">
        <v>4.2989999999999995</v>
      </c>
    </row>
    <row r="572" spans="1:8" x14ac:dyDescent="0.25">
      <c r="A572">
        <v>199402</v>
      </c>
      <c r="B572" s="3">
        <v>34366</v>
      </c>
      <c r="C572" s="4">
        <v>1.11961296642983</v>
      </c>
      <c r="D572" s="5">
        <f t="shared" si="17"/>
        <v>17466.761432763371</v>
      </c>
      <c r="E572" s="5">
        <f>IF(D572/MAX(D$2:D571)-1&lt;0,D572/MAX(D$2:D571)-1,0)</f>
        <v>0</v>
      </c>
      <c r="F572" s="5">
        <f t="shared" si="16"/>
        <v>0.99981337457252284</v>
      </c>
      <c r="G572" s="6">
        <v>1.1199936811226201</v>
      </c>
      <c r="H572" s="4">
        <v>-0.92000000000000015</v>
      </c>
    </row>
    <row r="573" spans="1:8" x14ac:dyDescent="0.25">
      <c r="A573">
        <v>199403</v>
      </c>
      <c r="B573" s="3">
        <v>34394</v>
      </c>
      <c r="C573" s="4">
        <v>-3.3100034877281699</v>
      </c>
      <c r="D573" s="5">
        <f t="shared" si="17"/>
        <v>16888.611020145745</v>
      </c>
      <c r="E573" s="5">
        <f>IF(D573/MAX(D$2:D572)-1&lt;0,D573/MAX(D$2:D572)-1,0)</f>
        <v>-3.3100034877281637E-2</v>
      </c>
      <c r="F573" s="5">
        <f t="shared" si="16"/>
        <v>0.25100155582365546</v>
      </c>
      <c r="G573" s="6">
        <v>0.27083296469646001</v>
      </c>
      <c r="H573" s="4">
        <v>-4.5100000000000007</v>
      </c>
    </row>
    <row r="574" spans="1:8" x14ac:dyDescent="0.25">
      <c r="A574">
        <v>199404</v>
      </c>
      <c r="B574" s="3">
        <v>34425</v>
      </c>
      <c r="C574" s="4">
        <v>1.77999678296671</v>
      </c>
      <c r="D574" s="5">
        <f t="shared" si="17"/>
        <v>17189.227752992101</v>
      </c>
      <c r="E574" s="5">
        <f>IF(D574/MAX(D$2:D573)-1&lt;0,D574/MAX(D$2:D573)-1,0)</f>
        <v>-1.5889246603591034E-2</v>
      </c>
      <c r="F574" s="5">
        <f t="shared" si="16"/>
        <v>0.99999894589633365</v>
      </c>
      <c r="G574" s="6">
        <v>1.7799998809772599</v>
      </c>
      <c r="H574" s="4">
        <v>-1.1589999999999998</v>
      </c>
    </row>
    <row r="575" spans="1:8" x14ac:dyDescent="0.25">
      <c r="A575">
        <v>199405</v>
      </c>
      <c r="B575" s="3">
        <v>34455</v>
      </c>
      <c r="C575" s="4">
        <v>-3.6799962334872598</v>
      </c>
      <c r="D575" s="5">
        <f t="shared" si="17"/>
        <v>16556.664819116446</v>
      </c>
      <c r="E575" s="5">
        <f>IF(D575/MAX(D$2:D574)-1&lt;0,D575/MAX(D$2:D574)-1,0)</f>
        <v>-5.2104485261921907E-2</v>
      </c>
      <c r="F575" s="5">
        <f t="shared" si="16"/>
        <v>-1.5037768823961568</v>
      </c>
      <c r="G575" s="6">
        <v>1.2899994160908299</v>
      </c>
      <c r="H575" s="4">
        <v>-0.69500000000000006</v>
      </c>
    </row>
    <row r="576" spans="1:8" x14ac:dyDescent="0.25">
      <c r="A576">
        <v>199406</v>
      </c>
      <c r="B576" s="3">
        <v>34486</v>
      </c>
      <c r="C576" s="4">
        <v>-0.90000824889665099</v>
      </c>
      <c r="D576" s="5">
        <f t="shared" si="17"/>
        <v>16407.653470002228</v>
      </c>
      <c r="E576" s="5">
        <f>IF(D576/MAX(D$2:D575)-1&lt;0,D576/MAX(D$2:D575)-1,0)</f>
        <v>-6.0635623085485979E-2</v>
      </c>
      <c r="F576" s="5">
        <f t="shared" si="16"/>
        <v>0.373666779227945</v>
      </c>
      <c r="G576" s="6">
        <v>2.0399997040340998</v>
      </c>
      <c r="H576" s="4">
        <v>-2.6539999999999999</v>
      </c>
    </row>
    <row r="577" spans="1:8" x14ac:dyDescent="0.25">
      <c r="A577">
        <v>199407</v>
      </c>
      <c r="B577" s="3">
        <v>34516</v>
      </c>
      <c r="C577" s="4">
        <v>0.66005721231474301</v>
      </c>
      <c r="D577" s="5">
        <f t="shared" si="17"/>
        <v>16515.953370102587</v>
      </c>
      <c r="E577" s="5">
        <f>IF(D577/MAX(D$2:D576)-1&lt;0,D577/MAX(D$2:D576)-1,0)</f>
        <v>-5.443528076574633E-2</v>
      </c>
      <c r="F577" s="5">
        <f t="shared" si="16"/>
        <v>-0.39264252915919529</v>
      </c>
      <c r="G577" s="6">
        <v>4.0399983939994701</v>
      </c>
      <c r="H577" s="4">
        <v>1.613</v>
      </c>
    </row>
    <row r="578" spans="1:8" x14ac:dyDescent="0.25">
      <c r="A578">
        <v>199408</v>
      </c>
      <c r="B578" s="3">
        <v>34547</v>
      </c>
      <c r="C578" s="4">
        <v>6.1300048573372399</v>
      </c>
      <c r="D578" s="5">
        <f t="shared" si="17"/>
        <v>17528.382113925429</v>
      </c>
      <c r="E578" s="5">
        <f>IF(D578/MAX(D$2:D577)-1&lt;0,D578/MAX(D$2:D577)-1,0)</f>
        <v>0</v>
      </c>
      <c r="F578" s="5">
        <f t="shared" si="16"/>
        <v>0.75844073117102906</v>
      </c>
      <c r="G578" s="6">
        <v>6.9099996524263503</v>
      </c>
      <c r="H578" s="4">
        <v>3.6809999999999996</v>
      </c>
    </row>
    <row r="579" spans="1:8" x14ac:dyDescent="0.25">
      <c r="A579">
        <v>199409</v>
      </c>
      <c r="B579" s="3">
        <v>34578</v>
      </c>
      <c r="C579" s="4">
        <v>2.7397087127539401</v>
      </c>
      <c r="D579" s="5">
        <f t="shared" si="17"/>
        <v>18008.608725905444</v>
      </c>
      <c r="E579" s="5">
        <f>IF(D579/MAX(D$2:D578)-1&lt;0,D579/MAX(D$2:D578)-1,0)</f>
        <v>0</v>
      </c>
      <c r="F579" s="5">
        <f t="shared" ref="F579:F642" si="18">1-IF(C579&lt;0,ABS(C579-G579),G579-C579)/IF($H579&lt;0,ABS($H579-G579),G579-$H579)</f>
        <v>0.75188479780188211</v>
      </c>
      <c r="G579" s="6">
        <v>3.3599956353010798</v>
      </c>
      <c r="H579" s="4">
        <v>0.86000000000000021</v>
      </c>
    </row>
    <row r="580" spans="1:8" x14ac:dyDescent="0.25">
      <c r="A580">
        <v>199410</v>
      </c>
      <c r="B580" s="3">
        <v>34608</v>
      </c>
      <c r="C580" s="4">
        <v>-2.1099974938080699</v>
      </c>
      <c r="D580" s="5">
        <f t="shared" ref="D580:D643" si="19">D579*(1+C580/100)</f>
        <v>17628.627533119139</v>
      </c>
      <c r="E580" s="5">
        <f>IF(D580/MAX(D$2:D579)-1&lt;0,D580/MAX(D$2:D579)-1,0)</f>
        <v>-2.1099974938080579E-2</v>
      </c>
      <c r="F580" s="5">
        <f t="shared" si="18"/>
        <v>-0.44637375106871491</v>
      </c>
      <c r="G580" s="6">
        <v>4.9699954798567703</v>
      </c>
      <c r="H580" s="4">
        <v>7.4999999999999983E-2</v>
      </c>
    </row>
    <row r="581" spans="1:8" x14ac:dyDescent="0.25">
      <c r="A581">
        <v>199411</v>
      </c>
      <c r="B581" s="3">
        <v>34639</v>
      </c>
      <c r="C581" s="4">
        <v>-8.3495755330565995</v>
      </c>
      <c r="D581" s="5">
        <f t="shared" si="19"/>
        <v>16156.711961800145</v>
      </c>
      <c r="E581" s="5">
        <f>IF(D581/MAX(D$2:D580)-1&lt;0,D581/MAX(D$2:D580)-1,0)</f>
        <v>-0.10283397192373556</v>
      </c>
      <c r="F581" s="5">
        <f t="shared" si="18"/>
        <v>-0.81015931124266505</v>
      </c>
      <c r="G581" s="6">
        <v>0.412499243342004</v>
      </c>
      <c r="H581" s="4">
        <v>-4.4280000000000008</v>
      </c>
    </row>
    <row r="582" spans="1:8" x14ac:dyDescent="0.25">
      <c r="A582">
        <v>199412</v>
      </c>
      <c r="B582" s="3">
        <v>34669</v>
      </c>
      <c r="C582" s="4">
        <v>0.71997891503479605</v>
      </c>
      <c r="D582" s="5">
        <f t="shared" si="19"/>
        <v>16273.03688128801</v>
      </c>
      <c r="E582" s="5">
        <f>IF(D582/MAX(D$2:D581)-1&lt;0,D582/MAX(D$2:D581)-1,0)</f>
        <v>-9.6374565688731262E-2</v>
      </c>
      <c r="F582" s="5">
        <f t="shared" si="18"/>
        <v>0.80131854283467252</v>
      </c>
      <c r="G582" s="6">
        <v>1.3199961509365501</v>
      </c>
      <c r="H582" s="4">
        <v>-1.7000000000000002</v>
      </c>
    </row>
    <row r="583" spans="1:8" x14ac:dyDescent="0.25">
      <c r="A583">
        <v>199501</v>
      </c>
      <c r="B583" s="3">
        <v>34700</v>
      </c>
      <c r="C583" s="4">
        <v>4.0099820852103596</v>
      </c>
      <c r="D583" s="5">
        <f t="shared" si="19"/>
        <v>16925.582744947333</v>
      </c>
      <c r="E583" s="5">
        <f>IF(D583/MAX(D$2:D582)-1&lt;0,D583/MAX(D$2:D582)-1,0)</f>
        <v>-6.0139347655445152E-2</v>
      </c>
      <c r="F583" s="5">
        <f t="shared" si="18"/>
        <v>0.30003804807899559</v>
      </c>
      <c r="G583" s="6">
        <v>7.3599999570197401</v>
      </c>
      <c r="H583" s="4">
        <v>2.5739999999999998</v>
      </c>
    </row>
    <row r="584" spans="1:8" x14ac:dyDescent="0.25">
      <c r="A584">
        <v>199502</v>
      </c>
      <c r="B584" s="3">
        <v>34731</v>
      </c>
      <c r="C584" s="4">
        <v>3.5499998678025801</v>
      </c>
      <c r="D584" s="5">
        <f t="shared" si="19"/>
        <v>17526.44091001778</v>
      </c>
      <c r="E584" s="5">
        <f>IF(D584/MAX(D$2:D583)-1&lt;0,D584/MAX(D$2:D583)-1,0)</f>
        <v>-2.6774295739684928E-2</v>
      </c>
      <c r="F584" s="5">
        <f t="shared" si="18"/>
        <v>0.31220129650367057</v>
      </c>
      <c r="G584" s="6">
        <v>4.6999977580120103</v>
      </c>
      <c r="H584" s="4">
        <v>3.028</v>
      </c>
    </row>
    <row r="585" spans="1:8" x14ac:dyDescent="0.25">
      <c r="A585">
        <v>199503</v>
      </c>
      <c r="B585" s="3">
        <v>34759</v>
      </c>
      <c r="C585" s="4">
        <v>2.4599992768714598</v>
      </c>
      <c r="D585" s="5">
        <f t="shared" si="19"/>
        <v>17957.591229665522</v>
      </c>
      <c r="E585" s="5">
        <f>IF(D585/MAX(D$2:D584)-1&lt;0,D585/MAX(D$2:D584)-1,0)</f>
        <v>-2.8329504525539395E-3</v>
      </c>
      <c r="F585" s="5">
        <f t="shared" si="18"/>
        <v>0.33909143922004947</v>
      </c>
      <c r="G585" s="6">
        <v>4.2199963851298197</v>
      </c>
      <c r="H585" s="4">
        <v>1.5569999999999999</v>
      </c>
    </row>
    <row r="586" spans="1:8" x14ac:dyDescent="0.25">
      <c r="A586">
        <v>199504</v>
      </c>
      <c r="B586" s="3">
        <v>34790</v>
      </c>
      <c r="C586" s="4">
        <v>1.2300403516515599</v>
      </c>
      <c r="D586" s="5">
        <f t="shared" si="19"/>
        <v>18178.476847975049</v>
      </c>
      <c r="E586" s="5">
        <f>IF(D586/MAX(D$2:D585)-1&lt;0,D586/MAX(D$2:D585)-1,0)</f>
        <v>0</v>
      </c>
      <c r="F586" s="5">
        <f t="shared" si="18"/>
        <v>-0.2771687299660146</v>
      </c>
      <c r="G586" s="6">
        <v>4.4599997484001497</v>
      </c>
      <c r="H586" s="4">
        <v>1.9310000000000003</v>
      </c>
    </row>
    <row r="587" spans="1:8" x14ac:dyDescent="0.25">
      <c r="A587">
        <v>199505</v>
      </c>
      <c r="B587" s="3">
        <v>34820</v>
      </c>
      <c r="C587" s="4">
        <v>-0.54979452380242699</v>
      </c>
      <c r="D587" s="5">
        <f t="shared" si="19"/>
        <v>18078.532577754191</v>
      </c>
      <c r="E587" s="5">
        <f>IF(D587/MAX(D$2:D586)-1&lt;0,D587/MAX(D$2:D586)-1,0)</f>
        <v>-5.497945238024271E-3</v>
      </c>
      <c r="F587" s="5">
        <f t="shared" si="18"/>
        <v>-0.94496189552163301</v>
      </c>
      <c r="G587" s="6">
        <v>3.9099967166626599</v>
      </c>
      <c r="H587" s="4">
        <v>1.6170000000000002</v>
      </c>
    </row>
    <row r="588" spans="1:8" x14ac:dyDescent="0.25">
      <c r="A588">
        <v>199506</v>
      </c>
      <c r="B588" s="3">
        <v>34851</v>
      </c>
      <c r="C588" s="4">
        <v>-0.71994654707969497</v>
      </c>
      <c r="D588" s="5">
        <f t="shared" si="19"/>
        <v>17948.376806697972</v>
      </c>
      <c r="E588" s="5">
        <f>IF(D588/MAX(D$2:D587)-1&lt;0,D588/MAX(D$2:D587)-1,0)</f>
        <v>-1.265782844191965E-2</v>
      </c>
      <c r="F588" s="5">
        <f t="shared" si="18"/>
        <v>-0.74244981603741134</v>
      </c>
      <c r="G588" s="6">
        <v>11.3499955167186</v>
      </c>
      <c r="H588" s="4">
        <v>4.4230000000000009</v>
      </c>
    </row>
    <row r="589" spans="1:8" x14ac:dyDescent="0.25">
      <c r="A589">
        <v>199507</v>
      </c>
      <c r="B589" s="3">
        <v>34881</v>
      </c>
      <c r="C589" s="4">
        <v>7.3899989566514401</v>
      </c>
      <c r="D589" s="5">
        <f t="shared" si="19"/>
        <v>19274.761665448823</v>
      </c>
      <c r="E589" s="5">
        <f>IF(D589/MAX(D$2:D588)-1&lt;0,D589/MAX(D$2:D588)-1,0)</f>
        <v>0</v>
      </c>
      <c r="F589" s="5">
        <f t="shared" si="18"/>
        <v>0.42329431644880899</v>
      </c>
      <c r="G589" s="6">
        <v>9.9799626299727002</v>
      </c>
      <c r="H589" s="4">
        <v>5.4890000000000008</v>
      </c>
    </row>
    <row r="590" spans="1:8" x14ac:dyDescent="0.25">
      <c r="A590">
        <v>199508</v>
      </c>
      <c r="B590" s="3">
        <v>34912</v>
      </c>
      <c r="C590" s="4">
        <v>4.2300082209973402</v>
      </c>
      <c r="D590" s="5">
        <f t="shared" si="19"/>
        <v>20090.085668474952</v>
      </c>
      <c r="E590" s="5">
        <f>IF(D590/MAX(D$2:D589)-1&lt;0,D590/MAX(D$2:D589)-1,0)</f>
        <v>0</v>
      </c>
      <c r="F590" s="5">
        <f t="shared" si="18"/>
        <v>0.20848818798285662</v>
      </c>
      <c r="G590" s="6">
        <v>8.1099957959506899</v>
      </c>
      <c r="H590" s="4">
        <v>3.2079999999999997</v>
      </c>
    </row>
    <row r="591" spans="1:8" x14ac:dyDescent="0.25">
      <c r="A591">
        <v>199509</v>
      </c>
      <c r="B591" s="3">
        <v>34943</v>
      </c>
      <c r="C591" s="4">
        <v>1.48000439059306</v>
      </c>
      <c r="D591" s="5">
        <f t="shared" si="19"/>
        <v>20387.419818442289</v>
      </c>
      <c r="E591" s="5">
        <f>IF(D591/MAX(D$2:D590)-1&lt;0,D591/MAX(D$2:D590)-1,0)</f>
        <v>0</v>
      </c>
      <c r="F591" s="5">
        <f t="shared" si="18"/>
        <v>-0.42762161511565999</v>
      </c>
      <c r="G591" s="6">
        <v>5.7799983739796996</v>
      </c>
      <c r="H591" s="4">
        <v>2.7680000000000007</v>
      </c>
    </row>
    <row r="592" spans="1:8" x14ac:dyDescent="0.25">
      <c r="A592">
        <v>199510</v>
      </c>
      <c r="B592" s="3">
        <v>34973</v>
      </c>
      <c r="C592" s="4">
        <v>-5.6099999127923397</v>
      </c>
      <c r="D592" s="5">
        <f t="shared" si="19"/>
        <v>19243.685584407067</v>
      </c>
      <c r="E592" s="5">
        <f>IF(D592/MAX(D$2:D591)-1&lt;0,D592/MAX(D$2:D591)-1,0)</f>
        <v>-5.6099999127923517E-2</v>
      </c>
      <c r="F592" s="5">
        <f t="shared" si="18"/>
        <v>-0.15089513619147721</v>
      </c>
      <c r="G592" s="6">
        <v>1.1399995959400999</v>
      </c>
      <c r="H592" s="4">
        <v>-4.7250000000000005</v>
      </c>
    </row>
    <row r="593" spans="1:8" x14ac:dyDescent="0.25">
      <c r="A593">
        <v>199511</v>
      </c>
      <c r="B593" s="3">
        <v>35004</v>
      </c>
      <c r="C593" s="4">
        <v>2.5199215205963101</v>
      </c>
      <c r="D593" s="5">
        <f t="shared" si="19"/>
        <v>19728.611358804428</v>
      </c>
      <c r="E593" s="5">
        <f>IF(D593/MAX(D$2:D592)-1&lt;0,D593/MAX(D$2:D592)-1,0)</f>
        <v>-3.2314459873039381E-2</v>
      </c>
      <c r="F593" s="5">
        <f t="shared" si="18"/>
        <v>0.91838729446720468</v>
      </c>
      <c r="G593" s="6">
        <v>2.6199768045348502</v>
      </c>
      <c r="H593" s="4">
        <v>1.3939999999999999</v>
      </c>
    </row>
    <row r="594" spans="1:8" x14ac:dyDescent="0.25">
      <c r="A594">
        <v>199512</v>
      </c>
      <c r="B594" s="3">
        <v>35034</v>
      </c>
      <c r="C594" s="4">
        <v>4.3899995249650301</v>
      </c>
      <c r="D594" s="5">
        <f t="shared" si="19"/>
        <v>20594.697303738139</v>
      </c>
      <c r="E594" s="5">
        <f>IF(D594/MAX(D$2:D593)-1&lt;0,D594/MAX(D$2:D593)-1,0)</f>
        <v>0</v>
      </c>
      <c r="F594" s="5">
        <f t="shared" si="18"/>
        <v>0.53137878937373406</v>
      </c>
      <c r="G594" s="6">
        <v>7.2499901641108497</v>
      </c>
      <c r="H594" s="4">
        <v>1.147</v>
      </c>
    </row>
    <row r="595" spans="1:8" x14ac:dyDescent="0.25">
      <c r="A595">
        <v>199601</v>
      </c>
      <c r="B595" s="3">
        <v>35065</v>
      </c>
      <c r="C595" s="4">
        <v>9.4899740111516895</v>
      </c>
      <c r="D595" s="5">
        <f t="shared" si="19"/>
        <v>22549.128725538245</v>
      </c>
      <c r="E595" s="5">
        <f>IF(D595/MAX(D$2:D594)-1&lt;0,D595/MAX(D$2:D594)-1,0)</f>
        <v>0</v>
      </c>
      <c r="F595" s="5">
        <f t="shared" si="18"/>
        <v>0.99999676289113304</v>
      </c>
      <c r="G595" s="6">
        <v>9.4899960364275895</v>
      </c>
      <c r="H595" s="4">
        <v>2.6859999999999999</v>
      </c>
    </row>
    <row r="596" spans="1:8" x14ac:dyDescent="0.25">
      <c r="A596">
        <v>199602</v>
      </c>
      <c r="B596" s="3">
        <v>35096</v>
      </c>
      <c r="C596" s="4">
        <v>2.9900196977841098</v>
      </c>
      <c r="D596" s="5">
        <f t="shared" si="19"/>
        <v>23223.352116110535</v>
      </c>
      <c r="E596" s="5">
        <f>IF(D596/MAX(D$2:D595)-1&lt;0,D596/MAX(D$2:D595)-1,0)</f>
        <v>0</v>
      </c>
      <c r="F596" s="5">
        <f t="shared" si="18"/>
        <v>-0.19717814686187651</v>
      </c>
      <c r="G596" s="6">
        <v>7.7499999507707598</v>
      </c>
      <c r="H596" s="4">
        <v>3.774</v>
      </c>
    </row>
    <row r="597" spans="1:8" x14ac:dyDescent="0.25">
      <c r="A597">
        <v>199603</v>
      </c>
      <c r="B597" s="3">
        <v>35125</v>
      </c>
      <c r="C597" s="4">
        <v>0.50000174637202399</v>
      </c>
      <c r="D597" s="5">
        <f t="shared" si="19"/>
        <v>23339.469282257211</v>
      </c>
      <c r="E597" s="5">
        <f>IF(D597/MAX(D$2:D596)-1&lt;0,D597/MAX(D$2:D596)-1,0)</f>
        <v>0</v>
      </c>
      <c r="F597" s="5">
        <f t="shared" si="18"/>
        <v>-0.83387871591848017</v>
      </c>
      <c r="G597" s="6">
        <v>6.6599995765065199</v>
      </c>
      <c r="H597" s="4">
        <v>3.3009999999999997</v>
      </c>
    </row>
    <row r="598" spans="1:8" x14ac:dyDescent="0.25">
      <c r="A598">
        <v>199604</v>
      </c>
      <c r="B598" s="3">
        <v>35156</v>
      </c>
      <c r="C598" s="4">
        <v>2.73018631818123</v>
      </c>
      <c r="D598" s="5">
        <f t="shared" si="19"/>
        <v>23976.680279337506</v>
      </c>
      <c r="E598" s="5">
        <f>IF(D598/MAX(D$2:D597)-1&lt;0,D598/MAX(D$2:D597)-1,0)</f>
        <v>0</v>
      </c>
      <c r="F598" s="5">
        <f t="shared" si="18"/>
        <v>-0.48710137499551553</v>
      </c>
      <c r="G598" s="6">
        <v>13.0699955275736</v>
      </c>
      <c r="H598" s="4">
        <v>6.117</v>
      </c>
    </row>
    <row r="599" spans="1:8" x14ac:dyDescent="0.25">
      <c r="A599">
        <v>199605</v>
      </c>
      <c r="B599" s="3">
        <v>35186</v>
      </c>
      <c r="C599" s="4">
        <v>7.4300000064537297</v>
      </c>
      <c r="D599" s="5">
        <f t="shared" si="19"/>
        <v>25758.147625639675</v>
      </c>
      <c r="E599" s="5">
        <f>IF(D599/MAX(D$2:D598)-1&lt;0,D599/MAX(D$2:D598)-1,0)</f>
        <v>0</v>
      </c>
      <c r="F599" s="5">
        <f t="shared" si="18"/>
        <v>0.11216982477678739</v>
      </c>
      <c r="G599" s="6">
        <v>11.529997821468699</v>
      </c>
      <c r="H599" s="4">
        <v>6.9119999999999999</v>
      </c>
    </row>
    <row r="600" spans="1:8" x14ac:dyDescent="0.25">
      <c r="A600">
        <v>199606</v>
      </c>
      <c r="B600" s="3">
        <v>35217</v>
      </c>
      <c r="C600" s="4">
        <v>-2.3900427495163301</v>
      </c>
      <c r="D600" s="5">
        <f t="shared" si="19"/>
        <v>25142.516885903362</v>
      </c>
      <c r="E600" s="5">
        <f>IF(D600/MAX(D$2:D599)-1&lt;0,D600/MAX(D$2:D599)-1,0)</f>
        <v>-2.3900427495163301E-2</v>
      </c>
      <c r="F600" s="5">
        <f t="shared" si="18"/>
        <v>3.9654288328395682E-2</v>
      </c>
      <c r="G600" s="6">
        <v>2.8399999053627401</v>
      </c>
      <c r="H600" s="4">
        <v>-2.6060000000000003</v>
      </c>
    </row>
    <row r="601" spans="1:8" x14ac:dyDescent="0.25">
      <c r="A601">
        <v>199607</v>
      </c>
      <c r="B601" s="3">
        <v>35247</v>
      </c>
      <c r="C601" s="4">
        <v>-3.2000029596183599</v>
      </c>
      <c r="D601" s="5">
        <f t="shared" si="19"/>
        <v>24337.955601431906</v>
      </c>
      <c r="E601" s="5">
        <f>IF(D601/MAX(D$2:D600)-1&lt;0,D601/MAX(D$2:D600)-1,0)</f>
        <v>-5.5135642704140286E-2</v>
      </c>
      <c r="F601" s="5">
        <f t="shared" si="18"/>
        <v>0.59160530097329378</v>
      </c>
      <c r="G601" s="6">
        <v>0.42415483219045103</v>
      </c>
      <c r="H601" s="4">
        <v>-8.4500000000000011</v>
      </c>
    </row>
    <row r="602" spans="1:8" x14ac:dyDescent="0.25">
      <c r="A602">
        <v>199608</v>
      </c>
      <c r="B602" s="3">
        <v>35278</v>
      </c>
      <c r="C602" s="4">
        <v>4.1100015114375301</v>
      </c>
      <c r="D602" s="5">
        <f t="shared" si="19"/>
        <v>25338.245944503749</v>
      </c>
      <c r="E602" s="5">
        <f>IF(D602/MAX(D$2:D601)-1&lt;0,D602/MAX(D$2:D601)-1,0)</f>
        <v>-1.6301703338246099E-2</v>
      </c>
      <c r="F602" s="5">
        <f t="shared" si="18"/>
        <v>-0.34548108001840161</v>
      </c>
      <c r="G602" s="6">
        <v>6.0299912799167199</v>
      </c>
      <c r="H602" s="4">
        <v>4.6029999999999998</v>
      </c>
    </row>
    <row r="603" spans="1:8" x14ac:dyDescent="0.25">
      <c r="A603">
        <v>199609</v>
      </c>
      <c r="B603" s="3">
        <v>35309</v>
      </c>
      <c r="C603" s="4">
        <v>2.0999972809176901</v>
      </c>
      <c r="D603" s="5">
        <f t="shared" si="19"/>
        <v>25870.348420370567</v>
      </c>
      <c r="E603" s="5">
        <f>IF(D603/MAX(D$2:D602)-1&lt;0,D603/MAX(D$2:D602)-1,0)</f>
        <v>0</v>
      </c>
      <c r="F603" s="5">
        <f t="shared" si="18"/>
        <v>-0.30102168054329015</v>
      </c>
      <c r="G603" s="6">
        <v>5.1599990912431704</v>
      </c>
      <c r="H603" s="4">
        <v>2.8080000000000003</v>
      </c>
    </row>
    <row r="604" spans="1:8" x14ac:dyDescent="0.25">
      <c r="A604">
        <v>199610</v>
      </c>
      <c r="B604" s="3">
        <v>35339</v>
      </c>
      <c r="C604" s="4">
        <v>-1.2900273381780301</v>
      </c>
      <c r="D604" s="5">
        <f t="shared" si="19"/>
        <v>25536.613853265877</v>
      </c>
      <c r="E604" s="5">
        <f>IF(D604/MAX(D$2:D603)-1&lt;0,D604/MAX(D$2:D603)-1,0)</f>
        <v>-1.2900273381780347E-2</v>
      </c>
      <c r="F604" s="5">
        <f t="shared" si="18"/>
        <v>6.0359454945797864E-2</v>
      </c>
      <c r="G604" s="6">
        <v>8.0499946928072692</v>
      </c>
      <c r="H604" s="4">
        <v>-1.89</v>
      </c>
    </row>
    <row r="605" spans="1:8" x14ac:dyDescent="0.25">
      <c r="A605">
        <v>199611</v>
      </c>
      <c r="B605" s="3">
        <v>35370</v>
      </c>
      <c r="C605" s="4">
        <v>6.5199997071603999</v>
      </c>
      <c r="D605" s="5">
        <f t="shared" si="19"/>
        <v>27201.601001717492</v>
      </c>
      <c r="E605" s="5">
        <f>IF(D605/MAX(D$2:D604)-1&lt;0,D605/MAX(D$2:D604)-1,0)</f>
        <v>0</v>
      </c>
      <c r="F605" s="5">
        <f t="shared" si="18"/>
        <v>1.0000010703397524</v>
      </c>
      <c r="G605" s="6">
        <v>6.5199950693835298</v>
      </c>
      <c r="H605" s="4">
        <v>2.1870000000000003</v>
      </c>
    </row>
    <row r="606" spans="1:8" x14ac:dyDescent="0.25">
      <c r="A606">
        <v>199612</v>
      </c>
      <c r="B606" s="3">
        <v>35400</v>
      </c>
      <c r="C606" s="4">
        <v>1.0886822459277801</v>
      </c>
      <c r="D606" s="5">
        <f t="shared" si="19"/>
        <v>27497.740002431303</v>
      </c>
      <c r="E606" s="5">
        <f>IF(D606/MAX(D$2:D605)-1&lt;0,D606/MAX(D$2:D605)-1,0)</f>
        <v>0</v>
      </c>
      <c r="F606" s="5">
        <f t="shared" si="18"/>
        <v>0.99934796871332854</v>
      </c>
      <c r="G606" s="6">
        <v>1.08999934870219</v>
      </c>
      <c r="H606" s="4">
        <v>-0.93</v>
      </c>
    </row>
    <row r="607" spans="1:8" x14ac:dyDescent="0.25">
      <c r="A607">
        <v>199701</v>
      </c>
      <c r="B607" s="3">
        <v>35431</v>
      </c>
      <c r="C607" s="4">
        <v>1.34003520423292</v>
      </c>
      <c r="D607" s="5">
        <f t="shared" si="19"/>
        <v>27866.21939883232</v>
      </c>
      <c r="E607" s="5">
        <f>IF(D607/MAX(D$2:D606)-1&lt;0,D607/MAX(D$2:D606)-1,0)</f>
        <v>0</v>
      </c>
      <c r="F607" s="5">
        <f t="shared" si="18"/>
        <v>-1.4471202557290881</v>
      </c>
      <c r="G607" s="6">
        <v>9.4399977536792896</v>
      </c>
      <c r="H607" s="4">
        <v>6.1300000000000008</v>
      </c>
    </row>
    <row r="608" spans="1:8" x14ac:dyDescent="0.25">
      <c r="A608">
        <v>199702</v>
      </c>
      <c r="B608" s="3">
        <v>35462</v>
      </c>
      <c r="C608" s="4">
        <v>-8.9999984202901402</v>
      </c>
      <c r="D608" s="5">
        <f t="shared" si="19"/>
        <v>25358.260093142828</v>
      </c>
      <c r="E608" s="5">
        <f>IF(D608/MAX(D$2:D607)-1&lt;0,D608/MAX(D$2:D607)-1,0)</f>
        <v>-8.999998420290134E-2</v>
      </c>
      <c r="F608" s="5">
        <f t="shared" si="18"/>
        <v>-1.7539965695154112</v>
      </c>
      <c r="G608" s="6">
        <v>1.6799998424793801</v>
      </c>
      <c r="H608" s="4">
        <v>-2.1980000000000004</v>
      </c>
    </row>
    <row r="609" spans="1:8" x14ac:dyDescent="0.25">
      <c r="A609">
        <v>199703</v>
      </c>
      <c r="B609" s="3">
        <v>35490</v>
      </c>
      <c r="C609" s="4">
        <v>-4.1199988867828603</v>
      </c>
      <c r="D609" s="5">
        <f t="shared" si="19"/>
        <v>24313.500059597842</v>
      </c>
      <c r="E609" s="5">
        <f>IF(D609/MAX(D$2:D608)-1&lt;0,D609/MAX(D$2:D608)-1,0)</f>
        <v>-0.12749197472346563</v>
      </c>
      <c r="F609" s="5">
        <f t="shared" si="18"/>
        <v>9.935331617620935E-2</v>
      </c>
      <c r="G609" s="6">
        <v>1.3099996979544599</v>
      </c>
      <c r="H609" s="4">
        <v>-4.7190000000000003</v>
      </c>
    </row>
    <row r="610" spans="1:8" x14ac:dyDescent="0.25">
      <c r="A610">
        <v>199704</v>
      </c>
      <c r="B610" s="3">
        <v>35521</v>
      </c>
      <c r="C610" s="4">
        <v>-0.81000089824924004</v>
      </c>
      <c r="D610" s="5">
        <f t="shared" si="19"/>
        <v>24116.560490719268</v>
      </c>
      <c r="E610" s="5">
        <f>IF(D610/MAX(D$2:D609)-1&lt;0,D610/MAX(D$2:D609)-1,0)</f>
        <v>-0.13455929756550233</v>
      </c>
      <c r="F610" s="5">
        <f t="shared" si="18"/>
        <v>0.58685583742592695</v>
      </c>
      <c r="G610" s="6">
        <v>0.42832743473439699</v>
      </c>
      <c r="H610" s="4">
        <v>-2.569</v>
      </c>
    </row>
    <row r="611" spans="1:8" x14ac:dyDescent="0.25">
      <c r="A611">
        <v>199705</v>
      </c>
      <c r="B611" s="3">
        <v>35551</v>
      </c>
      <c r="C611" s="4">
        <v>3.8301854514963698</v>
      </c>
      <c r="D611" s="5">
        <f t="shared" si="19"/>
        <v>25040.269482036118</v>
      </c>
      <c r="E611" s="5">
        <f>IF(D611/MAX(D$2:D610)-1&lt;0,D611/MAX(D$2:D610)-1,0)</f>
        <v>-0.10141131368952827</v>
      </c>
      <c r="F611" s="5">
        <f t="shared" si="18"/>
        <v>-0.83133509191732458</v>
      </c>
      <c r="G611" s="6">
        <v>14.689996936775399</v>
      </c>
      <c r="H611" s="4">
        <v>8.76</v>
      </c>
    </row>
    <row r="612" spans="1:8" x14ac:dyDescent="0.25">
      <c r="A612">
        <v>199706</v>
      </c>
      <c r="B612" s="3">
        <v>35582</v>
      </c>
      <c r="C612" s="4">
        <v>3.3500018634813502</v>
      </c>
      <c r="D612" s="5">
        <f t="shared" si="19"/>
        <v>25879.118976305082</v>
      </c>
      <c r="E612" s="5">
        <f>IF(D612/MAX(D$2:D611)-1&lt;0,D612/MAX(D$2:D611)-1,0)</f>
        <v>-7.130857595309481E-2</v>
      </c>
      <c r="F612" s="5">
        <f t="shared" si="18"/>
        <v>-0.21225161194981901</v>
      </c>
      <c r="G612" s="6">
        <v>8.9699984147083391</v>
      </c>
      <c r="H612" s="4">
        <v>4.3340000000000005</v>
      </c>
    </row>
    <row r="613" spans="1:8" x14ac:dyDescent="0.25">
      <c r="A613">
        <v>199707</v>
      </c>
      <c r="B613" s="3">
        <v>35612</v>
      </c>
      <c r="C613" s="4">
        <v>4.5400249247399698</v>
      </c>
      <c r="D613" s="5">
        <f t="shared" si="19"/>
        <v>27054.037428132444</v>
      </c>
      <c r="E613" s="5">
        <f>IF(D613/MAX(D$2:D612)-1&lt;0,D613/MAX(D$2:D612)-1,0)</f>
        <v>-2.9145753827442777E-2</v>
      </c>
      <c r="F613" s="5">
        <f t="shared" si="18"/>
        <v>0.1017000248019494</v>
      </c>
      <c r="G613" s="6">
        <v>7.0399386009603502</v>
      </c>
      <c r="H613" s="4">
        <v>4.2569999999999997</v>
      </c>
    </row>
    <row r="614" spans="1:8" x14ac:dyDescent="0.25">
      <c r="A614">
        <v>199708</v>
      </c>
      <c r="B614" s="3">
        <v>35643</v>
      </c>
      <c r="C614" s="4">
        <v>7.4093379841131304</v>
      </c>
      <c r="D614" s="5">
        <f t="shared" si="19"/>
        <v>29058.562499531246</v>
      </c>
      <c r="E614" s="5">
        <f>IF(D614/MAX(D$2:D613)-1&lt;0,D614/MAX(D$2:D613)-1,0)</f>
        <v>0</v>
      </c>
      <c r="F614" s="5">
        <f t="shared" si="18"/>
        <v>0.99983461231801507</v>
      </c>
      <c r="G614" s="6">
        <v>7.4099896098617499</v>
      </c>
      <c r="H614" s="4">
        <v>3.4699999999999998</v>
      </c>
    </row>
    <row r="615" spans="1:8" x14ac:dyDescent="0.25">
      <c r="A615">
        <v>199709</v>
      </c>
      <c r="B615" s="3">
        <v>35674</v>
      </c>
      <c r="C615" s="4">
        <v>12.559526595289</v>
      </c>
      <c r="D615" s="5">
        <f t="shared" si="19"/>
        <v>32708.180384868552</v>
      </c>
      <c r="E615" s="5">
        <f>IF(D615/MAX(D$2:D614)-1&lt;0,D615/MAX(D$2:D614)-1,0)</f>
        <v>0</v>
      </c>
      <c r="F615" s="5">
        <f t="shared" si="18"/>
        <v>0.99988193649648172</v>
      </c>
      <c r="G615" s="6">
        <v>12.5599999118642</v>
      </c>
      <c r="H615" s="4">
        <v>8.5510000000000002</v>
      </c>
    </row>
    <row r="616" spans="1:8" x14ac:dyDescent="0.25">
      <c r="A616">
        <v>199710</v>
      </c>
      <c r="B616" s="3">
        <v>35704</v>
      </c>
      <c r="C616" s="4">
        <v>0.79999804937518204</v>
      </c>
      <c r="D616" s="5">
        <f t="shared" si="19"/>
        <v>32969.845189933614</v>
      </c>
      <c r="E616" s="5">
        <f>IF(D616/MAX(D$2:D615)-1&lt;0,D616/MAX(D$2:D615)-1,0)</f>
        <v>0</v>
      </c>
      <c r="F616" s="5">
        <f t="shared" si="18"/>
        <v>0.85986399766067001</v>
      </c>
      <c r="G616" s="6">
        <v>1.18999598062662</v>
      </c>
      <c r="H616" s="4">
        <v>-1.593</v>
      </c>
    </row>
    <row r="617" spans="1:8" x14ac:dyDescent="0.25">
      <c r="A617">
        <v>199711</v>
      </c>
      <c r="B617" s="3">
        <v>35735</v>
      </c>
      <c r="C617" s="4">
        <v>5.53968047882731</v>
      </c>
      <c r="D617" s="5">
        <f t="shared" si="19"/>
        <v>34796.269267819953</v>
      </c>
      <c r="E617" s="5">
        <f>IF(D617/MAX(D$2:D616)-1&lt;0,D617/MAX(D$2:D616)-1,0)</f>
        <v>0</v>
      </c>
      <c r="F617" s="5">
        <f t="shared" si="18"/>
        <v>0.99995842262141987</v>
      </c>
      <c r="G617" s="6">
        <v>5.5399973399188696</v>
      </c>
      <c r="H617" s="4">
        <v>-2.0810000000000008</v>
      </c>
    </row>
    <row r="618" spans="1:8" x14ac:dyDescent="0.25">
      <c r="A618">
        <v>199712</v>
      </c>
      <c r="B618" s="3">
        <v>35765</v>
      </c>
      <c r="C618" s="4">
        <v>-1.2306765583543899</v>
      </c>
      <c r="D618" s="5">
        <f t="shared" si="19"/>
        <v>34368.03973875902</v>
      </c>
      <c r="E618" s="5">
        <f>IF(D618/MAX(D$2:D617)-1&lt;0,D618/MAX(D$2:D617)-1,0)</f>
        <v>-1.2306765583543933E-2</v>
      </c>
      <c r="F618" s="5">
        <f t="shared" si="18"/>
        <v>0.14568724576113723</v>
      </c>
      <c r="G618" s="6">
        <v>8.5699955951795808</v>
      </c>
      <c r="H618" s="4">
        <v>-2.9020000000000006</v>
      </c>
    </row>
    <row r="619" spans="1:8" x14ac:dyDescent="0.25">
      <c r="A619">
        <v>199801</v>
      </c>
      <c r="B619" s="3">
        <v>35796</v>
      </c>
      <c r="C619" s="4">
        <v>-4.0397845843756901</v>
      </c>
      <c r="D619" s="5">
        <f t="shared" si="19"/>
        <v>32979.644967440523</v>
      </c>
      <c r="E619" s="5">
        <f>IF(D619/MAX(D$2:D618)-1&lt;0,D619/MAX(D$2:D618)-1,0)</f>
        <v>-5.2207444608421527E-2</v>
      </c>
      <c r="F619" s="5">
        <f t="shared" si="18"/>
        <v>-1.1047081269421706</v>
      </c>
      <c r="G619" s="6">
        <v>4.7599999145751504</v>
      </c>
      <c r="H619" s="4">
        <v>0.57899999999999996</v>
      </c>
    </row>
    <row r="620" spans="1:8" x14ac:dyDescent="0.25">
      <c r="A620">
        <v>199802</v>
      </c>
      <c r="B620" s="3">
        <v>35827</v>
      </c>
      <c r="C620" s="4">
        <v>7.8800164215407698</v>
      </c>
      <c r="D620" s="5">
        <f t="shared" si="19"/>
        <v>35578.44640664068</v>
      </c>
      <c r="E620" s="5">
        <f>IF(D620/MAX(D$2:D619)-1&lt;0,D620/MAX(D$2:D619)-1,0)</f>
        <v>0</v>
      </c>
      <c r="F620" s="5">
        <f t="shared" si="18"/>
        <v>0.54961167870763328</v>
      </c>
      <c r="G620" s="6">
        <v>9.3099988021434203</v>
      </c>
      <c r="H620" s="4">
        <v>6.1349999999999998</v>
      </c>
    </row>
    <row r="621" spans="1:8" x14ac:dyDescent="0.25">
      <c r="A621">
        <v>199803</v>
      </c>
      <c r="B621" s="3">
        <v>35855</v>
      </c>
      <c r="C621" s="4">
        <v>3.33026229033897</v>
      </c>
      <c r="D621" s="5">
        <f t="shared" si="19"/>
        <v>36763.301990809494</v>
      </c>
      <c r="E621" s="5">
        <f>IF(D621/MAX(D$2:D620)-1&lt;0,D621/MAX(D$2:D620)-1,0)</f>
        <v>0</v>
      </c>
      <c r="F621" s="5">
        <f t="shared" si="18"/>
        <v>-0.63999135207245161</v>
      </c>
      <c r="G621" s="6">
        <v>7.23999738484014</v>
      </c>
      <c r="H621" s="4">
        <v>4.8559999999999999</v>
      </c>
    </row>
    <row r="622" spans="1:8" x14ac:dyDescent="0.25">
      <c r="A622">
        <v>199804</v>
      </c>
      <c r="B622" s="3">
        <v>35886</v>
      </c>
      <c r="C622" s="4">
        <v>1.79000003298982</v>
      </c>
      <c r="D622" s="5">
        <f t="shared" si="19"/>
        <v>37421.365108573125</v>
      </c>
      <c r="E622" s="5">
        <f>IF(D622/MAX(D$2:D621)-1&lt;0,D622/MAX(D$2:D621)-1,0)</f>
        <v>0</v>
      </c>
      <c r="F622" s="5">
        <f t="shared" si="18"/>
        <v>-0.12089679187038516</v>
      </c>
      <c r="G622" s="6">
        <v>4.5899981878589298</v>
      </c>
      <c r="H622" s="4">
        <v>2.0920000000000001</v>
      </c>
    </row>
    <row r="623" spans="1:8" x14ac:dyDescent="0.25">
      <c r="A623">
        <v>199805</v>
      </c>
      <c r="B623" s="3">
        <v>35916</v>
      </c>
      <c r="C623" s="4">
        <v>-7.2899304608784403</v>
      </c>
      <c r="D623" s="5">
        <f t="shared" si="19"/>
        <v>34693.373614646713</v>
      </c>
      <c r="E623" s="5">
        <f>IF(D623/MAX(D$2:D622)-1&lt;0,D623/MAX(D$2:D622)-1,0)</f>
        <v>-7.2899304608784465E-2</v>
      </c>
      <c r="F623" s="5">
        <f t="shared" si="18"/>
        <v>-0.67099062023779066</v>
      </c>
      <c r="G623" s="6">
        <v>0.41249880310151599</v>
      </c>
      <c r="H623" s="4">
        <v>-4.1970000000000001</v>
      </c>
    </row>
    <row r="624" spans="1:8" x14ac:dyDescent="0.25">
      <c r="A624">
        <v>199806</v>
      </c>
      <c r="B624" s="3">
        <v>35947</v>
      </c>
      <c r="C624" s="4">
        <v>-2.8495929277276901</v>
      </c>
      <c r="D624" s="5">
        <f t="shared" si="19"/>
        <v>33704.753693733597</v>
      </c>
      <c r="E624" s="5">
        <f>IF(D624/MAX(D$2:D623)-1&lt;0,D624/MAX(D$2:D623)-1,0)</f>
        <v>-9.9317900457566721E-2</v>
      </c>
      <c r="F624" s="5">
        <f t="shared" si="18"/>
        <v>-6.8946923820131234E-2</v>
      </c>
      <c r="G624" s="6">
        <v>2.7099996655280401</v>
      </c>
      <c r="H624" s="4">
        <v>-2.4910000000000001</v>
      </c>
    </row>
    <row r="625" spans="1:8" x14ac:dyDescent="0.25">
      <c r="A625">
        <v>199807</v>
      </c>
      <c r="B625" s="3">
        <v>35977</v>
      </c>
      <c r="C625" s="4">
        <v>-4.4800000002013203</v>
      </c>
      <c r="D625" s="5">
        <f t="shared" si="19"/>
        <v>32194.780728186477</v>
      </c>
      <c r="E625" s="5">
        <f>IF(D625/MAX(D$2:D624)-1&lt;0,D625/MAX(D$2:D624)-1,0)</f>
        <v>-0.1396684585188811</v>
      </c>
      <c r="F625" s="5">
        <f t="shared" si="18"/>
        <v>0.19308749668161851</v>
      </c>
      <c r="G625" s="6">
        <v>1.4499999310440399</v>
      </c>
      <c r="H625" s="4">
        <v>-5.8990000000000009</v>
      </c>
    </row>
    <row r="626" spans="1:8" x14ac:dyDescent="0.25">
      <c r="A626">
        <v>199808</v>
      </c>
      <c r="B626" s="3">
        <v>36008</v>
      </c>
      <c r="C626" s="4">
        <v>-24.189996496948101</v>
      </c>
      <c r="D626" s="5">
        <f t="shared" si="19"/>
        <v>24406.864397838042</v>
      </c>
      <c r="E626" s="5">
        <f>IF(D626/MAX(D$2:D625)-1&lt;0,D626/MAX(D$2:D625)-1,0)</f>
        <v>-0.34778262826530337</v>
      </c>
      <c r="F626" s="5">
        <f t="shared" si="18"/>
        <v>-0.25698213070919129</v>
      </c>
      <c r="G626" s="6">
        <v>0.41333174515620902</v>
      </c>
      <c r="H626" s="4">
        <v>-19.160000000000004</v>
      </c>
    </row>
    <row r="627" spans="1:8" x14ac:dyDescent="0.25">
      <c r="A627">
        <v>199809</v>
      </c>
      <c r="B627" s="3">
        <v>36039</v>
      </c>
      <c r="C627" s="4">
        <v>8.3399948259541095</v>
      </c>
      <c r="D627" s="5">
        <f t="shared" si="19"/>
        <v>26442.395625795372</v>
      </c>
      <c r="E627" s="5">
        <f>IF(D627/MAX(D$2:D626)-1&lt;0,D627/MAX(D$2:D626)-1,0)</f>
        <v>-0.29338773320865585</v>
      </c>
      <c r="F627" s="5">
        <f t="shared" si="18"/>
        <v>0.42921286220775445</v>
      </c>
      <c r="G627" s="6">
        <v>13.1699897159468</v>
      </c>
      <c r="H627" s="4">
        <v>4.7080000000000002</v>
      </c>
    </row>
    <row r="628" spans="1:8" x14ac:dyDescent="0.25">
      <c r="A628">
        <v>199810</v>
      </c>
      <c r="B628" s="3">
        <v>36069</v>
      </c>
      <c r="C628" s="4">
        <v>4.9799836069325103</v>
      </c>
      <c r="D628" s="5">
        <f t="shared" si="19"/>
        <v>27759.222593240218</v>
      </c>
      <c r="E628" s="5">
        <f>IF(D628/MAX(D$2:D627)-1&lt;0,D628/MAX(D$2:D627)-1,0)</f>
        <v>-0.25819855815787274</v>
      </c>
      <c r="F628" s="5">
        <f t="shared" si="18"/>
        <v>0.44240817717415504</v>
      </c>
      <c r="G628" s="6">
        <v>6.8099999309391901</v>
      </c>
      <c r="H628" s="4">
        <v>3.5280000000000009</v>
      </c>
    </row>
    <row r="629" spans="1:8" x14ac:dyDescent="0.25">
      <c r="A629">
        <v>199811</v>
      </c>
      <c r="B629" s="3">
        <v>36100</v>
      </c>
      <c r="C629" s="4">
        <v>7.2207180671179998</v>
      </c>
      <c r="D629" s="5">
        <f t="shared" si="19"/>
        <v>29763.637794321814</v>
      </c>
      <c r="E629" s="5">
        <f>IF(D629/MAX(D$2:D628)-1&lt;0,D629/MAX(D$2:D628)-1,0)</f>
        <v>-0.2046351674246365</v>
      </c>
      <c r="F629" s="5">
        <f t="shared" si="18"/>
        <v>8.2349793190996778E-2</v>
      </c>
      <c r="G629" s="6">
        <v>17.279995557466599</v>
      </c>
      <c r="H629" s="4">
        <v>6.3179999999999996</v>
      </c>
    </row>
    <row r="630" spans="1:8" x14ac:dyDescent="0.25">
      <c r="A630">
        <v>199812</v>
      </c>
      <c r="B630" s="3">
        <v>36130</v>
      </c>
      <c r="C630" s="4">
        <v>6.5087347842936403</v>
      </c>
      <c r="D630" s="5">
        <f t="shared" si="19"/>
        <v>31700.874040512004</v>
      </c>
      <c r="E630" s="5">
        <f>IF(D630/MAX(D$2:D629)-1&lt;0,D630/MAX(D$2:D629)-1,0)</f>
        <v>-0.15286697990476494</v>
      </c>
      <c r="F630" s="5">
        <f t="shared" si="18"/>
        <v>0.99972826842086104</v>
      </c>
      <c r="G630" s="6">
        <v>6.5099803965255303</v>
      </c>
      <c r="H630" s="4">
        <v>1.9259999999999999</v>
      </c>
    </row>
    <row r="631" spans="1:8" x14ac:dyDescent="0.25">
      <c r="A631">
        <v>199901</v>
      </c>
      <c r="B631" s="3">
        <v>36161</v>
      </c>
      <c r="C631" s="4">
        <v>8.8899955739420502</v>
      </c>
      <c r="D631" s="5">
        <f t="shared" si="19"/>
        <v>34519.080339614469</v>
      </c>
      <c r="E631" s="5">
        <f>IF(D631/MAX(D$2:D630)-1&lt;0,D631/MAX(D$2:D630)-1,0)</f>
        <v>-7.755689191289683E-2</v>
      </c>
      <c r="F631" s="5">
        <f t="shared" si="18"/>
        <v>0.23379947092593367</v>
      </c>
      <c r="G631" s="6">
        <v>18.4199903958948</v>
      </c>
      <c r="H631" s="4">
        <v>5.982000000000002</v>
      </c>
    </row>
    <row r="632" spans="1:8" x14ac:dyDescent="0.25">
      <c r="A632">
        <v>199902</v>
      </c>
      <c r="B632" s="3">
        <v>36192</v>
      </c>
      <c r="C632" s="4">
        <v>-6.3199471095892701</v>
      </c>
      <c r="D632" s="5">
        <f t="shared" si="19"/>
        <v>32337.492719434205</v>
      </c>
      <c r="E632" s="5">
        <f>IF(D632/MAX(D$2:D631)-1&lt;0,D632/MAX(D$2:D631)-1,0)</f>
        <v>-0.13585480846005316</v>
      </c>
      <c r="F632" s="5">
        <f t="shared" si="18"/>
        <v>-0.15645539751562443</v>
      </c>
      <c r="G632" s="6">
        <v>0.361666503956803</v>
      </c>
      <c r="H632" s="4">
        <v>-5.4160000000000004</v>
      </c>
    </row>
    <row r="633" spans="1:8" x14ac:dyDescent="0.25">
      <c r="A633">
        <v>199903</v>
      </c>
      <c r="B633" s="3">
        <v>36220</v>
      </c>
      <c r="C633" s="4">
        <v>-0.99000144185759698</v>
      </c>
      <c r="D633" s="5">
        <f t="shared" si="19"/>
        <v>32017.351075251208</v>
      </c>
      <c r="E633" s="5">
        <f>IF(D633/MAX(D$2:D632)-1&lt;0,D633/MAX(D$2:D632)-1,0)</f>
        <v>-0.14440985831604181</v>
      </c>
      <c r="F633" s="5">
        <f t="shared" si="18"/>
        <v>-8.8972255012463641E-2</v>
      </c>
      <c r="G633" s="6">
        <v>21.089999991288099</v>
      </c>
      <c r="H633" s="4">
        <v>0.81399999999999983</v>
      </c>
    </row>
    <row r="634" spans="1:8" x14ac:dyDescent="0.25">
      <c r="A634">
        <v>199904</v>
      </c>
      <c r="B634" s="3">
        <v>36251</v>
      </c>
      <c r="C634" s="4">
        <v>5.99041153025059</v>
      </c>
      <c r="D634" s="5">
        <f t="shared" si="19"/>
        <v>33935.32216574387</v>
      </c>
      <c r="E634" s="5">
        <f>IF(D634/MAX(D$2:D633)-1&lt;0,D634/MAX(D$2:D633)-1,0)</f>
        <v>-9.3156487816918654E-2</v>
      </c>
      <c r="F634" s="5">
        <f t="shared" si="18"/>
        <v>-0.37112591445338783</v>
      </c>
      <c r="G634" s="6">
        <v>21.309996301960499</v>
      </c>
      <c r="H634" s="4">
        <v>10.137</v>
      </c>
    </row>
    <row r="635" spans="1:8" x14ac:dyDescent="0.25">
      <c r="A635">
        <v>199905</v>
      </c>
      <c r="B635" s="3">
        <v>36281</v>
      </c>
      <c r="C635" s="4">
        <v>2.45000346660844</v>
      </c>
      <c r="D635" s="5">
        <f t="shared" si="19"/>
        <v>34766.738735209336</v>
      </c>
      <c r="E635" s="5">
        <f>IF(D635/MAX(D$2:D634)-1&lt;0,D635/MAX(D$2:D634)-1,0)</f>
        <v>-7.0938790331719459E-2</v>
      </c>
      <c r="F635" s="5">
        <f t="shared" si="18"/>
        <v>-0.51749559457945549</v>
      </c>
      <c r="G635" s="6">
        <v>6.95999927787099</v>
      </c>
      <c r="H635" s="4">
        <v>3.988</v>
      </c>
    </row>
    <row r="636" spans="1:8" x14ac:dyDescent="0.25">
      <c r="A636">
        <v>199906</v>
      </c>
      <c r="B636" s="3">
        <v>36312</v>
      </c>
      <c r="C636" s="4">
        <v>0.950683551450623</v>
      </c>
      <c r="D636" s="5">
        <f t="shared" si="19"/>
        <v>35097.260401740787</v>
      </c>
      <c r="E636" s="5">
        <f>IF(D636/MAX(D$2:D635)-1&lt;0,D636/MAX(D$2:D635)-1,0)</f>
        <v>-6.2106358228494751E-2</v>
      </c>
      <c r="F636" s="5">
        <f t="shared" si="18"/>
        <v>-0.79460908029949651</v>
      </c>
      <c r="G636" s="6">
        <v>7.3699997084328297</v>
      </c>
      <c r="H636" s="4">
        <v>3.7930000000000001</v>
      </c>
    </row>
    <row r="637" spans="1:8" x14ac:dyDescent="0.25">
      <c r="A637">
        <v>199907</v>
      </c>
      <c r="B637" s="3">
        <v>36342</v>
      </c>
      <c r="C637" s="4">
        <v>3.9399980196367501</v>
      </c>
      <c r="D637" s="5">
        <f t="shared" si="19"/>
        <v>36480.091766516132</v>
      </c>
      <c r="E637" s="5">
        <f>IF(D637/MAX(D$2:D636)-1&lt;0,D637/MAX(D$2:D636)-1,0)</f>
        <v>-2.515336731639839E-2</v>
      </c>
      <c r="F637" s="5">
        <f t="shared" si="18"/>
        <v>0.88845109899636043</v>
      </c>
      <c r="G637" s="6">
        <v>4.2799989531172198</v>
      </c>
      <c r="H637" s="4">
        <v>1.232</v>
      </c>
    </row>
    <row r="638" spans="1:8" x14ac:dyDescent="0.25">
      <c r="A638">
        <v>199908</v>
      </c>
      <c r="B638" s="3">
        <v>36373</v>
      </c>
      <c r="C638" s="4">
        <v>-4.1398375622058197</v>
      </c>
      <c r="D638" s="5">
        <f t="shared" si="19"/>
        <v>34969.875224838746</v>
      </c>
      <c r="E638" s="5">
        <f>IF(D638/MAX(D$2:D637)-1&lt;0,D638/MAX(D$2:D637)-1,0)</f>
        <v>-6.5510434390132599E-2</v>
      </c>
      <c r="F638" s="5">
        <f t="shared" si="18"/>
        <v>-0.21319700669266117</v>
      </c>
      <c r="G638" s="6">
        <v>2.16999967352867</v>
      </c>
      <c r="H638" s="4">
        <v>-3.0309999999999997</v>
      </c>
    </row>
    <row r="639" spans="1:8" x14ac:dyDescent="0.25">
      <c r="A639">
        <v>199909</v>
      </c>
      <c r="B639" s="3">
        <v>36404</v>
      </c>
      <c r="C639" s="4">
        <v>-1.3499992023921701</v>
      </c>
      <c r="D639" s="5">
        <f t="shared" si="19"/>
        <v>34497.782188225887</v>
      </c>
      <c r="E639" s="5">
        <f>IF(D639/MAX(D$2:D638)-1&lt;0,D639/MAX(D$2:D638)-1,0)</f>
        <v>-7.812603607230395E-2</v>
      </c>
      <c r="F639" s="5">
        <f t="shared" si="18"/>
        <v>0.14389826675334683</v>
      </c>
      <c r="G639" s="6">
        <v>1.93999832155531</v>
      </c>
      <c r="H639" s="4">
        <v>-1.903</v>
      </c>
    </row>
    <row r="640" spans="1:8" x14ac:dyDescent="0.25">
      <c r="A640">
        <v>199910</v>
      </c>
      <c r="B640" s="3">
        <v>36434</v>
      </c>
      <c r="C640" s="4">
        <v>8.8590750300687304</v>
      </c>
      <c r="D640" s="5">
        <f t="shared" si="19"/>
        <v>37553.966595990503</v>
      </c>
      <c r="E640" s="5">
        <f>IF(D640/MAX(D$2:D639)-1&lt;0,D640/MAX(D$2:D639)-1,0)</f>
        <v>0</v>
      </c>
      <c r="F640" s="5">
        <f t="shared" si="18"/>
        <v>0.99990122043666541</v>
      </c>
      <c r="G640" s="6">
        <v>8.8599980261135496</v>
      </c>
      <c r="H640" s="4">
        <v>-0.48400000000000004</v>
      </c>
    </row>
    <row r="641" spans="1:8" x14ac:dyDescent="0.25">
      <c r="A641">
        <v>199911</v>
      </c>
      <c r="B641" s="3">
        <v>36465</v>
      </c>
      <c r="C641" s="4">
        <v>-2.4893711598081301</v>
      </c>
      <c r="D641" s="5">
        <f t="shared" si="19"/>
        <v>36619.108982185935</v>
      </c>
      <c r="E641" s="5">
        <f>IF(D641/MAX(D$2:D640)-1&lt;0,D641/MAX(D$2:D640)-1,0)</f>
        <v>-2.4893711598081292E-2</v>
      </c>
      <c r="F641" s="5">
        <f t="shared" si="18"/>
        <v>-0.42685619178308332</v>
      </c>
      <c r="G641" s="6">
        <v>28.929994885267199</v>
      </c>
      <c r="H641" s="4">
        <v>6.910000000000001</v>
      </c>
    </row>
    <row r="642" spans="1:8" x14ac:dyDescent="0.25">
      <c r="A642">
        <v>199912</v>
      </c>
      <c r="B642" s="3">
        <v>36495</v>
      </c>
      <c r="C642" s="4">
        <v>25.2999763732935</v>
      </c>
      <c r="D642" s="5">
        <f t="shared" si="19"/>
        <v>45883.734902789576</v>
      </c>
      <c r="E642" s="5">
        <f>IF(D642/MAX(D$2:D641)-1&lt;0,D642/MAX(D$2:D641)-1,0)</f>
        <v>0</v>
      </c>
      <c r="F642" s="5">
        <f t="shared" si="18"/>
        <v>0.99999905750662965</v>
      </c>
      <c r="G642" s="6">
        <v>25.2999934182799</v>
      </c>
      <c r="H642" s="4">
        <v>7.214999999999999</v>
      </c>
    </row>
    <row r="643" spans="1:8" x14ac:dyDescent="0.25">
      <c r="A643">
        <v>200001</v>
      </c>
      <c r="B643" s="3">
        <v>36526</v>
      </c>
      <c r="C643" s="4">
        <v>12.2692535460115</v>
      </c>
      <c r="D643" s="5">
        <f t="shared" si="19"/>
        <v>51513.3266743926</v>
      </c>
      <c r="E643" s="5">
        <f>IF(D643/MAX(D$2:D642)-1&lt;0,D643/MAX(D$2:D642)-1,0)</f>
        <v>0</v>
      </c>
      <c r="F643" s="5">
        <f t="shared" ref="F643:F706" si="20">1-IF(C643&lt;0,ABS(C643-G643),G643-C643)/IF($H643&lt;0,ABS($H643-G643),G643-$H643)</f>
        <v>0.35007757961442731</v>
      </c>
      <c r="G643" s="6">
        <v>24.0399957198476</v>
      </c>
      <c r="H643" s="4">
        <v>5.9290000000000003</v>
      </c>
    </row>
    <row r="644" spans="1:8" x14ac:dyDescent="0.25">
      <c r="A644">
        <v>200002</v>
      </c>
      <c r="B644" s="3">
        <v>36557</v>
      </c>
      <c r="C644" s="4">
        <v>34.449935993812403</v>
      </c>
      <c r="D644" s="5">
        <f t="shared" ref="D644:D707" si="21">D643*(1+C644/100)</f>
        <v>69259.634742004346</v>
      </c>
      <c r="E644" s="5">
        <f>IF(D644/MAX(D$2:D643)-1&lt;0,D644/MAX(D$2:D643)-1,0)</f>
        <v>0</v>
      </c>
      <c r="F644" s="5">
        <f t="shared" si="20"/>
        <v>0.72573972866864489</v>
      </c>
      <c r="G644" s="6">
        <v>42.999999934642403</v>
      </c>
      <c r="H644" s="4">
        <v>11.825000000000001</v>
      </c>
    </row>
    <row r="645" spans="1:8" x14ac:dyDescent="0.25">
      <c r="A645">
        <v>200003</v>
      </c>
      <c r="B645" s="3">
        <v>36586</v>
      </c>
      <c r="C645" s="4">
        <v>-9.04999396410145</v>
      </c>
      <c r="D645" s="5">
        <f t="shared" si="21"/>
        <v>62991.641978294247</v>
      </c>
      <c r="E645" s="5">
        <f>IF(D645/MAX(D$2:D644)-1&lt;0,D645/MAX(D$2:D644)-1,0)</f>
        <v>-9.0499939641014437E-2</v>
      </c>
      <c r="F645" s="5">
        <f t="shared" si="20"/>
        <v>-0.84216141170681946</v>
      </c>
      <c r="G645" s="6">
        <v>16.8599925292766</v>
      </c>
      <c r="H645" s="4">
        <v>2.7950000000000004</v>
      </c>
    </row>
    <row r="646" spans="1:8" x14ac:dyDescent="0.25">
      <c r="A646">
        <v>200004</v>
      </c>
      <c r="B646" s="3">
        <v>36617</v>
      </c>
      <c r="C646" s="4">
        <v>-3.80000084148941</v>
      </c>
      <c r="D646" s="5">
        <f t="shared" si="21"/>
        <v>60597.959053051069</v>
      </c>
      <c r="E646" s="5">
        <f>IF(D646/MAX(D$2:D645)-1&lt;0,D646/MAX(D$2:D645)-1,0)</f>
        <v>-0.12506094958800262</v>
      </c>
      <c r="F646" s="5">
        <f t="shared" si="20"/>
        <v>0.27226028552972625</v>
      </c>
      <c r="G646" s="6">
        <v>5.5499963638643397</v>
      </c>
      <c r="H646" s="4">
        <v>-7.298</v>
      </c>
    </row>
    <row r="647" spans="1:8" x14ac:dyDescent="0.25">
      <c r="A647">
        <v>200005</v>
      </c>
      <c r="B647" s="3">
        <v>36647</v>
      </c>
      <c r="C647" s="4">
        <v>2.2999999234721602</v>
      </c>
      <c r="D647" s="5">
        <f t="shared" si="21"/>
        <v>61991.712064896936</v>
      </c>
      <c r="E647" s="5">
        <f>IF(D647/MAX(D$2:D646)-1&lt;0,D647/MAX(D$2:D646)-1,0)</f>
        <v>-0.10493735209809851</v>
      </c>
      <c r="F647" s="5">
        <f t="shared" si="20"/>
        <v>0.31267520773987922</v>
      </c>
      <c r="G647" s="6">
        <v>16.0299999157603</v>
      </c>
      <c r="H647" s="4">
        <v>-3.9460000000000002</v>
      </c>
    </row>
    <row r="648" spans="1:8" x14ac:dyDescent="0.25">
      <c r="A648">
        <v>200006</v>
      </c>
      <c r="B648" s="3">
        <v>36678</v>
      </c>
      <c r="C648" s="4">
        <v>3.53999992915025</v>
      </c>
      <c r="D648" s="5">
        <f t="shared" si="21"/>
        <v>64186.218628073308</v>
      </c>
      <c r="E648" s="5">
        <f>IF(D648/MAX(D$2:D647)-1&lt;0,D648/MAX(D$2:D647)-1,0)</f>
        <v>-7.3252134996520946E-2</v>
      </c>
      <c r="F648" s="5">
        <f t="shared" si="20"/>
        <v>-0.18858741594915185</v>
      </c>
      <c r="G648" s="6">
        <v>19.1199799699693</v>
      </c>
      <c r="H648" s="4">
        <v>6.0119999999999996</v>
      </c>
    </row>
    <row r="649" spans="1:8" x14ac:dyDescent="0.25">
      <c r="A649">
        <v>200007</v>
      </c>
      <c r="B649" s="3">
        <v>36708</v>
      </c>
      <c r="C649" s="4">
        <v>-8.2299463294125701</v>
      </c>
      <c r="D649" s="5">
        <f t="shared" si="21"/>
        <v>58903.727284103457</v>
      </c>
      <c r="E649" s="5">
        <f>IF(D649/MAX(D$2:D648)-1&lt;0,D649/MAX(D$2:D648)-1,0)</f>
        <v>-0.1495229868952842</v>
      </c>
      <c r="F649" s="5">
        <f t="shared" si="20"/>
        <v>-0.76508481992456501</v>
      </c>
      <c r="G649" s="6">
        <v>5.2499915821734202</v>
      </c>
      <c r="H649" s="4">
        <v>-2.3870000000000005</v>
      </c>
    </row>
    <row r="650" spans="1:8" x14ac:dyDescent="0.25">
      <c r="A650">
        <v>200008</v>
      </c>
      <c r="B650" s="3">
        <v>36739</v>
      </c>
      <c r="C650" s="4">
        <v>16.159984389464999</v>
      </c>
      <c r="D650" s="5">
        <f t="shared" si="21"/>
        <v>68422.560418027613</v>
      </c>
      <c r="E650" s="5">
        <f>IF(D650/MAX(D$2:D649)-1&lt;0,D650/MAX(D$2:D649)-1,0)</f>
        <v>-1.2086034341573959E-2</v>
      </c>
      <c r="F650" s="5">
        <f t="shared" si="20"/>
        <v>1.0000014055388646</v>
      </c>
      <c r="G650" s="6">
        <v>16.1599707628068</v>
      </c>
      <c r="H650" s="4">
        <v>6.4649999999999999</v>
      </c>
    </row>
    <row r="651" spans="1:8" x14ac:dyDescent="0.25">
      <c r="A651">
        <v>200009</v>
      </c>
      <c r="B651" s="3">
        <v>36770</v>
      </c>
      <c r="C651" s="4">
        <v>-0.14100650764081901</v>
      </c>
      <c r="D651" s="5">
        <f t="shared" si="21"/>
        <v>68326.080155143718</v>
      </c>
      <c r="E651" s="5">
        <f>IF(D651/MAX(D$2:D650)-1&lt;0,D651/MAX(D$2:D650)-1,0)</f>
        <v>-1.3479057323044885E-2</v>
      </c>
      <c r="F651" s="5">
        <f t="shared" si="20"/>
        <v>0.32142461682015577</v>
      </c>
      <c r="G651" s="6">
        <v>6.8299950338766999</v>
      </c>
      <c r="H651" s="4">
        <v>-3.4430000000000005</v>
      </c>
    </row>
    <row r="652" spans="1:8" x14ac:dyDescent="0.25">
      <c r="A652">
        <v>200010</v>
      </c>
      <c r="B652" s="3">
        <v>36800</v>
      </c>
      <c r="C652" s="4">
        <v>-8.1399999448556102</v>
      </c>
      <c r="D652" s="5">
        <f t="shared" si="21"/>
        <v>62764.33726819302</v>
      </c>
      <c r="E652" s="5">
        <f>IF(D652/MAX(D$2:D651)-1&lt;0,D652/MAX(D$2:D651)-1,0)</f>
        <v>-9.3781861512938103E-2</v>
      </c>
      <c r="F652" s="5">
        <f t="shared" si="20"/>
        <v>-0.26574860434966463</v>
      </c>
      <c r="G652" s="6">
        <v>0.499999892999619</v>
      </c>
      <c r="H652" s="4">
        <v>-6.3260000000000005</v>
      </c>
    </row>
    <row r="653" spans="1:8" x14ac:dyDescent="0.25">
      <c r="A653">
        <v>200011</v>
      </c>
      <c r="B653" s="3">
        <v>36831</v>
      </c>
      <c r="C653" s="4">
        <v>-13.719990319911499</v>
      </c>
      <c r="D653" s="5">
        <f t="shared" si="21"/>
        <v>54153.076270640333</v>
      </c>
      <c r="E653" s="5">
        <f>IF(D653/MAX(D$2:D652)-1&lt;0,D653/MAX(D$2:D652)-1,0)</f>
        <v>-0.21811490239064513</v>
      </c>
      <c r="F653" s="5">
        <f t="shared" si="20"/>
        <v>-0.16517054237045792</v>
      </c>
      <c r="G653" s="6">
        <v>3.8099970330542399</v>
      </c>
      <c r="H653" s="4">
        <v>-11.235000000000001</v>
      </c>
    </row>
    <row r="654" spans="1:8" x14ac:dyDescent="0.25">
      <c r="A654">
        <v>200012</v>
      </c>
      <c r="B654" s="3">
        <v>36861</v>
      </c>
      <c r="C654" s="4">
        <v>8.2400023657279799</v>
      </c>
      <c r="D654" s="5">
        <f t="shared" si="21"/>
        <v>58615.291036455572</v>
      </c>
      <c r="E654" s="5">
        <f>IF(D654/MAX(D$2:D653)-1&lt;0,D654/MAX(D$2:D653)-1,0)</f>
        <v>-0.15368755185035976</v>
      </c>
      <c r="F654" s="5">
        <f t="shared" si="20"/>
        <v>0.2959888671627402</v>
      </c>
      <c r="G654" s="6">
        <v>24.929980715156098</v>
      </c>
      <c r="H654" s="4">
        <v>1.2230000000000003</v>
      </c>
    </row>
    <row r="655" spans="1:8" x14ac:dyDescent="0.25">
      <c r="A655">
        <v>200101</v>
      </c>
      <c r="B655" s="3">
        <v>36892</v>
      </c>
      <c r="C655" s="4">
        <v>0.46001553939891898</v>
      </c>
      <c r="D655" s="5">
        <f t="shared" si="21"/>
        <v>58884.930483687167</v>
      </c>
      <c r="E655" s="5">
        <f>IF(D655/MAX(D$2:D654)-1&lt;0,D655/MAX(D$2:D654)-1,0)</f>
        <v>-0.1497943830770041</v>
      </c>
      <c r="F655" s="5">
        <f t="shared" si="20"/>
        <v>-0.66167205867294943</v>
      </c>
      <c r="G655" s="6">
        <v>53.129947431427802</v>
      </c>
      <c r="H655" s="4">
        <v>21.433000000000003</v>
      </c>
    </row>
    <row r="656" spans="1:8" x14ac:dyDescent="0.25">
      <c r="A656">
        <v>200102</v>
      </c>
      <c r="B656" s="3">
        <v>36923</v>
      </c>
      <c r="C656" s="4">
        <v>-21.719999090496</v>
      </c>
      <c r="D656" s="5">
        <f t="shared" si="21"/>
        <v>46095.12411819111</v>
      </c>
      <c r="E656" s="5">
        <f>IF(D656/MAX(D$2:D655)-1&lt;0,D656/MAX(D$2:D655)-1,0)</f>
        <v>-0.33445903534002475</v>
      </c>
      <c r="F656" s="5">
        <f t="shared" si="20"/>
        <v>-1.8419985228105817</v>
      </c>
      <c r="G656" s="6">
        <v>2.9399880065422699</v>
      </c>
      <c r="H656" s="4">
        <v>-5.737000000000001</v>
      </c>
    </row>
    <row r="657" spans="1:8" x14ac:dyDescent="0.25">
      <c r="A657">
        <v>200103</v>
      </c>
      <c r="B657" s="3">
        <v>36951</v>
      </c>
      <c r="C657" s="4">
        <v>0.50999996518771096</v>
      </c>
      <c r="D657" s="5">
        <f t="shared" si="21"/>
        <v>46330.209235147115</v>
      </c>
      <c r="E657" s="5">
        <f>IF(D657/MAX(D$2:D656)-1&lt;0,D657/MAX(D$2:D656)-1,0)</f>
        <v>-0.33106477665194889</v>
      </c>
      <c r="F657" s="5">
        <f t="shared" si="20"/>
        <v>0.77425654716484404</v>
      </c>
      <c r="G657" s="6">
        <v>2.3899889447481701</v>
      </c>
      <c r="H657" s="4">
        <v>-5.9380000000000006</v>
      </c>
    </row>
    <row r="658" spans="1:8" x14ac:dyDescent="0.25">
      <c r="A658">
        <v>200104</v>
      </c>
      <c r="B658" s="3">
        <v>36982</v>
      </c>
      <c r="C658" s="4">
        <v>7.7699979991513297</v>
      </c>
      <c r="D658" s="5">
        <f t="shared" si="21"/>
        <v>49930.065565720666</v>
      </c>
      <c r="E658" s="5">
        <f>IF(D658/MAX(D$2:D657)-1&lt;0,D658/MAX(D$2:D657)-1,0)</f>
        <v>-0.27908852318218691</v>
      </c>
      <c r="F658" s="5">
        <f t="shared" si="20"/>
        <v>0.10837709928194827</v>
      </c>
      <c r="G658" s="6">
        <v>14.2199821267196</v>
      </c>
      <c r="H658" s="4">
        <v>6.9860000000000007</v>
      </c>
    </row>
    <row r="659" spans="1:8" x14ac:dyDescent="0.25">
      <c r="A659">
        <v>200105</v>
      </c>
      <c r="B659" s="3">
        <v>37012</v>
      </c>
      <c r="C659" s="4">
        <v>7.0700312767239</v>
      </c>
      <c r="D659" s="5">
        <f t="shared" si="21"/>
        <v>53460.136817705868</v>
      </c>
      <c r="E659" s="5">
        <f>IF(D659/MAX(D$2:D658)-1&lt;0,D659/MAX(D$2:D658)-1,0)</f>
        <v>-0.22811985629367537</v>
      </c>
      <c r="F659" s="5">
        <f t="shared" si="20"/>
        <v>0.13073037772054652</v>
      </c>
      <c r="G659" s="6">
        <v>13.559986817618601</v>
      </c>
      <c r="H659" s="4">
        <v>6.0939999999999994</v>
      </c>
    </row>
    <row r="660" spans="1:8" x14ac:dyDescent="0.25">
      <c r="A660">
        <v>200106</v>
      </c>
      <c r="B660" s="3">
        <v>37043</v>
      </c>
      <c r="C660" s="4">
        <v>3.1799697591338401</v>
      </c>
      <c r="D660" s="5">
        <f t="shared" si="21"/>
        <v>55160.153001700492</v>
      </c>
      <c r="E660" s="5">
        <f>IF(D660/MAX(D$2:D659)-1&lt;0,D660/MAX(D$2:D659)-1,0)</f>
        <v>-0.20357430114705544</v>
      </c>
      <c r="F660" s="5">
        <f t="shared" si="20"/>
        <v>0.43004043847284701</v>
      </c>
      <c r="G660" s="6">
        <v>7.2699990062625002</v>
      </c>
      <c r="H660" s="4">
        <v>9.3999999999999972E-2</v>
      </c>
    </row>
    <row r="661" spans="1:8" x14ac:dyDescent="0.25">
      <c r="A661">
        <v>200107</v>
      </c>
      <c r="B661" s="3">
        <v>37073</v>
      </c>
      <c r="C661" s="4">
        <v>-10.669973548602499</v>
      </c>
      <c r="D661" s="5">
        <f t="shared" si="21"/>
        <v>49274.579267050387</v>
      </c>
      <c r="E661" s="5">
        <f>IF(D661/MAX(D$2:D660)-1&lt;0,D661/MAX(D$2:D660)-1,0)</f>
        <v>-0.28855271254893711</v>
      </c>
      <c r="F661" s="5">
        <f t="shared" si="20"/>
        <v>-1.6179917821022745</v>
      </c>
      <c r="G661" s="6">
        <v>1.1999992636246799</v>
      </c>
      <c r="H661" s="4">
        <v>-3.3340000000000005</v>
      </c>
    </row>
    <row r="662" spans="1:8" x14ac:dyDescent="0.25">
      <c r="A662">
        <v>200108</v>
      </c>
      <c r="B662" s="3">
        <v>37104</v>
      </c>
      <c r="C662" s="4">
        <v>-9.9999838992126193</v>
      </c>
      <c r="D662" s="5">
        <f t="shared" si="21"/>
        <v>44347.129273940591</v>
      </c>
      <c r="E662" s="5">
        <f>IF(D662/MAX(D$2:D661)-1&lt;0,D662/MAX(D$2:D661)-1,0)</f>
        <v>-0.35969732674542831</v>
      </c>
      <c r="F662" s="5">
        <f t="shared" si="20"/>
        <v>-1.3326769483123595</v>
      </c>
      <c r="G662" s="6">
        <v>0.699996051033838</v>
      </c>
      <c r="H662" s="4">
        <v>-3.8869999999999996</v>
      </c>
    </row>
    <row r="663" spans="1:8" x14ac:dyDescent="0.25">
      <c r="A663">
        <v>200109</v>
      </c>
      <c r="B663" s="3">
        <v>37135</v>
      </c>
      <c r="C663" s="4">
        <v>-13.6781485348984</v>
      </c>
      <c r="D663" s="5">
        <f t="shared" si="21"/>
        <v>38281.263060887592</v>
      </c>
      <c r="E663" s="5">
        <f>IF(D663/MAX(D$2:D662)-1&lt;0,D663/MAX(D$2:D662)-1,0)</f>
        <v>-0.44727887746611372</v>
      </c>
      <c r="F663" s="5">
        <f t="shared" si="20"/>
        <v>-1.639471300154538E-2</v>
      </c>
      <c r="G663" s="6">
        <v>0.27999641641643003</v>
      </c>
      <c r="H663" s="4">
        <v>-13.453000000000001</v>
      </c>
    </row>
    <row r="664" spans="1:8" x14ac:dyDescent="0.25">
      <c r="A664">
        <v>200110</v>
      </c>
      <c r="B664" s="3">
        <v>37165</v>
      </c>
      <c r="C664" s="4">
        <v>11.879999126053701</v>
      </c>
      <c r="D664" s="5">
        <f t="shared" si="21"/>
        <v>42829.076777963361</v>
      </c>
      <c r="E664" s="5">
        <f>IF(D664/MAX(D$2:D663)-1&lt;0,D664/MAX(D$2:D663)-1,0)</f>
        <v>-0.3816156129395738</v>
      </c>
      <c r="F664" s="5">
        <f t="shared" si="20"/>
        <v>0.35957098652045927</v>
      </c>
      <c r="G664" s="6">
        <v>20.699965235498599</v>
      </c>
      <c r="H664" s="4">
        <v>6.9280000000000008</v>
      </c>
    </row>
    <row r="665" spans="1:8" x14ac:dyDescent="0.25">
      <c r="A665">
        <v>200111</v>
      </c>
      <c r="B665" s="3">
        <v>37196</v>
      </c>
      <c r="C665" s="4">
        <v>15.2299997126163</v>
      </c>
      <c r="D665" s="5">
        <f t="shared" si="21"/>
        <v>49351.94504816339</v>
      </c>
      <c r="E665" s="5">
        <f>IF(D665/MAX(D$2:D664)-1&lt;0,D665/MAX(D$2:D664)-1,0)</f>
        <v>-0.28743567256740687</v>
      </c>
      <c r="F665" s="5">
        <f t="shared" si="20"/>
        <v>0.96786843573982062</v>
      </c>
      <c r="G665" s="6">
        <v>15.5099939698204</v>
      </c>
      <c r="H665" s="4">
        <v>6.7960000000000003</v>
      </c>
    </row>
    <row r="666" spans="1:8" x14ac:dyDescent="0.25">
      <c r="A666">
        <v>200112</v>
      </c>
      <c r="B666" s="3">
        <v>37226</v>
      </c>
      <c r="C666" s="4">
        <v>6.69998944941758</v>
      </c>
      <c r="D666" s="5">
        <f t="shared" si="21"/>
        <v>52658.520159472704</v>
      </c>
      <c r="E666" s="5">
        <f>IF(D666/MAX(D$2:D665)-1&lt;0,D666/MAX(D$2:D665)-1,0)</f>
        <v>-0.23969393780910964</v>
      </c>
      <c r="F666" s="5">
        <f t="shared" si="20"/>
        <v>0.21810309593899813</v>
      </c>
      <c r="G666" s="6">
        <v>8.7899994221660993</v>
      </c>
      <c r="H666" s="4">
        <v>6.1170000000000009</v>
      </c>
    </row>
    <row r="667" spans="1:8" x14ac:dyDescent="0.25">
      <c r="A667">
        <v>200201</v>
      </c>
      <c r="B667" s="3">
        <v>37257</v>
      </c>
      <c r="C667" s="4">
        <v>-3.22700512368578</v>
      </c>
      <c r="D667" s="5">
        <f t="shared" si="21"/>
        <v>50959.227015869408</v>
      </c>
      <c r="E667" s="5">
        <f>IF(D667/MAX(D$2:D666)-1&lt;0,D667/MAX(D$2:D666)-1,0)</f>
        <v>-0.26422905339170333</v>
      </c>
      <c r="F667" s="5">
        <f t="shared" si="20"/>
        <v>-0.557873659914492</v>
      </c>
      <c r="G667" s="6">
        <v>5.6699796583228403</v>
      </c>
      <c r="H667" s="4">
        <v>-4.1000000000000092E-2</v>
      </c>
    </row>
    <row r="668" spans="1:8" x14ac:dyDescent="0.25">
      <c r="A668">
        <v>200202</v>
      </c>
      <c r="B668" s="3">
        <v>37288</v>
      </c>
      <c r="C668" s="4">
        <v>-11.8399960633409</v>
      </c>
      <c r="D668" s="5">
        <f t="shared" si="21"/>
        <v>44925.656543281519</v>
      </c>
      <c r="E668" s="5">
        <f>IF(D668/MAX(D$2:D667)-1&lt;0,D668/MAX(D$2:D667)-1,0)</f>
        <v>-0.35134430450533172</v>
      </c>
      <c r="F668" s="5">
        <f t="shared" si="20"/>
        <v>-1.8702667655765661</v>
      </c>
      <c r="G668" s="6">
        <v>1.6099604333711901</v>
      </c>
      <c r="H668" s="4">
        <v>-3.0760000000000001</v>
      </c>
    </row>
    <row r="669" spans="1:8" x14ac:dyDescent="0.25">
      <c r="A669">
        <v>200203</v>
      </c>
      <c r="B669" s="3">
        <v>37316</v>
      </c>
      <c r="C669" s="4">
        <v>9.6599713282515491</v>
      </c>
      <c r="D669" s="5">
        <f t="shared" si="21"/>
        <v>49265.462084391285</v>
      </c>
      <c r="E669" s="5">
        <f>IF(D669/MAX(D$2:D668)-1&lt;0,D669/MAX(D$2:D668)-1,0)</f>
        <v>-0.28868435030147599</v>
      </c>
      <c r="F669" s="5">
        <f t="shared" si="20"/>
        <v>0.21300630420234956</v>
      </c>
      <c r="G669" s="6">
        <v>14.329962062694699</v>
      </c>
      <c r="H669" s="4">
        <v>8.3960000000000008</v>
      </c>
    </row>
    <row r="670" spans="1:8" x14ac:dyDescent="0.25">
      <c r="A670">
        <v>200204</v>
      </c>
      <c r="B670" s="3">
        <v>37347</v>
      </c>
      <c r="C670" s="4">
        <v>1.12000232314945</v>
      </c>
      <c r="D670" s="5">
        <f t="shared" si="21"/>
        <v>49817.236404246782</v>
      </c>
      <c r="E670" s="5">
        <f>IF(D670/MAX(D$2:D669)-1&lt;0,D670/MAX(D$2:D669)-1,0)</f>
        <v>-0.28071759849992695</v>
      </c>
      <c r="F670" s="5">
        <f t="shared" si="20"/>
        <v>0.15698807512982638</v>
      </c>
      <c r="G670" s="6">
        <v>5.6199998605399601</v>
      </c>
      <c r="H670" s="4">
        <v>0.28200000000000014</v>
      </c>
    </row>
    <row r="671" spans="1:8" x14ac:dyDescent="0.25">
      <c r="A671">
        <v>200205</v>
      </c>
      <c r="B671" s="3">
        <v>37377</v>
      </c>
      <c r="C671" s="4">
        <v>-2.2399998527745599</v>
      </c>
      <c r="D671" s="5">
        <f t="shared" si="21"/>
        <v>48701.330382135304</v>
      </c>
      <c r="E671" s="5">
        <f>IF(D671/MAX(D$2:D670)-1&lt;0,D671/MAX(D$2:D670)-1,0)</f>
        <v>-0.2968295232345618</v>
      </c>
      <c r="F671" s="5">
        <f t="shared" si="20"/>
        <v>0.13864182358771859</v>
      </c>
      <c r="G671" s="6">
        <v>1.7299998724024701</v>
      </c>
      <c r="H671" s="4">
        <v>-2.8790000000000009</v>
      </c>
    </row>
    <row r="672" spans="1:8" x14ac:dyDescent="0.25">
      <c r="A672">
        <v>200206</v>
      </c>
      <c r="B672" s="3">
        <v>37408</v>
      </c>
      <c r="C672" s="4">
        <v>-4.0700093357356897</v>
      </c>
      <c r="D672" s="5">
        <f t="shared" si="21"/>
        <v>46719.181688954915</v>
      </c>
      <c r="E672" s="5">
        <f>IF(D672/MAX(D$2:D671)-1&lt;0,D672/MAX(D$2:D671)-1,0)</f>
        <v>-0.32544862728505231</v>
      </c>
      <c r="F672" s="5">
        <f t="shared" si="20"/>
        <v>0.43404759106485891</v>
      </c>
      <c r="G672" s="6">
        <v>0.14416657435004901</v>
      </c>
      <c r="H672" s="4">
        <v>-7.3020000000000014</v>
      </c>
    </row>
    <row r="673" spans="1:8" x14ac:dyDescent="0.25">
      <c r="A673">
        <v>200207</v>
      </c>
      <c r="B673" s="3">
        <v>37438</v>
      </c>
      <c r="C673" s="4">
        <v>-14.9799999805903</v>
      </c>
      <c r="D673" s="5">
        <f t="shared" si="21"/>
        <v>39720.648281017522</v>
      </c>
      <c r="E673" s="5">
        <f>IF(D673/MAX(D$2:D672)-1&lt;0,D673/MAX(D$2:D672)-1,0)</f>
        <v>-0.42649642278682309</v>
      </c>
      <c r="F673" s="5">
        <f t="shared" si="20"/>
        <v>-0.21267613852750977</v>
      </c>
      <c r="G673" s="6">
        <v>0.141663963958331</v>
      </c>
      <c r="H673" s="4">
        <v>-12.328000000000001</v>
      </c>
    </row>
    <row r="674" spans="1:8" x14ac:dyDescent="0.25">
      <c r="A674">
        <v>200208</v>
      </c>
      <c r="B674" s="3">
        <v>37469</v>
      </c>
      <c r="C674" s="4">
        <v>-0.65990007282285101</v>
      </c>
      <c r="D674" s="5">
        <f t="shared" si="21"/>
        <v>39458.531694085381</v>
      </c>
      <c r="E674" s="5">
        <f>IF(D674/MAX(D$2:D673)-1&lt;0,D674/MAX(D$2:D673)-1,0)</f>
        <v>-0.43028097331049442</v>
      </c>
      <c r="F674" s="5">
        <f t="shared" si="20"/>
        <v>-0.37127174045326905</v>
      </c>
      <c r="G674" s="6">
        <v>4.7099998308727997</v>
      </c>
      <c r="H674" s="4">
        <v>0.79399999999999993</v>
      </c>
    </row>
    <row r="675" spans="1:8" x14ac:dyDescent="0.25">
      <c r="A675">
        <v>200209</v>
      </c>
      <c r="B675" s="3">
        <v>37500</v>
      </c>
      <c r="C675" s="4">
        <v>-11.019998194661101</v>
      </c>
      <c r="D675" s="5">
        <f t="shared" si="21"/>
        <v>35110.202213757388</v>
      </c>
      <c r="E675" s="5">
        <f>IF(D675/MAX(D$2:D674)-1&lt;0,D675/MAX(D$2:D674)-1,0)</f>
        <v>-0.49306399976631887</v>
      </c>
      <c r="F675" s="5">
        <f t="shared" si="20"/>
        <v>-0.29093860596509002</v>
      </c>
      <c r="G675" s="6">
        <v>0.134992096328241</v>
      </c>
      <c r="H675" s="4">
        <v>-8.5060000000000002</v>
      </c>
    </row>
    <row r="676" spans="1:8" x14ac:dyDescent="0.25">
      <c r="A676">
        <v>200210</v>
      </c>
      <c r="B676" s="3">
        <v>37530</v>
      </c>
      <c r="C676" s="4">
        <v>9.4999981325516103</v>
      </c>
      <c r="D676" s="5">
        <f t="shared" si="21"/>
        <v>38445.670768399432</v>
      </c>
      <c r="E676" s="5">
        <f>IF(D676/MAX(D$2:D675)-1&lt;0,D676/MAX(D$2:D675)-1,0)</f>
        <v>-0.44490508921088734</v>
      </c>
      <c r="F676" s="5">
        <f t="shared" si="20"/>
        <v>0.64309743638554273</v>
      </c>
      <c r="G676" s="6">
        <v>12.679999960124899</v>
      </c>
      <c r="H676" s="4">
        <v>3.7700000000000005</v>
      </c>
    </row>
    <row r="677" spans="1:8" x14ac:dyDescent="0.25">
      <c r="A677">
        <v>200211</v>
      </c>
      <c r="B677" s="3">
        <v>37561</v>
      </c>
      <c r="C677" s="4">
        <v>26.979997792433998</v>
      </c>
      <c r="D677" s="5">
        <f t="shared" si="21"/>
        <v>48818.311893000042</v>
      </c>
      <c r="E677" s="5">
        <f>IF(D677/MAX(D$2:D676)-1&lt;0,D677/MAX(D$2:D676)-1,0)</f>
        <v>-0.29514049453407121</v>
      </c>
      <c r="F677" s="5">
        <f t="shared" si="20"/>
        <v>1.0000001839446329</v>
      </c>
      <c r="G677" s="6">
        <v>26.979994942028899</v>
      </c>
      <c r="H677" s="4">
        <v>11.484</v>
      </c>
    </row>
    <row r="678" spans="1:8" x14ac:dyDescent="0.25">
      <c r="A678">
        <v>200212</v>
      </c>
      <c r="B678" s="3">
        <v>37591</v>
      </c>
      <c r="C678" s="4">
        <v>-7.0799985475611704</v>
      </c>
      <c r="D678" s="5">
        <f t="shared" si="21"/>
        <v>45361.976120031759</v>
      </c>
      <c r="E678" s="5">
        <f>IF(D678/MAX(D$2:D677)-1&lt;0,D678/MAX(D$2:D677)-1,0)</f>
        <v>-0.34504453728340578</v>
      </c>
      <c r="F678" s="5">
        <f t="shared" si="20"/>
        <v>-0.49306087085252193</v>
      </c>
      <c r="G678" s="6">
        <v>2.27999989491502</v>
      </c>
      <c r="H678" s="4">
        <v>-3.9890000000000012</v>
      </c>
    </row>
    <row r="679" spans="1:8" x14ac:dyDescent="0.25">
      <c r="A679">
        <v>200301</v>
      </c>
      <c r="B679" s="3">
        <v>37622</v>
      </c>
      <c r="C679" s="4">
        <v>1.9399999917986299</v>
      </c>
      <c r="D679" s="5">
        <f t="shared" si="21"/>
        <v>46241.998453040076</v>
      </c>
      <c r="E679" s="5">
        <f>IF(D679/MAX(D$2:D678)-1&lt;0,D679/MAX(D$2:D678)-1,0)</f>
        <v>-0.33233840136041914</v>
      </c>
      <c r="F679" s="5">
        <f t="shared" si="20"/>
        <v>0.78253511874873827</v>
      </c>
      <c r="G679" s="6">
        <v>2.5799988975844199</v>
      </c>
      <c r="H679" s="4">
        <v>-0.36300000000000004</v>
      </c>
    </row>
    <row r="680" spans="1:8" x14ac:dyDescent="0.25">
      <c r="A680">
        <v>200302</v>
      </c>
      <c r="B680" s="3">
        <v>37653</v>
      </c>
      <c r="C680" s="4">
        <v>-5.4899993187846503</v>
      </c>
      <c r="D680" s="5">
        <f t="shared" si="21"/>
        <v>43703.313052975762</v>
      </c>
      <c r="E680" s="5">
        <f>IF(D680/MAX(D$2:D679)-1&lt;0,D680/MAX(D$2:D679)-1,0)</f>
        <v>-0.36899301857751887</v>
      </c>
      <c r="F680" s="5">
        <f t="shared" si="20"/>
        <v>-0.37432393511010353</v>
      </c>
      <c r="G680" s="6">
        <v>4.3899587236603503</v>
      </c>
      <c r="H680" s="4">
        <v>-2.7990000000000004</v>
      </c>
    </row>
    <row r="681" spans="1:8" x14ac:dyDescent="0.25">
      <c r="A681">
        <v>200303</v>
      </c>
      <c r="B681" s="3">
        <v>37681</v>
      </c>
      <c r="C681" s="4">
        <v>3.8499979343669701</v>
      </c>
      <c r="D681" s="5">
        <f t="shared" si="21"/>
        <v>45385.889702765264</v>
      </c>
      <c r="E681" s="5">
        <f>IF(D681/MAX(D$2:D680)-1&lt;0,D681/MAX(D$2:D680)-1,0)</f>
        <v>-0.344699262827042</v>
      </c>
      <c r="F681" s="5">
        <f t="shared" si="20"/>
        <v>0.76033216339844056</v>
      </c>
      <c r="G681" s="6">
        <v>4.8299996294129501</v>
      </c>
      <c r="H681" s="4">
        <v>0.74100000000000021</v>
      </c>
    </row>
    <row r="682" spans="1:8" x14ac:dyDescent="0.25">
      <c r="A682">
        <v>200304</v>
      </c>
      <c r="B682" s="3">
        <v>37712</v>
      </c>
      <c r="C682" s="4">
        <v>10.06975568294</v>
      </c>
      <c r="D682" s="5">
        <f t="shared" si="21"/>
        <v>49956.137910362348</v>
      </c>
      <c r="E682" s="5">
        <f>IF(D682/MAX(D$2:D681)-1&lt;0,D682/MAX(D$2:D681)-1,0)</f>
        <v>-0.27871207960522038</v>
      </c>
      <c r="F682" s="5">
        <f t="shared" si="20"/>
        <v>4.1734377886485263E-2</v>
      </c>
      <c r="G682" s="6">
        <v>15.459995383386801</v>
      </c>
      <c r="H682" s="4">
        <v>9.8350000000000009</v>
      </c>
    </row>
    <row r="683" spans="1:8" x14ac:dyDescent="0.25">
      <c r="A683">
        <v>200305</v>
      </c>
      <c r="B683" s="3">
        <v>37742</v>
      </c>
      <c r="C683" s="4">
        <v>23.6699878852381</v>
      </c>
      <c r="D683" s="5">
        <f t="shared" si="21"/>
        <v>61780.74970167796</v>
      </c>
      <c r="E683" s="5">
        <f>IF(D683/MAX(D$2:D682)-1&lt;0,D683/MAX(D$2:D682)-1,0)</f>
        <v>-0.10798331623009005</v>
      </c>
      <c r="F683" s="5">
        <f t="shared" si="20"/>
        <v>0.99999893465400747</v>
      </c>
      <c r="G683" s="6">
        <v>23.669998397005301</v>
      </c>
      <c r="H683" s="4">
        <v>13.802999999999999</v>
      </c>
    </row>
    <row r="684" spans="1:8" x14ac:dyDescent="0.25">
      <c r="A684">
        <v>200306</v>
      </c>
      <c r="B684" s="3">
        <v>37773</v>
      </c>
      <c r="C684" s="4">
        <v>8.7199990109641998</v>
      </c>
      <c r="D684" s="5">
        <f t="shared" si="21"/>
        <v>67168.030464630545</v>
      </c>
      <c r="E684" s="5">
        <f>IF(D684/MAX(D$2:D683)-1&lt;0,D684/MAX(D$2:D683)-1,0)</f>
        <v>-3.0199470227718295E-2</v>
      </c>
      <c r="F684" s="5">
        <f t="shared" si="20"/>
        <v>0.92950631669697825</v>
      </c>
      <c r="G684" s="6">
        <v>8.9999999150557706</v>
      </c>
      <c r="H684" s="4">
        <v>5.0279999999999996</v>
      </c>
    </row>
    <row r="685" spans="1:8" x14ac:dyDescent="0.25">
      <c r="A685">
        <v>200307</v>
      </c>
      <c r="B685" s="3">
        <v>37803</v>
      </c>
      <c r="C685" s="4">
        <v>-4.1999999792806504</v>
      </c>
      <c r="D685" s="5">
        <f t="shared" si="21"/>
        <v>64346.973199032836</v>
      </c>
      <c r="E685" s="5">
        <f>IF(D685/MAX(D$2:D684)-1&lt;0,D685/MAX(D$2:D684)-1,0)</f>
        <v>-7.0931092277217833E-2</v>
      </c>
      <c r="F685" s="5">
        <f t="shared" si="20"/>
        <v>-1.3309496861565075</v>
      </c>
      <c r="G685" s="6">
        <v>12.3799660856071</v>
      </c>
      <c r="H685" s="4">
        <v>5.2670000000000012</v>
      </c>
    </row>
    <row r="686" spans="1:8" x14ac:dyDescent="0.25">
      <c r="A686">
        <v>200308</v>
      </c>
      <c r="B686" s="3">
        <v>37834</v>
      </c>
      <c r="C686" s="4">
        <v>5.0743958902705399</v>
      </c>
      <c r="D686" s="5">
        <f t="shared" si="21"/>
        <v>67612.193362558042</v>
      </c>
      <c r="E686" s="5">
        <f>IF(D686/MAX(D$2:D685)-1&lt;0,D686/MAX(D$2:D685)-1,0)</f>
        <v>-2.3786457805951566E-2</v>
      </c>
      <c r="F686" s="5">
        <f t="shared" si="20"/>
        <v>7.0894394632301516E-2</v>
      </c>
      <c r="G686" s="6">
        <v>7.7399981954915598</v>
      </c>
      <c r="H686" s="4">
        <v>4.8710000000000004</v>
      </c>
    </row>
    <row r="687" spans="1:8" x14ac:dyDescent="0.25">
      <c r="A687">
        <v>200309</v>
      </c>
      <c r="B687" s="3">
        <v>37865</v>
      </c>
      <c r="C687" s="4">
        <v>2.7699996625891701</v>
      </c>
      <c r="D687" s="5">
        <f t="shared" si="21"/>
        <v>69485.050890570041</v>
      </c>
      <c r="E687" s="5">
        <f>IF(D687/MAX(D$2:D686)-1&lt;0,D687/MAX(D$2:D686)-1,0)</f>
        <v>0</v>
      </c>
      <c r="F687" s="5">
        <f t="shared" si="20"/>
        <v>0.18651534819359172</v>
      </c>
      <c r="G687" s="6">
        <v>7.2099940602665402</v>
      </c>
      <c r="H687" s="4">
        <v>1.7520000000000002</v>
      </c>
    </row>
    <row r="688" spans="1:8" x14ac:dyDescent="0.25">
      <c r="A688">
        <v>200310</v>
      </c>
      <c r="B688" s="3">
        <v>37895</v>
      </c>
      <c r="C688" s="4">
        <v>3.14013402296183</v>
      </c>
      <c r="D688" s="5">
        <f t="shared" si="21"/>
        <v>71666.974614457169</v>
      </c>
      <c r="E688" s="5">
        <f>IF(D688/MAX(D$2:D687)-1&lt;0,D688/MAX(D$2:D687)-1,0)</f>
        <v>0</v>
      </c>
      <c r="F688" s="5">
        <f t="shared" si="20"/>
        <v>-0.82756440511629026</v>
      </c>
      <c r="G688" s="6">
        <v>12.6799755696732</v>
      </c>
      <c r="H688" s="4">
        <v>7.46</v>
      </c>
    </row>
    <row r="689" spans="1:8" x14ac:dyDescent="0.25">
      <c r="A689">
        <v>200311</v>
      </c>
      <c r="B689" s="3">
        <v>37926</v>
      </c>
      <c r="C689" s="4">
        <v>3.8899983172019299</v>
      </c>
      <c r="D689" s="5">
        <f t="shared" si="21"/>
        <v>74454.818720949086</v>
      </c>
      <c r="E689" s="5">
        <f>IF(D689/MAX(D$2:D688)-1&lt;0,D689/MAX(D$2:D688)-1,0)</f>
        <v>0</v>
      </c>
      <c r="F689" s="5">
        <f t="shared" si="20"/>
        <v>0.28528482776867359</v>
      </c>
      <c r="G689" s="6">
        <v>5.0799967715320902</v>
      </c>
      <c r="H689" s="4">
        <v>3.415</v>
      </c>
    </row>
    <row r="690" spans="1:8" x14ac:dyDescent="0.25">
      <c r="A690">
        <v>200312</v>
      </c>
      <c r="B690" s="3">
        <v>37956</v>
      </c>
      <c r="C690" s="4">
        <v>3.1200252148583898</v>
      </c>
      <c r="D690" s="5">
        <f t="shared" si="21"/>
        <v>76777.827838719808</v>
      </c>
      <c r="E690" s="5">
        <f>IF(D690/MAX(D$2:D689)-1&lt;0,D690/MAX(D$2:D689)-1,0)</f>
        <v>0</v>
      </c>
      <c r="F690" s="5">
        <f t="shared" si="20"/>
        <v>-0.14768479650462996</v>
      </c>
      <c r="G690" s="6">
        <v>17.309999736996399</v>
      </c>
      <c r="H690" s="4">
        <v>4.9460000000000006</v>
      </c>
    </row>
    <row r="691" spans="1:8" x14ac:dyDescent="0.25">
      <c r="A691">
        <v>200401</v>
      </c>
      <c r="B691" s="3">
        <v>37987</v>
      </c>
      <c r="C691" s="4">
        <v>12.3799212616894</v>
      </c>
      <c r="D691" s="5">
        <f t="shared" si="21"/>
        <v>86282.862471588771</v>
      </c>
      <c r="E691" s="5">
        <f>IF(D691/MAX(D$2:D690)-1&lt;0,D691/MAX(D$2:D690)-1,0)</f>
        <v>0</v>
      </c>
      <c r="F691" s="5">
        <f t="shared" si="20"/>
        <v>0.99998706955090144</v>
      </c>
      <c r="G691" s="6">
        <v>12.379999361593701</v>
      </c>
      <c r="H691" s="4">
        <v>6.3400000000000007</v>
      </c>
    </row>
    <row r="692" spans="1:8" x14ac:dyDescent="0.25">
      <c r="A692">
        <v>200402</v>
      </c>
      <c r="B692" s="3">
        <v>38018</v>
      </c>
      <c r="C692" s="4">
        <v>4.5899998706750296</v>
      </c>
      <c r="D692" s="5">
        <f t="shared" si="21"/>
        <v>90243.245747449415</v>
      </c>
      <c r="E692" s="5">
        <f>IF(D692/MAX(D$2:D691)-1&lt;0,D692/MAX(D$2:D691)-1,0)</f>
        <v>0</v>
      </c>
      <c r="F692" s="5">
        <f t="shared" si="20"/>
        <v>1.0000019401644391</v>
      </c>
      <c r="G692" s="6">
        <v>4.5899935457514802</v>
      </c>
      <c r="H692" s="4">
        <v>1.3300000000000003</v>
      </c>
    </row>
    <row r="693" spans="1:8" x14ac:dyDescent="0.25">
      <c r="A693">
        <v>200403</v>
      </c>
      <c r="B693" s="3">
        <v>38047</v>
      </c>
      <c r="C693" s="4">
        <v>3.1699999352496802</v>
      </c>
      <c r="D693" s="5">
        <f t="shared" si="21"/>
        <v>93103.956579210775</v>
      </c>
      <c r="E693" s="5">
        <f>IF(D693/MAX(D$2:D692)-1&lt;0,D693/MAX(D$2:D692)-1,0)</f>
        <v>0</v>
      </c>
      <c r="F693" s="5">
        <f t="shared" si="20"/>
        <v>1.0000105679559879</v>
      </c>
      <c r="G693" s="6">
        <v>3.1699677350287598</v>
      </c>
      <c r="H693" s="4">
        <v>0.12300000000000004</v>
      </c>
    </row>
    <row r="694" spans="1:8" x14ac:dyDescent="0.25">
      <c r="A694">
        <v>200404</v>
      </c>
      <c r="B694" s="3">
        <v>38078</v>
      </c>
      <c r="C694" s="4">
        <v>-7.1897135104241201</v>
      </c>
      <c r="D694" s="5">
        <f t="shared" si="21"/>
        <v>86410.048834295856</v>
      </c>
      <c r="E694" s="5">
        <f>IF(D694/MAX(D$2:D693)-1&lt;0,D694/MAX(D$2:D693)-1,0)</f>
        <v>-7.1897135104241117E-2</v>
      </c>
      <c r="F694" s="5">
        <f t="shared" si="20"/>
        <v>-0.97337580427639336</v>
      </c>
      <c r="G694" s="6">
        <v>3.0599995716069102</v>
      </c>
      <c r="H694" s="4">
        <v>-2.1340000000000003</v>
      </c>
    </row>
    <row r="695" spans="1:8" x14ac:dyDescent="0.25">
      <c r="A695">
        <v>200405</v>
      </c>
      <c r="B695" s="3">
        <v>38108</v>
      </c>
      <c r="C695" s="4">
        <v>-1.0999998990684099</v>
      </c>
      <c r="D695" s="5">
        <f t="shared" si="21"/>
        <v>85459.538384333646</v>
      </c>
      <c r="E695" s="5">
        <f>IF(D695/MAX(D$2:D694)-1&lt;0,D695/MAX(D$2:D694)-1,0)</f>
        <v>-8.2106265681345381E-2</v>
      </c>
      <c r="F695" s="5">
        <f t="shared" si="20"/>
        <v>-0.1645040606660344</v>
      </c>
      <c r="G695" s="6">
        <v>2.2199928397484601</v>
      </c>
      <c r="H695" s="4">
        <v>-0.63100000000000001</v>
      </c>
    </row>
    <row r="696" spans="1:8" x14ac:dyDescent="0.25">
      <c r="A696">
        <v>200406</v>
      </c>
      <c r="B696" s="3">
        <v>38139</v>
      </c>
      <c r="C696" s="4">
        <v>2.68000477486411</v>
      </c>
      <c r="D696" s="5">
        <f t="shared" si="21"/>
        <v>87749.85809361063</v>
      </c>
      <c r="E696" s="5">
        <f>IF(D696/MAX(D$2:D695)-1&lt;0,D696/MAX(D$2:D695)-1,0)</f>
        <v>-5.7506669773426888E-2</v>
      </c>
      <c r="F696" s="5">
        <f t="shared" si="20"/>
        <v>-4.0326379316794725E-2</v>
      </c>
      <c r="G696" s="6">
        <v>8.0199980187356807</v>
      </c>
      <c r="H696" s="4">
        <v>2.8870000000000005</v>
      </c>
    </row>
    <row r="697" spans="1:8" x14ac:dyDescent="0.25">
      <c r="A697">
        <v>200407</v>
      </c>
      <c r="B697" s="3">
        <v>38169</v>
      </c>
      <c r="C697" s="4">
        <v>0.64999954112830005</v>
      </c>
      <c r="D697" s="5">
        <f t="shared" si="21"/>
        <v>88320.231768559839</v>
      </c>
      <c r="E697" s="5">
        <f>IF(D697/MAX(D$2:D696)-1&lt;0,D697/MAX(D$2:D696)-1,0)</f>
        <v>-5.1380467451789258E-2</v>
      </c>
      <c r="F697" s="5">
        <f t="shared" si="20"/>
        <v>1.0000011949986058</v>
      </c>
      <c r="G697" s="6">
        <v>0.64999206761649797</v>
      </c>
      <c r="H697" s="4">
        <v>-5.6040000000000001</v>
      </c>
    </row>
    <row r="698" spans="1:8" x14ac:dyDescent="0.25">
      <c r="A698">
        <v>200408</v>
      </c>
      <c r="B698" s="3">
        <v>38200</v>
      </c>
      <c r="C698" s="4">
        <v>-3.0500020860224102</v>
      </c>
      <c r="D698" s="5">
        <f t="shared" si="21"/>
        <v>85626.462857238934</v>
      </c>
      <c r="E698" s="5">
        <f>IF(D698/MAX(D$2:D697)-1&lt;0,D698/MAX(D$2:D697)-1,0)</f>
        <v>-8.0313382982925674E-2</v>
      </c>
      <c r="F698" s="5">
        <f t="shared" si="20"/>
        <v>-0.26195469777156477</v>
      </c>
      <c r="G698" s="6">
        <v>3.0199999608374402</v>
      </c>
      <c r="H698" s="4">
        <v>-1.79</v>
      </c>
    </row>
    <row r="699" spans="1:8" x14ac:dyDescent="0.25">
      <c r="A699">
        <v>200409</v>
      </c>
      <c r="B699" s="3">
        <v>38231</v>
      </c>
      <c r="C699" s="4">
        <v>1.6801496345856499</v>
      </c>
      <c r="D699" s="5">
        <f t="shared" si="21"/>
        <v>87065.115560043443</v>
      </c>
      <c r="E699" s="5">
        <f>IF(D699/MAX(D$2:D698)-1&lt;0,D699/MAX(D$2:D698)-1,0)</f>
        <v>-6.4861271647780327E-2</v>
      </c>
      <c r="F699" s="5">
        <f t="shared" si="20"/>
        <v>-0.25893427625786614</v>
      </c>
      <c r="G699" s="6">
        <v>12.579989964919699</v>
      </c>
      <c r="H699" s="4">
        <v>3.9220000000000006</v>
      </c>
    </row>
    <row r="700" spans="1:8" x14ac:dyDescent="0.25">
      <c r="A700">
        <v>200410</v>
      </c>
      <c r="B700" s="3">
        <v>38261</v>
      </c>
      <c r="C700" s="4">
        <v>-1.16999950653137</v>
      </c>
      <c r="D700" s="5">
        <f t="shared" si="21"/>
        <v>86046.45413762996</v>
      </c>
      <c r="E700" s="5">
        <f>IF(D700/MAX(D$2:D699)-1&lt;0,D700/MAX(D$2:D699)-1,0)</f>
        <v>-7.5802390154885102E-2</v>
      </c>
      <c r="F700" s="5">
        <f t="shared" si="20"/>
        <v>-1.4829463446657685</v>
      </c>
      <c r="G700" s="6">
        <v>3.5599910448163099</v>
      </c>
      <c r="H700" s="4">
        <v>1.6550000000000002</v>
      </c>
    </row>
    <row r="701" spans="1:8" x14ac:dyDescent="0.25">
      <c r="A701">
        <v>200411</v>
      </c>
      <c r="B701" s="3">
        <v>38292</v>
      </c>
      <c r="C701" s="4">
        <v>8.8699937357303593</v>
      </c>
      <c r="D701" s="5">
        <f t="shared" si="21"/>
        <v>93678.769229455836</v>
      </c>
      <c r="E701" s="5">
        <f>IF(D701/MAX(D$2:D700)-1&lt;0,D701/MAX(D$2:D700)-1,0)</f>
        <v>0</v>
      </c>
      <c r="F701" s="5">
        <f t="shared" si="20"/>
        <v>-3.2506493521171853E-2</v>
      </c>
      <c r="G701" s="6">
        <v>12.6499997381641</v>
      </c>
      <c r="H701" s="4">
        <v>8.9890000000000025</v>
      </c>
    </row>
    <row r="702" spans="1:8" x14ac:dyDescent="0.25">
      <c r="A702">
        <v>200412</v>
      </c>
      <c r="B702" s="3">
        <v>38322</v>
      </c>
      <c r="C702" s="4">
        <v>-0.429994590226003</v>
      </c>
      <c r="D702" s="5">
        <f t="shared" si="21"/>
        <v>93275.95558957888</v>
      </c>
      <c r="E702" s="5">
        <f>IF(D702/MAX(D$2:D701)-1&lt;0,D702/MAX(D$2:D701)-1,0)</f>
        <v>-4.2999459022600162E-3</v>
      </c>
      <c r="F702" s="5">
        <f t="shared" si="20"/>
        <v>-1.6192458146258129</v>
      </c>
      <c r="G702" s="6">
        <v>9.0699938369939108</v>
      </c>
      <c r="H702" s="4">
        <v>5.4430000000000014</v>
      </c>
    </row>
    <row r="703" spans="1:8" x14ac:dyDescent="0.25">
      <c r="A703">
        <v>200501</v>
      </c>
      <c r="B703" s="3">
        <v>38353</v>
      </c>
      <c r="C703" s="4">
        <v>-2.9999821600510401</v>
      </c>
      <c r="D703" s="5">
        <f t="shared" si="21"/>
        <v>90477.693562274377</v>
      </c>
      <c r="E703" s="5">
        <f>IF(D703/MAX(D$2:D702)-1&lt;0,D703/MAX(D$2:D702)-1,0)</f>
        <v>-3.4170769892810759E-2</v>
      </c>
      <c r="F703" s="5">
        <f t="shared" si="20"/>
        <v>-3.7796517396695206E-2</v>
      </c>
      <c r="G703" s="6">
        <v>3.1499999459797601</v>
      </c>
      <c r="H703" s="4">
        <v>-2.7760000000000002</v>
      </c>
    </row>
    <row r="704" spans="1:8" x14ac:dyDescent="0.25">
      <c r="A704">
        <v>200502</v>
      </c>
      <c r="B704" s="3">
        <v>38384</v>
      </c>
      <c r="C704" s="4">
        <v>16.589974586115598</v>
      </c>
      <c r="D704" s="5">
        <f t="shared" si="21"/>
        <v>105487.91993035925</v>
      </c>
      <c r="E704" s="5">
        <f>IF(D704/MAX(D$2:D703)-1&lt;0,D704/MAX(D$2:D703)-1,0)</f>
        <v>0</v>
      </c>
      <c r="F704" s="5">
        <f t="shared" si="20"/>
        <v>0.99999875811572436</v>
      </c>
      <c r="G704" s="6">
        <v>16.589992636894401</v>
      </c>
      <c r="H704" s="4">
        <v>2.0550000000000002</v>
      </c>
    </row>
    <row r="705" spans="1:8" x14ac:dyDescent="0.25">
      <c r="A705">
        <v>200503</v>
      </c>
      <c r="B705" s="3">
        <v>38412</v>
      </c>
      <c r="C705" s="4">
        <v>-1.0000099543177101E-2</v>
      </c>
      <c r="D705" s="5">
        <f t="shared" si="21"/>
        <v>105477.37103336019</v>
      </c>
      <c r="E705" s="5">
        <f>IF(D705/MAX(D$2:D704)-1&lt;0,D705/MAX(D$2:D704)-1,0)</f>
        <v>-1.0000099543172603E-4</v>
      </c>
      <c r="F705" s="5">
        <f t="shared" si="20"/>
        <v>0.83168122506314901</v>
      </c>
      <c r="G705" s="6">
        <v>0.54999574917869098</v>
      </c>
      <c r="H705" s="4">
        <v>-2.7770000000000006</v>
      </c>
    </row>
    <row r="706" spans="1:8" x14ac:dyDescent="0.25">
      <c r="A706">
        <v>200504</v>
      </c>
      <c r="B706" s="3">
        <v>38443</v>
      </c>
      <c r="C706" s="4">
        <v>-4.0435043565124201E-2</v>
      </c>
      <c r="D706" s="5">
        <f t="shared" si="21"/>
        <v>105434.72121243151</v>
      </c>
      <c r="E706" s="5">
        <f>IF(D706/MAX(D$2:D705)-1&lt;0,D706/MAX(D$2:D705)-1,0)</f>
        <v>-5.0431099563685855E-4</v>
      </c>
      <c r="F706" s="5">
        <f t="shared" si="20"/>
        <v>0.95512573339413143</v>
      </c>
      <c r="G706" s="6">
        <v>0.22833182975428401</v>
      </c>
      <c r="H706" s="4">
        <v>-5.7609999999999992</v>
      </c>
    </row>
    <row r="707" spans="1:8" x14ac:dyDescent="0.25">
      <c r="A707">
        <v>200505</v>
      </c>
      <c r="B707" s="3">
        <v>38473</v>
      </c>
      <c r="C707" s="4">
        <v>4.7200420459053598</v>
      </c>
      <c r="D707" s="5">
        <f t="shared" si="21"/>
        <v>110411.28438464139</v>
      </c>
      <c r="E707" s="5">
        <f>IF(D707/MAX(D$2:D706)-1&lt;0,D707/MAX(D$2:D706)-1,0)</f>
        <v>0</v>
      </c>
      <c r="F707" s="5">
        <f t="shared" ref="F707:F770" si="22">1-IF(C707&lt;0,ABS(C707-G707),G707-C707)/IF($H707&lt;0,ABS($H707-G707),G707-$H707)</f>
        <v>-7.1229751679347419E-2</v>
      </c>
      <c r="G707" s="6">
        <v>6.8699977884829702</v>
      </c>
      <c r="H707" s="4">
        <v>4.8630000000000013</v>
      </c>
    </row>
    <row r="708" spans="1:8" x14ac:dyDescent="0.25">
      <c r="A708">
        <v>200506</v>
      </c>
      <c r="B708" s="3">
        <v>38504</v>
      </c>
      <c r="C708" s="4">
        <v>3.3000026028882501</v>
      </c>
      <c r="D708" s="5">
        <f t="shared" ref="D708:D771" si="23">D707*(1+C708/100)</f>
        <v>114054.8596432169</v>
      </c>
      <c r="E708" s="5">
        <f>IF(D708/MAX(D$2:D707)-1&lt;0,D708/MAX(D$2:D707)-1,0)</f>
        <v>0</v>
      </c>
      <c r="F708" s="5">
        <f t="shared" si="22"/>
        <v>-0.13754796156859084</v>
      </c>
      <c r="G708" s="6">
        <v>13.3399933718201</v>
      </c>
      <c r="H708" s="4">
        <v>4.5140000000000002</v>
      </c>
    </row>
    <row r="709" spans="1:8" x14ac:dyDescent="0.25">
      <c r="A709">
        <v>200507</v>
      </c>
      <c r="B709" s="3">
        <v>38534</v>
      </c>
      <c r="C709" s="4">
        <v>8.3899786829619796</v>
      </c>
      <c r="D709" s="5">
        <f t="shared" si="23"/>
        <v>123624.03805416501</v>
      </c>
      <c r="E709" s="5">
        <f>IF(D709/MAX(D$2:D708)-1&lt;0,D709/MAX(D$2:D708)-1,0)</f>
        <v>0</v>
      </c>
      <c r="F709" s="5">
        <f t="shared" si="22"/>
        <v>0.43677017529350592</v>
      </c>
      <c r="G709" s="6">
        <v>10.9999672382664</v>
      </c>
      <c r="H709" s="4">
        <v>6.3660000000000005</v>
      </c>
    </row>
    <row r="710" spans="1:8" x14ac:dyDescent="0.25">
      <c r="A710">
        <v>200508</v>
      </c>
      <c r="B710" s="3">
        <v>38565</v>
      </c>
      <c r="C710" s="4">
        <v>-0.98998478873459494</v>
      </c>
      <c r="D710" s="5">
        <f t="shared" si="23"/>
        <v>122400.17888220931</v>
      </c>
      <c r="E710" s="5">
        <f>IF(D710/MAX(D$2:D709)-1&lt;0,D710/MAX(D$2:D709)-1,0)</f>
        <v>-9.8998478873459916E-3</v>
      </c>
      <c r="F710" s="5">
        <f t="shared" si="22"/>
        <v>-3.4612994436938438E-2</v>
      </c>
      <c r="G710" s="6">
        <v>7.1099900409599996</v>
      </c>
      <c r="H710" s="4">
        <v>-0.71899999999999997</v>
      </c>
    </row>
    <row r="711" spans="1:8" x14ac:dyDescent="0.25">
      <c r="A711">
        <v>200509</v>
      </c>
      <c r="B711" s="3">
        <v>38596</v>
      </c>
      <c r="C711" s="4">
        <v>11.449993994400501</v>
      </c>
      <c r="D711" s="5">
        <f t="shared" si="23"/>
        <v>136414.99201335775</v>
      </c>
      <c r="E711" s="5">
        <f>IF(D711/MAX(D$2:D710)-1&lt;0,D711/MAX(D$2:D710)-1,0)</f>
        <v>0</v>
      </c>
      <c r="F711" s="5">
        <f t="shared" si="22"/>
        <v>0.9999998402651018</v>
      </c>
      <c r="G711" s="6">
        <v>11.449995660914</v>
      </c>
      <c r="H711" s="4">
        <v>1.0170000000000001</v>
      </c>
    </row>
    <row r="712" spans="1:8" x14ac:dyDescent="0.25">
      <c r="A712">
        <v>200510</v>
      </c>
      <c r="B712" s="3">
        <v>38626</v>
      </c>
      <c r="C712" s="4">
        <v>-3.0900580815207501</v>
      </c>
      <c r="D712" s="5">
        <f t="shared" si="23"/>
        <v>132199.68952824309</v>
      </c>
      <c r="E712" s="5">
        <f>IF(D712/MAX(D$2:D711)-1&lt;0,D712/MAX(D$2:D711)-1,0)</f>
        <v>-3.0900580815207634E-2</v>
      </c>
      <c r="F712" s="5">
        <f t="shared" si="22"/>
        <v>0.32485341794229017</v>
      </c>
      <c r="G712" s="6">
        <v>0.28499902166872398</v>
      </c>
      <c r="H712" s="4">
        <v>-4.7140000000000004</v>
      </c>
    </row>
    <row r="713" spans="1:8" x14ac:dyDescent="0.25">
      <c r="A713">
        <v>200511</v>
      </c>
      <c r="B713" s="3">
        <v>38657</v>
      </c>
      <c r="C713" s="4">
        <v>1.4299983486607299</v>
      </c>
      <c r="D713" s="5">
        <f t="shared" si="23"/>
        <v>134090.1429054316</v>
      </c>
      <c r="E713" s="5">
        <f>IF(D713/MAX(D$2:D712)-1&lt;0,D713/MAX(D$2:D712)-1,0)</f>
        <v>-1.7042475123984269E-2</v>
      </c>
      <c r="F713" s="5">
        <f t="shared" si="22"/>
        <v>-0.63812248089610302</v>
      </c>
      <c r="G713" s="6">
        <v>5.1599949262700298</v>
      </c>
      <c r="H713" s="4">
        <v>2.8830000000000005</v>
      </c>
    </row>
    <row r="714" spans="1:8" x14ac:dyDescent="0.25">
      <c r="A714">
        <v>200512</v>
      </c>
      <c r="B714" s="3">
        <v>38687</v>
      </c>
      <c r="C714" s="4">
        <v>1.3099634115013301</v>
      </c>
      <c r="D714" s="5">
        <f t="shared" si="23"/>
        <v>135846.67471592259</v>
      </c>
      <c r="E714" s="5">
        <f>IF(D714/MAX(D$2:D713)-1&lt;0,D714/MAX(D$2:D713)-1,0)</f>
        <v>-4.1660911975093251E-3</v>
      </c>
      <c r="F714" s="5">
        <f t="shared" si="22"/>
        <v>0.21517812197067254</v>
      </c>
      <c r="G714" s="6">
        <v>3.4799809657806202</v>
      </c>
      <c r="H714" s="4">
        <v>0.71499999999999986</v>
      </c>
    </row>
    <row r="715" spans="1:8" x14ac:dyDescent="0.25">
      <c r="A715">
        <v>200601</v>
      </c>
      <c r="B715" s="3">
        <v>38718</v>
      </c>
      <c r="C715" s="4">
        <v>5.1101364800320104</v>
      </c>
      <c r="D715" s="5">
        <f t="shared" si="23"/>
        <v>142788.62519749138</v>
      </c>
      <c r="E715" s="5">
        <f>IF(D715/MAX(D$2:D714)-1&lt;0,D715/MAX(D$2:D714)-1,0)</f>
        <v>0</v>
      </c>
      <c r="F715" s="5">
        <f t="shared" si="22"/>
        <v>-0.29704041985622176</v>
      </c>
      <c r="G715" s="6">
        <v>17.789987797800599</v>
      </c>
      <c r="H715" s="4">
        <v>8.0140000000000011</v>
      </c>
    </row>
    <row r="716" spans="1:8" x14ac:dyDescent="0.25">
      <c r="A716">
        <v>200602</v>
      </c>
      <c r="B716" s="3">
        <v>38749</v>
      </c>
      <c r="C716" s="4">
        <v>0.92000003818620602</v>
      </c>
      <c r="D716" s="5">
        <f t="shared" si="23"/>
        <v>144102.28060383385</v>
      </c>
      <c r="E716" s="5">
        <f>IF(D716/MAX(D$2:D715)-1&lt;0,D716/MAX(D$2:D715)-1,0)</f>
        <v>0</v>
      </c>
      <c r="F716" s="5">
        <f t="shared" si="22"/>
        <v>0.48676838121066979</v>
      </c>
      <c r="G716" s="6">
        <v>2.1999993743365098</v>
      </c>
      <c r="H716" s="4">
        <v>-0.29400000000000009</v>
      </c>
    </row>
    <row r="717" spans="1:8" x14ac:dyDescent="0.25">
      <c r="A717">
        <v>200603</v>
      </c>
      <c r="B717" s="3">
        <v>38777</v>
      </c>
      <c r="C717" s="4">
        <v>3.36999313894222</v>
      </c>
      <c r="D717" s="5">
        <f t="shared" si="23"/>
        <v>148958.51757324231</v>
      </c>
      <c r="E717" s="5">
        <f>IF(D717/MAX(D$2:D716)-1&lt;0,D717/MAX(D$2:D716)-1,0)</f>
        <v>0</v>
      </c>
      <c r="F717" s="5">
        <f t="shared" si="22"/>
        <v>-0.27609569210966467</v>
      </c>
      <c r="G717" s="6">
        <v>6.6099996334290596</v>
      </c>
      <c r="H717" s="4">
        <v>4.0710000000000006</v>
      </c>
    </row>
    <row r="718" spans="1:8" x14ac:dyDescent="0.25">
      <c r="A718">
        <v>200604</v>
      </c>
      <c r="B718" s="3">
        <v>38808</v>
      </c>
      <c r="C718" s="4">
        <v>0.12000105963786201</v>
      </c>
      <c r="D718" s="5">
        <f t="shared" si="23"/>
        <v>149137.26937275103</v>
      </c>
      <c r="E718" s="5">
        <f>IF(D718/MAX(D$2:D717)-1&lt;0,D718/MAX(D$2:D717)-1,0)</f>
        <v>0</v>
      </c>
      <c r="F718" s="5">
        <f t="shared" si="22"/>
        <v>-0.25313259784116315</v>
      </c>
      <c r="G718" s="6">
        <v>5.6199998753114899</v>
      </c>
      <c r="H718" s="4">
        <v>1.2310000000000003</v>
      </c>
    </row>
    <row r="719" spans="1:8" x14ac:dyDescent="0.25">
      <c r="A719">
        <v>200605</v>
      </c>
      <c r="B719" s="3">
        <v>38838</v>
      </c>
      <c r="C719" s="4">
        <v>-5.5299066030370803</v>
      </c>
      <c r="D719" s="5">
        <f t="shared" si="23"/>
        <v>140890.11766611808</v>
      </c>
      <c r="E719" s="5">
        <f>IF(D719/MAX(D$2:D718)-1&lt;0,D719/MAX(D$2:D718)-1,0)</f>
        <v>-5.5299066030370825E-2</v>
      </c>
      <c r="F719" s="5">
        <f t="shared" si="22"/>
        <v>-0.25192103061629467</v>
      </c>
      <c r="G719" s="6">
        <v>0.38333175251830398</v>
      </c>
      <c r="H719" s="4">
        <v>-4.34</v>
      </c>
    </row>
    <row r="720" spans="1:8" x14ac:dyDescent="0.25">
      <c r="A720">
        <v>200606</v>
      </c>
      <c r="B720" s="3">
        <v>38869</v>
      </c>
      <c r="C720" s="4">
        <v>3.1599994127339301</v>
      </c>
      <c r="D720" s="5">
        <f t="shared" si="23"/>
        <v>145342.24455696755</v>
      </c>
      <c r="E720" s="5">
        <f>IF(D720/MAX(D$2:D719)-1&lt;0,D720/MAX(D$2:D719)-1,0)</f>
        <v>-2.544652206483855E-2</v>
      </c>
      <c r="F720" s="5">
        <f t="shared" si="22"/>
        <v>1.000001038539563</v>
      </c>
      <c r="G720" s="6">
        <v>3.15999569165115</v>
      </c>
      <c r="H720" s="4">
        <v>-0.42299999999999993</v>
      </c>
    </row>
    <row r="721" spans="1:8" x14ac:dyDescent="0.25">
      <c r="A721">
        <v>200607</v>
      </c>
      <c r="B721" s="3">
        <v>38899</v>
      </c>
      <c r="C721" s="4">
        <v>5.5694918384131498</v>
      </c>
      <c r="D721" s="5">
        <f t="shared" si="23"/>
        <v>153437.06900533434</v>
      </c>
      <c r="E721" s="5">
        <f>IF(D721/MAX(D$2:D720)-1&lt;0,D721/MAX(D$2:D720)-1,0)</f>
        <v>0</v>
      </c>
      <c r="F721" s="5">
        <f t="shared" si="22"/>
        <v>0.99993920491694199</v>
      </c>
      <c r="G721" s="6">
        <v>5.5699974709651903</v>
      </c>
      <c r="H721" s="4">
        <v>-2.7470000000000003</v>
      </c>
    </row>
    <row r="722" spans="1:8" x14ac:dyDescent="0.25">
      <c r="A722">
        <v>200608</v>
      </c>
      <c r="B722" s="3">
        <v>38930</v>
      </c>
      <c r="C722" s="4">
        <v>3.1599994726171099</v>
      </c>
      <c r="D722" s="5">
        <f t="shared" si="23"/>
        <v>158285.67957670207</v>
      </c>
      <c r="E722" s="5">
        <f>IF(D722/MAX(D$2:D721)-1&lt;0,D722/MAX(D$2:D721)-1,0)</f>
        <v>0</v>
      </c>
      <c r="F722" s="5">
        <f t="shared" si="22"/>
        <v>0.57342665436176188</v>
      </c>
      <c r="G722" s="6">
        <v>4.3799986766266903</v>
      </c>
      <c r="H722" s="4">
        <v>1.5200000000000002</v>
      </c>
    </row>
    <row r="723" spans="1:8" x14ac:dyDescent="0.25">
      <c r="A723">
        <v>200609</v>
      </c>
      <c r="B723" s="3">
        <v>38961</v>
      </c>
      <c r="C723" s="4">
        <v>-0.449996077538526</v>
      </c>
      <c r="D723" s="5">
        <f t="shared" si="23"/>
        <v>157573.4002273017</v>
      </c>
      <c r="E723" s="5">
        <f>IF(D723/MAX(D$2:D722)-1&lt;0,D723/MAX(D$2:D722)-1,0)</f>
        <v>-4.4999607753852811E-3</v>
      </c>
      <c r="F723" s="5">
        <f t="shared" si="22"/>
        <v>-0.18068308708770342</v>
      </c>
      <c r="G723" s="6">
        <v>4.6599982102527697</v>
      </c>
      <c r="H723" s="4">
        <v>0.33200000000000007</v>
      </c>
    </row>
    <row r="724" spans="1:8" x14ac:dyDescent="0.25">
      <c r="A724">
        <v>200610</v>
      </c>
      <c r="B724" s="3">
        <v>38991</v>
      </c>
      <c r="C724" s="4">
        <v>3.8105876553747202</v>
      </c>
      <c r="D724" s="5">
        <f t="shared" si="23"/>
        <v>163577.87276451747</v>
      </c>
      <c r="E724" s="5">
        <f>IF(D724/MAX(D$2:D723)-1&lt;0,D724/MAX(D$2:D723)-1,0)</f>
        <v>0</v>
      </c>
      <c r="F724" s="5">
        <f t="shared" si="22"/>
        <v>-1.7257670987755089</v>
      </c>
      <c r="G724" s="6">
        <v>6.51999991217959</v>
      </c>
      <c r="H724" s="4">
        <v>5.5260000000000007</v>
      </c>
    </row>
    <row r="725" spans="1:8" x14ac:dyDescent="0.25">
      <c r="A725">
        <v>200611</v>
      </c>
      <c r="B725" s="3">
        <v>39022</v>
      </c>
      <c r="C725" s="4">
        <v>1.19008017425469</v>
      </c>
      <c r="D725" s="5">
        <f t="shared" si="23"/>
        <v>165524.58059775553</v>
      </c>
      <c r="E725" s="5">
        <f>IF(D725/MAX(D$2:D724)-1&lt;0,D725/MAX(D$2:D724)-1,0)</f>
        <v>0</v>
      </c>
      <c r="F725" s="5">
        <f t="shared" si="22"/>
        <v>-0.39432129719884079</v>
      </c>
      <c r="G725" s="6">
        <v>7.5899621415392096</v>
      </c>
      <c r="H725" s="4">
        <v>3</v>
      </c>
    </row>
    <row r="726" spans="1:8" x14ac:dyDescent="0.25">
      <c r="A726">
        <v>200612</v>
      </c>
      <c r="B726" s="3">
        <v>39052</v>
      </c>
      <c r="C726" s="4">
        <v>-5.0599989848845697</v>
      </c>
      <c r="D726" s="5">
        <f t="shared" si="23"/>
        <v>157149.03849977464</v>
      </c>
      <c r="E726" s="5">
        <f>IF(D726/MAX(D$2:D725)-1&lt;0,D726/MAX(D$2:D725)-1,0)</f>
        <v>-5.0599989848845728E-2</v>
      </c>
      <c r="F726" s="5">
        <f t="shared" si="22"/>
        <v>-2.6169410317831523</v>
      </c>
      <c r="G726" s="6">
        <v>3.5699914721234598</v>
      </c>
      <c r="H726" s="4">
        <v>1.1840000000000002</v>
      </c>
    </row>
    <row r="727" spans="1:8" x14ac:dyDescent="0.25">
      <c r="A727">
        <v>200701</v>
      </c>
      <c r="B727" s="3">
        <v>39083</v>
      </c>
      <c r="C727" s="4">
        <v>5.4199996701430502</v>
      </c>
      <c r="D727" s="5">
        <f t="shared" si="23"/>
        <v>165666.51586809542</v>
      </c>
      <c r="E727" s="5">
        <f>IF(D727/MAX(D$2:D726)-1&lt;0,D727/MAX(D$2:D726)-1,0)</f>
        <v>0</v>
      </c>
      <c r="F727" s="5">
        <f t="shared" si="22"/>
        <v>1.000000047454799</v>
      </c>
      <c r="G727" s="6">
        <v>5.4199995349443499</v>
      </c>
      <c r="H727" s="4">
        <v>2.5710000000000006</v>
      </c>
    </row>
    <row r="728" spans="1:8" x14ac:dyDescent="0.25">
      <c r="A728">
        <v>200702</v>
      </c>
      <c r="B728" s="3">
        <v>39114</v>
      </c>
      <c r="C728" s="4">
        <v>0.61998828541934903</v>
      </c>
      <c r="D728" s="5">
        <f t="shared" si="23"/>
        <v>166693.62885934001</v>
      </c>
      <c r="E728" s="5">
        <f>IF(D728/MAX(D$2:D727)-1&lt;0,D728/MAX(D$2:D727)-1,0)</f>
        <v>0</v>
      </c>
      <c r="F728" s="5">
        <f t="shared" si="22"/>
        <v>0.10401598659549416</v>
      </c>
      <c r="G728" s="6">
        <v>2.6699971935934901</v>
      </c>
      <c r="H728" s="4">
        <v>0.38200000000000006</v>
      </c>
    </row>
    <row r="729" spans="1:8" x14ac:dyDescent="0.25">
      <c r="A729">
        <v>200703</v>
      </c>
      <c r="B729" s="3">
        <v>39142</v>
      </c>
      <c r="C729" s="4">
        <v>-0.72977546543740501</v>
      </c>
      <c r="D729" s="5">
        <f t="shared" si="23"/>
        <v>165477.13965347726</v>
      </c>
      <c r="E729" s="5">
        <f>IF(D729/MAX(D$2:D728)-1&lt;0,D729/MAX(D$2:D728)-1,0)</f>
        <v>-7.2977546543739891E-3</v>
      </c>
      <c r="F729" s="5">
        <f t="shared" si="22"/>
        <v>-0.52653433198509236</v>
      </c>
      <c r="G729" s="6">
        <v>4.3199998010209901</v>
      </c>
      <c r="H729" s="4">
        <v>1.0120000000000002</v>
      </c>
    </row>
    <row r="730" spans="1:8" x14ac:dyDescent="0.25">
      <c r="A730">
        <v>200704</v>
      </c>
      <c r="B730" s="3">
        <v>39173</v>
      </c>
      <c r="C730" s="4">
        <v>4.2899817452521498</v>
      </c>
      <c r="D730" s="5">
        <f t="shared" si="23"/>
        <v>172576.07873717684</v>
      </c>
      <c r="E730" s="5">
        <f>IF(D730/MAX(D$2:D729)-1&lt;0,D730/MAX(D$2:D729)-1,0)</f>
        <v>0</v>
      </c>
      <c r="F730" s="5">
        <f t="shared" si="22"/>
        <v>0.38285517300503247</v>
      </c>
      <c r="G730" s="6">
        <v>6.3999997616538504</v>
      </c>
      <c r="H730" s="4">
        <v>2.9810000000000003</v>
      </c>
    </row>
    <row r="731" spans="1:8" x14ac:dyDescent="0.25">
      <c r="A731">
        <v>200705</v>
      </c>
      <c r="B731" s="3">
        <v>39203</v>
      </c>
      <c r="C731" s="4">
        <v>5.2099993529366202</v>
      </c>
      <c r="D731" s="5">
        <f t="shared" si="23"/>
        <v>181567.29132270714</v>
      </c>
      <c r="E731" s="5">
        <f>IF(D731/MAX(D$2:D730)-1&lt;0,D731/MAX(D$2:D730)-1,0)</f>
        <v>0</v>
      </c>
      <c r="F731" s="5">
        <f t="shared" si="22"/>
        <v>0.99999977343532098</v>
      </c>
      <c r="G731" s="6">
        <v>5.2099998935199201</v>
      </c>
      <c r="H731" s="4">
        <v>2.8240000000000003</v>
      </c>
    </row>
    <row r="732" spans="1:8" x14ac:dyDescent="0.25">
      <c r="A732">
        <v>200706</v>
      </c>
      <c r="B732" s="3">
        <v>39234</v>
      </c>
      <c r="C732" s="4">
        <v>-1.18993479867332</v>
      </c>
      <c r="D732" s="5">
        <f t="shared" si="23"/>
        <v>179406.75894024968</v>
      </c>
      <c r="E732" s="5">
        <f>IF(D732/MAX(D$2:D731)-1&lt;0,D732/MAX(D$2:D731)-1,0)</f>
        <v>-1.18993479867332E-2</v>
      </c>
      <c r="F732" s="5">
        <f t="shared" si="22"/>
        <v>-0.16906799708671572</v>
      </c>
      <c r="G732" s="6">
        <v>1.69999236919427</v>
      </c>
      <c r="H732" s="4">
        <v>-0.77200000000000013</v>
      </c>
    </row>
    <row r="733" spans="1:8" x14ac:dyDescent="0.25">
      <c r="A733">
        <v>200707</v>
      </c>
      <c r="B733" s="3">
        <v>39264</v>
      </c>
      <c r="C733" s="4">
        <v>-6.8899999082067502</v>
      </c>
      <c r="D733" s="5">
        <f t="shared" si="23"/>
        <v>167045.63341394975</v>
      </c>
      <c r="E733" s="5">
        <f>IF(D733/MAX(D$2:D732)-1&lt;0,D733/MAX(D$2:D732)-1,0)</f>
        <v>-7.9979482003437741E-2</v>
      </c>
      <c r="F733" s="5">
        <f t="shared" si="22"/>
        <v>-0.33589421179443568</v>
      </c>
      <c r="G733" s="6">
        <v>0.38416649583137702</v>
      </c>
      <c r="H733" s="4">
        <v>-5.0609999999999999</v>
      </c>
    </row>
    <row r="734" spans="1:8" x14ac:dyDescent="0.25">
      <c r="A734">
        <v>200708</v>
      </c>
      <c r="B734" s="3">
        <v>39295</v>
      </c>
      <c r="C734" s="4">
        <v>2.2899896651245002</v>
      </c>
      <c r="D734" s="5">
        <f t="shared" si="23"/>
        <v>170870.96115517095</v>
      </c>
      <c r="E734" s="5">
        <f>IF(D734/MAX(D$2:D733)-1&lt;0,D734/MAX(D$2:D733)-1,0)</f>
        <v>-5.8911107224291603E-2</v>
      </c>
      <c r="F734" s="5">
        <f t="shared" si="22"/>
        <v>0.99999740366691825</v>
      </c>
      <c r="G734" s="6">
        <v>2.28999943772076</v>
      </c>
      <c r="H734" s="4">
        <v>-1.4739999999999995</v>
      </c>
    </row>
    <row r="735" spans="1:8" x14ac:dyDescent="0.25">
      <c r="A735">
        <v>200709</v>
      </c>
      <c r="B735" s="3">
        <v>39326</v>
      </c>
      <c r="C735" s="4">
        <v>5.3899987798388604</v>
      </c>
      <c r="D735" s="5">
        <f t="shared" si="23"/>
        <v>180080.90387653359</v>
      </c>
      <c r="E735" s="5">
        <f>IF(D735/MAX(D$2:D734)-1&lt;0,D735/MAX(D$2:D734)-1,0)</f>
        <v>-8.1864273864818982E-3</v>
      </c>
      <c r="F735" s="5">
        <f t="shared" si="22"/>
        <v>0.99999969773658925</v>
      </c>
      <c r="G735" s="6">
        <v>5.3899999293465903</v>
      </c>
      <c r="H735" s="4">
        <v>1.587</v>
      </c>
    </row>
    <row r="736" spans="1:8" x14ac:dyDescent="0.25">
      <c r="A736">
        <v>200710</v>
      </c>
      <c r="B736" s="3">
        <v>39356</v>
      </c>
      <c r="C736" s="4">
        <v>-1.1699993350036899</v>
      </c>
      <c r="D736" s="5">
        <f t="shared" si="23"/>
        <v>177973.95849870951</v>
      </c>
      <c r="E736" s="5">
        <f>IF(D736/MAX(D$2:D735)-1&lt;0,D736/MAX(D$2:D735)-1,0)</f>
        <v>-1.9790639590536396E-2</v>
      </c>
      <c r="F736" s="5">
        <f t="shared" si="22"/>
        <v>-0.68372554360085513</v>
      </c>
      <c r="G736" s="6">
        <v>5.4099998692626698</v>
      </c>
      <c r="H736" s="4">
        <v>1.5020000000000002</v>
      </c>
    </row>
    <row r="737" spans="1:8" x14ac:dyDescent="0.25">
      <c r="A737">
        <v>200711</v>
      </c>
      <c r="B737" s="3">
        <v>39387</v>
      </c>
      <c r="C737" s="4">
        <v>-10.1998989850201</v>
      </c>
      <c r="D737" s="5">
        <f t="shared" si="23"/>
        <v>159820.79451219956</v>
      </c>
      <c r="E737" s="5">
        <f>IF(D737/MAX(D$2:D736)-1&lt;0,D737/MAX(D$2:D736)-1,0)</f>
        <v>-0.11977100419401321</v>
      </c>
      <c r="F737" s="5">
        <f t="shared" si="22"/>
        <v>-0.21520624370543651</v>
      </c>
      <c r="G737" s="6">
        <v>0.324989351086444</v>
      </c>
      <c r="H737" s="4">
        <v>-8.3360000000000003</v>
      </c>
    </row>
    <row r="738" spans="1:8" x14ac:dyDescent="0.25">
      <c r="A738">
        <v>200712</v>
      </c>
      <c r="B738" s="3">
        <v>39417</v>
      </c>
      <c r="C738" s="4">
        <v>0.52999883468078501</v>
      </c>
      <c r="D738" s="5">
        <f t="shared" si="23"/>
        <v>160667.8428606918</v>
      </c>
      <c r="E738" s="5">
        <f>IF(D738/MAX(D$2:D737)-1&lt;0,D738/MAX(D$2:D737)-1,0)</f>
        <v>-0.11510580077371901</v>
      </c>
      <c r="F738" s="5">
        <f t="shared" si="22"/>
        <v>0.20096860697253949</v>
      </c>
      <c r="G738" s="6">
        <v>5.8099914404852502</v>
      </c>
      <c r="H738" s="4">
        <v>-0.79800000000000004</v>
      </c>
    </row>
    <row r="739" spans="1:8" x14ac:dyDescent="0.25">
      <c r="A739">
        <v>200801</v>
      </c>
      <c r="B739" s="3">
        <v>39448</v>
      </c>
      <c r="C739" s="4">
        <v>-10.009984064543699</v>
      </c>
      <c r="D739" s="5">
        <f t="shared" si="23"/>
        <v>144585.01739349045</v>
      </c>
      <c r="E739" s="5">
        <f>IF(D739/MAX(D$2:D738)-1&lt;0,D739/MAX(D$2:D738)-1,0)</f>
        <v>-0.20368356910434138</v>
      </c>
      <c r="F739" s="5">
        <f t="shared" si="22"/>
        <v>-0.65456930239502564</v>
      </c>
      <c r="G739" s="6">
        <v>0.24999972560910499</v>
      </c>
      <c r="H739" s="4">
        <v>-5.9510000000000005</v>
      </c>
    </row>
    <row r="740" spans="1:8" x14ac:dyDescent="0.25">
      <c r="A740">
        <v>200802</v>
      </c>
      <c r="B740" s="3">
        <v>39479</v>
      </c>
      <c r="C740" s="4">
        <v>-3.5600001248636199</v>
      </c>
      <c r="D740" s="5">
        <f t="shared" si="23"/>
        <v>139437.7905937481</v>
      </c>
      <c r="E740" s="5">
        <f>IF(D740/MAX(D$2:D739)-1&lt;0,D740/MAX(D$2:D739)-1,0)</f>
        <v>-0.23203243503853632</v>
      </c>
      <c r="F740" s="5">
        <f t="shared" si="22"/>
        <v>-0.12260425422933818</v>
      </c>
      <c r="G740" s="6">
        <v>7.5099965246566098</v>
      </c>
      <c r="H740" s="4">
        <v>-2.351</v>
      </c>
    </row>
    <row r="741" spans="1:8" x14ac:dyDescent="0.25">
      <c r="A741">
        <v>200803</v>
      </c>
      <c r="B741" s="3">
        <v>39508</v>
      </c>
      <c r="C741" s="4">
        <v>-3.12998761369612</v>
      </c>
      <c r="D741" s="5">
        <f t="shared" si="23"/>
        <v>135073.40501935224</v>
      </c>
      <c r="E741" s="5">
        <f>IF(D741/MAX(D$2:D740)-1&lt;0,D741/MAX(D$2:D740)-1,0)</f>
        <v>-0.25606972469903388</v>
      </c>
      <c r="F741" s="5">
        <f t="shared" si="22"/>
        <v>-0.38442485268259174</v>
      </c>
      <c r="G741" s="6">
        <v>0.22997007538807501</v>
      </c>
      <c r="H741" s="4">
        <v>-2.1970000000000005</v>
      </c>
    </row>
    <row r="742" spans="1:8" x14ac:dyDescent="0.25">
      <c r="A742">
        <v>200804</v>
      </c>
      <c r="B742" s="3">
        <v>39539</v>
      </c>
      <c r="C742" s="4">
        <v>1.2701482670439601</v>
      </c>
      <c r="D742" s="5">
        <f t="shared" si="23"/>
        <v>136789.03753244283</v>
      </c>
      <c r="E742" s="5">
        <f>IF(D742/MAX(D$2:D741)-1&lt;0,D742/MAX(D$2:D741)-1,0)</f>
        <v>-0.2466207071992832</v>
      </c>
      <c r="F742" s="5">
        <f t="shared" si="22"/>
        <v>-0.24731235696408516</v>
      </c>
      <c r="G742" s="6">
        <v>10.6199931469387</v>
      </c>
      <c r="H742" s="4">
        <v>3.1240000000000006</v>
      </c>
    </row>
    <row r="743" spans="1:8" x14ac:dyDescent="0.25">
      <c r="A743">
        <v>200805</v>
      </c>
      <c r="B743" s="3">
        <v>39569</v>
      </c>
      <c r="C743" s="4">
        <v>5.4499194359712497</v>
      </c>
      <c r="D743" s="5">
        <f t="shared" si="23"/>
        <v>144243.92987520143</v>
      </c>
      <c r="E743" s="5">
        <f>IF(D743/MAX(D$2:D742)-1&lt;0,D743/MAX(D$2:D742)-1,0)</f>
        <v>-0.20556214269435424</v>
      </c>
      <c r="F743" s="5">
        <f t="shared" si="22"/>
        <v>4.1418594151055754E-2</v>
      </c>
      <c r="G743" s="6">
        <v>18.639989870557301</v>
      </c>
      <c r="H743" s="4">
        <v>4.879999999999999</v>
      </c>
    </row>
    <row r="744" spans="1:8" x14ac:dyDescent="0.25">
      <c r="A744">
        <v>200806</v>
      </c>
      <c r="B744" s="3">
        <v>39600</v>
      </c>
      <c r="C744" s="4">
        <v>-6.92998206391447</v>
      </c>
      <c r="D744" s="5">
        <f t="shared" si="23"/>
        <v>134247.85140656462</v>
      </c>
      <c r="E744" s="5">
        <f>IF(D744/MAX(D$2:D743)-1&lt;0,D744/MAX(D$2:D743)-1,0)</f>
        <v>-0.26061654371458187</v>
      </c>
      <c r="F744" s="5">
        <f t="shared" si="22"/>
        <v>4.207565155126336E-2</v>
      </c>
      <c r="G744" s="6">
        <v>12.239999934443</v>
      </c>
      <c r="H744" s="4">
        <v>-7.7720000000000002</v>
      </c>
    </row>
    <row r="745" spans="1:8" x14ac:dyDescent="0.25">
      <c r="A745">
        <v>200807</v>
      </c>
      <c r="B745" s="3">
        <v>39630</v>
      </c>
      <c r="C745" s="4">
        <v>-18.209978415827301</v>
      </c>
      <c r="D745" s="5">
        <f t="shared" si="23"/>
        <v>109801.34664171729</v>
      </c>
      <c r="E745" s="5">
        <f>IF(D745/MAX(D$2:D744)-1&lt;0,D745/MAX(D$2:D744)-1,0)</f>
        <v>-0.39525811151435442</v>
      </c>
      <c r="F745" s="5">
        <f t="shared" si="22"/>
        <v>-2.1489040585652042</v>
      </c>
      <c r="G745" s="6">
        <v>6.4899883570613301</v>
      </c>
      <c r="H745" s="4">
        <v>-1.3540000000000001</v>
      </c>
    </row>
    <row r="746" spans="1:8" x14ac:dyDescent="0.25">
      <c r="A746">
        <v>200808</v>
      </c>
      <c r="B746" s="3">
        <v>39661</v>
      </c>
      <c r="C746" s="4">
        <v>-4.94530103324047E-2</v>
      </c>
      <c r="D746" s="5">
        <f t="shared" si="23"/>
        <v>109747.04657041744</v>
      </c>
      <c r="E746" s="5">
        <f>IF(D746/MAX(D$2:D745)-1&lt;0,D746/MAX(D$2:D745)-1,0)</f>
        <v>-0.39555717458295159</v>
      </c>
      <c r="F746" s="5">
        <f t="shared" si="22"/>
        <v>-0.56369912628519958</v>
      </c>
      <c r="G746" s="6">
        <v>5.3499998709765801</v>
      </c>
      <c r="H746" s="4">
        <v>1.897</v>
      </c>
    </row>
    <row r="747" spans="1:8" x14ac:dyDescent="0.25">
      <c r="A747">
        <v>200809</v>
      </c>
      <c r="B747" s="3">
        <v>39692</v>
      </c>
      <c r="C747" s="4">
        <v>-5.9419894946368901</v>
      </c>
      <c r="D747" s="5">
        <f t="shared" si="23"/>
        <v>103225.88859252898</v>
      </c>
      <c r="E747" s="5">
        <f>IF(D747/MAX(D$2:D746)-1&lt;0,D747/MAX(D$2:D746)-1,0)</f>
        <v>-0.431473103770319</v>
      </c>
      <c r="F747" s="5">
        <f t="shared" si="22"/>
        <v>0.51531991012587919</v>
      </c>
      <c r="G747" s="6">
        <v>0.14332801708099299</v>
      </c>
      <c r="H747" s="4">
        <v>-12.412000000000001</v>
      </c>
    </row>
    <row r="748" spans="1:8" x14ac:dyDescent="0.25">
      <c r="A748">
        <v>200810</v>
      </c>
      <c r="B748" s="3">
        <v>39722</v>
      </c>
      <c r="C748" s="4">
        <v>-10.180006677377801</v>
      </c>
      <c r="D748" s="5">
        <f t="shared" si="23"/>
        <v>92717.486241026971</v>
      </c>
      <c r="E748" s="5">
        <f>IF(D748/MAX(D$2:D747)-1&lt;0,D748/MAX(D$2:D747)-1,0)</f>
        <v>-0.48934917976918924</v>
      </c>
      <c r="F748" s="5">
        <f t="shared" si="22"/>
        <v>0.55607940935522437</v>
      </c>
      <c r="G748" s="6">
        <v>9.4164495400022294E-2</v>
      </c>
      <c r="H748" s="4">
        <v>-23.05</v>
      </c>
    </row>
    <row r="749" spans="1:8" x14ac:dyDescent="0.25">
      <c r="A749">
        <v>200811</v>
      </c>
      <c r="B749" s="3">
        <v>39753</v>
      </c>
      <c r="C749" s="4">
        <v>-14.459998665842701</v>
      </c>
      <c r="D749" s="5">
        <f t="shared" si="23"/>
        <v>79310.538967571585</v>
      </c>
      <c r="E749" s="5">
        <f>IF(D749/MAX(D$2:D748)-1&lt;0,D749/MAX(D$2:D748)-1,0)</f>
        <v>-0.56318928156167924</v>
      </c>
      <c r="F749" s="5">
        <f t="shared" si="22"/>
        <v>-2.7172624574419268E-2</v>
      </c>
      <c r="G749" s="6">
        <v>5.5820972649212701E-2</v>
      </c>
      <c r="H749" s="4">
        <v>-14.076000000000001</v>
      </c>
    </row>
    <row r="750" spans="1:8" x14ac:dyDescent="0.25">
      <c r="A750">
        <v>200812</v>
      </c>
      <c r="B750" s="3">
        <v>39783</v>
      </c>
      <c r="C750" s="4">
        <v>-0.209983682627121</v>
      </c>
      <c r="D750" s="5">
        <f t="shared" si="23"/>
        <v>79143.999777136065</v>
      </c>
      <c r="E750" s="5">
        <f>IF(D750/MAX(D$2:D749)-1&lt;0,D750/MAX(D$2:D749)-1,0)</f>
        <v>-0.56410651279436608</v>
      </c>
      <c r="F750" s="5">
        <f t="shared" si="22"/>
        <v>-0.33459001276279965</v>
      </c>
      <c r="G750" s="6">
        <v>8.2699962387768302</v>
      </c>
      <c r="H750" s="4">
        <v>1.9160000000000001</v>
      </c>
    </row>
    <row r="751" spans="1:8" x14ac:dyDescent="0.25">
      <c r="A751">
        <v>200901</v>
      </c>
      <c r="B751" s="3">
        <v>39814</v>
      </c>
      <c r="C751" s="4">
        <v>6.0699737287502797</v>
      </c>
      <c r="D751" s="5">
        <f t="shared" si="23"/>
        <v>83948.019771490406</v>
      </c>
      <c r="E751" s="5">
        <f>IF(D751/MAX(D$2:D750)-1&lt;0,D751/MAX(D$2:D750)-1,0)</f>
        <v>-0.53764789263565049</v>
      </c>
      <c r="F751" s="5">
        <f t="shared" si="22"/>
        <v>0.99999786011952563</v>
      </c>
      <c r="G751" s="6">
        <v>6.0699944470611502</v>
      </c>
      <c r="H751" s="4">
        <v>-3.6120000000000001</v>
      </c>
    </row>
    <row r="752" spans="1:8" x14ac:dyDescent="0.25">
      <c r="A752">
        <v>200902</v>
      </c>
      <c r="B752" s="3">
        <v>39845</v>
      </c>
      <c r="C752" s="4">
        <v>-8.5700001032543796</v>
      </c>
      <c r="D752" s="5">
        <f t="shared" si="23"/>
        <v>76753.674390393673</v>
      </c>
      <c r="E752" s="5">
        <f>IF(D752/MAX(D$2:D751)-1&lt;0,D752/MAX(D$2:D751)-1,0)</f>
        <v>-0.57727146871417401</v>
      </c>
      <c r="F752" s="5">
        <f t="shared" si="22"/>
        <v>0.3145661106404698</v>
      </c>
      <c r="G752" s="6">
        <v>1.08307434888253E-2</v>
      </c>
      <c r="H752" s="4">
        <v>-12.507999999999999</v>
      </c>
    </row>
    <row r="753" spans="1:8" x14ac:dyDescent="0.25">
      <c r="A753">
        <v>200903</v>
      </c>
      <c r="B753" s="3">
        <v>39873</v>
      </c>
      <c r="C753" s="4">
        <v>3.3200000158608902</v>
      </c>
      <c r="D753" s="5">
        <f t="shared" si="23"/>
        <v>79301.896392328548</v>
      </c>
      <c r="E753" s="5">
        <f>IF(D753/MAX(D$2:D752)-1&lt;0,D753/MAX(D$2:D752)-1,0)</f>
        <v>-0.5632368814084362</v>
      </c>
      <c r="F753" s="5">
        <f t="shared" si="22"/>
        <v>-1.1581395612160525</v>
      </c>
      <c r="G753" s="6">
        <v>19.559999815210801</v>
      </c>
      <c r="H753" s="4">
        <v>12.035000000000002</v>
      </c>
    </row>
    <row r="754" spans="1:8" x14ac:dyDescent="0.25">
      <c r="A754">
        <v>200904</v>
      </c>
      <c r="B754" s="3">
        <v>39904</v>
      </c>
      <c r="C754" s="4">
        <v>13.9900937808834</v>
      </c>
      <c r="D754" s="5">
        <f t="shared" si="23"/>
        <v>90396.306067634301</v>
      </c>
      <c r="E754" s="5">
        <f>IF(D754/MAX(D$2:D753)-1&lt;0,D754/MAX(D$2:D753)-1,0)</f>
        <v>-0.50213331151716545</v>
      </c>
      <c r="F754" s="5">
        <f t="shared" si="22"/>
        <v>-0.63858687402513814</v>
      </c>
      <c r="G754" s="6">
        <v>38.309999741359398</v>
      </c>
      <c r="H754" s="4">
        <v>23.468000000000004</v>
      </c>
    </row>
    <row r="755" spans="1:8" x14ac:dyDescent="0.25">
      <c r="A755">
        <v>200905</v>
      </c>
      <c r="B755" s="3">
        <v>39934</v>
      </c>
      <c r="C755" s="4">
        <v>7.1911472303697499</v>
      </c>
      <c r="D755" s="5">
        <f t="shared" si="23"/>
        <v>96896.837527773547</v>
      </c>
      <c r="E755" s="5">
        <f>IF(D755/MAX(D$2:D754)-1&lt;0,D755/MAX(D$2:D754)-1,0)</f>
        <v>-0.46633098493739855</v>
      </c>
      <c r="F755" s="5">
        <f t="shared" si="22"/>
        <v>-0.20554454049097748</v>
      </c>
      <c r="G755" s="6">
        <v>28.339926516155899</v>
      </c>
      <c r="H755" s="4">
        <v>10.797000000000001</v>
      </c>
    </row>
    <row r="756" spans="1:8" x14ac:dyDescent="0.25">
      <c r="A756">
        <v>200906</v>
      </c>
      <c r="B756" s="3">
        <v>39965</v>
      </c>
      <c r="C756" s="4">
        <v>-8.1099687918831602</v>
      </c>
      <c r="D756" s="5">
        <f t="shared" si="23"/>
        <v>89038.534243949383</v>
      </c>
      <c r="E756" s="5">
        <f>IF(D756/MAX(D$2:D755)-1&lt;0,D756/MAX(D$2:D755)-1,0)</f>
        <v>-0.50961137551092572</v>
      </c>
      <c r="F756" s="5">
        <f t="shared" si="22"/>
        <v>-1.5146391915411805</v>
      </c>
      <c r="G756" s="6">
        <v>10.7799994619351</v>
      </c>
      <c r="H756" s="4">
        <v>3.2680000000000002</v>
      </c>
    </row>
    <row r="757" spans="1:8" x14ac:dyDescent="0.25">
      <c r="A757">
        <v>200907</v>
      </c>
      <c r="B757" s="3">
        <v>39995</v>
      </c>
      <c r="C757" s="4">
        <v>8.7001371615344993</v>
      </c>
      <c r="D757" s="5">
        <f t="shared" si="23"/>
        <v>96785.008849792852</v>
      </c>
      <c r="E757" s="5">
        <f>IF(D757/MAX(D$2:D756)-1&lt;0,D757/MAX(D$2:D756)-1,0)</f>
        <v>-0.4669468925558139</v>
      </c>
      <c r="F757" s="5">
        <f t="shared" si="22"/>
        <v>-0.1248488838329076</v>
      </c>
      <c r="G757" s="6">
        <v>19.879918157460001</v>
      </c>
      <c r="H757" s="4">
        <v>9.9409999999999989</v>
      </c>
    </row>
    <row r="758" spans="1:8" x14ac:dyDescent="0.25">
      <c r="A758">
        <v>200908</v>
      </c>
      <c r="B758" s="3">
        <v>40026</v>
      </c>
      <c r="C758" s="4">
        <v>8.2796954527590803</v>
      </c>
      <c r="D758" s="5">
        <f t="shared" si="23"/>
        <v>104798.51282648163</v>
      </c>
      <c r="E758" s="5">
        <f>IF(D758/MAX(D$2:D757)-1&lt;0,D758/MAX(D$2:D757)-1,0)</f>
        <v>-0.42281171865796663</v>
      </c>
      <c r="F758" s="5">
        <f t="shared" si="22"/>
        <v>5.2273834987204726E-2</v>
      </c>
      <c r="G758" s="6">
        <v>20.239993404359101</v>
      </c>
      <c r="H758" s="4">
        <v>7.62</v>
      </c>
    </row>
    <row r="759" spans="1:8" x14ac:dyDescent="0.25">
      <c r="A759">
        <v>200909</v>
      </c>
      <c r="B759" s="3">
        <v>40057</v>
      </c>
      <c r="C759" s="4">
        <v>3.00002189537916</v>
      </c>
      <c r="D759" s="5">
        <f t="shared" si="23"/>
        <v>107942.49115730781</v>
      </c>
      <c r="E759" s="5">
        <f>IF(D759/MAX(D$2:D758)-1&lt;0,D759/MAX(D$2:D758)-1,0)</f>
        <v>-0.40549594384014298</v>
      </c>
      <c r="F759" s="5">
        <f t="shared" si="22"/>
        <v>-0.57635234549800241</v>
      </c>
      <c r="G759" s="6">
        <v>17.719999830590599</v>
      </c>
      <c r="H759" s="4">
        <v>8.3819999999999997</v>
      </c>
    </row>
    <row r="760" spans="1:8" x14ac:dyDescent="0.25">
      <c r="A760">
        <v>200910</v>
      </c>
      <c r="B760" s="3">
        <v>40087</v>
      </c>
      <c r="C760" s="4">
        <v>-3.9001039551884502</v>
      </c>
      <c r="D760" s="5">
        <f t="shared" si="23"/>
        <v>103732.62179035271</v>
      </c>
      <c r="E760" s="5">
        <f>IF(D760/MAX(D$2:D759)-1&lt;0,D760/MAX(D$2:D759)-1,0)</f>
        <v>-0.42868222004818923</v>
      </c>
      <c r="F760" s="5">
        <f t="shared" si="22"/>
        <v>0.25179795451437725</v>
      </c>
      <c r="G760" s="6">
        <v>9.9997399479015599E-3</v>
      </c>
      <c r="H760" s="4">
        <v>-5.2159999999999993</v>
      </c>
    </row>
    <row r="761" spans="1:8" x14ac:dyDescent="0.25">
      <c r="A761">
        <v>200911</v>
      </c>
      <c r="B761" s="3">
        <v>40118</v>
      </c>
      <c r="C761" s="4">
        <v>4.0599969746036804</v>
      </c>
      <c r="D761" s="5">
        <f t="shared" si="23"/>
        <v>107944.16309671811</v>
      </c>
      <c r="E761" s="5">
        <f>IF(D761/MAX(D$2:D760)-1&lt;0,D761/MAX(D$2:D760)-1,0)</f>
        <v>-0.40548673546677283</v>
      </c>
      <c r="F761" s="5">
        <f t="shared" si="22"/>
        <v>0.47973307600854342</v>
      </c>
      <c r="G761" s="6">
        <v>5.6899859243995801</v>
      </c>
      <c r="H761" s="4">
        <v>2.5569999999999999</v>
      </c>
    </row>
    <row r="762" spans="1:8" x14ac:dyDescent="0.25">
      <c r="A762">
        <v>200912</v>
      </c>
      <c r="B762" s="3">
        <v>40148</v>
      </c>
      <c r="C762" s="4">
        <v>8.58999997740219</v>
      </c>
      <c r="D762" s="5">
        <f t="shared" si="23"/>
        <v>117216.56668233318</v>
      </c>
      <c r="E762" s="5">
        <f>IF(D762/MAX(D$2:D761)-1&lt;0,D762/MAX(D$2:D761)-1,0)</f>
        <v>-0.35441804617771555</v>
      </c>
      <c r="F762" s="5">
        <f t="shared" si="22"/>
        <v>0.3964542234699332</v>
      </c>
      <c r="G762" s="6">
        <v>10.189999573679399</v>
      </c>
      <c r="H762" s="4">
        <v>7.5389999999999997</v>
      </c>
    </row>
    <row r="763" spans="1:8" x14ac:dyDescent="0.25">
      <c r="A763">
        <v>201001</v>
      </c>
      <c r="B763" s="3">
        <v>40179</v>
      </c>
      <c r="C763" s="4">
        <v>-4.0299960685408696</v>
      </c>
      <c r="D763" s="5">
        <f t="shared" si="23"/>
        <v>112492.74365335658</v>
      </c>
      <c r="E763" s="5">
        <f>IF(D763/MAX(D$2:D762)-1&lt;0,D763/MAX(D$2:D762)-1,0)</f>
        <v>-0.38043497353596289</v>
      </c>
      <c r="F763" s="5">
        <f t="shared" si="22"/>
        <v>-0.68095007962839493</v>
      </c>
      <c r="G763" s="6">
        <v>2.0499994574124498</v>
      </c>
      <c r="H763" s="4">
        <v>-1.5670000000000002</v>
      </c>
    </row>
    <row r="764" spans="1:8" x14ac:dyDescent="0.25">
      <c r="A764">
        <v>201002</v>
      </c>
      <c r="B764" s="3">
        <v>40210</v>
      </c>
      <c r="C764" s="4">
        <v>1.96999547008278</v>
      </c>
      <c r="D764" s="5">
        <f t="shared" si="23"/>
        <v>114708.84560749955</v>
      </c>
      <c r="E764" s="5">
        <f>IF(D764/MAX(D$2:D763)-1&lt;0,D764/MAX(D$2:D763)-1,0)</f>
        <v>-0.36822957058040418</v>
      </c>
      <c r="F764" s="5">
        <f t="shared" si="22"/>
        <v>-1.0383556223834725</v>
      </c>
      <c r="G764" s="6">
        <v>6.0099842889598998</v>
      </c>
      <c r="H764" s="4">
        <v>4.0280000000000005</v>
      </c>
    </row>
    <row r="765" spans="1:8" x14ac:dyDescent="0.25">
      <c r="A765">
        <v>201003</v>
      </c>
      <c r="B765" s="3">
        <v>40238</v>
      </c>
      <c r="C765" s="4">
        <v>3.7200004536069802</v>
      </c>
      <c r="D765" s="5">
        <f t="shared" si="23"/>
        <v>118976.01518442587</v>
      </c>
      <c r="E765" s="5">
        <f>IF(D765/MAX(D$2:D764)-1&lt;0,D765/MAX(D$2:D764)-1,0)</f>
        <v>-0.34472770774024042</v>
      </c>
      <c r="F765" s="5">
        <f t="shared" si="22"/>
        <v>-1.3240383001065448</v>
      </c>
      <c r="G765" s="6">
        <v>11.3799768203396</v>
      </c>
      <c r="H765" s="4">
        <v>8.0839999999999996</v>
      </c>
    </row>
    <row r="766" spans="1:8" x14ac:dyDescent="0.25">
      <c r="A766">
        <v>201004</v>
      </c>
      <c r="B766" s="3">
        <v>40269</v>
      </c>
      <c r="C766" s="4">
        <v>9.2199998440062192</v>
      </c>
      <c r="D766" s="5">
        <f t="shared" si="23"/>
        <v>129945.60359883473</v>
      </c>
      <c r="E766" s="5">
        <f>IF(D766/MAX(D$2:D765)-1&lt;0,D766/MAX(D$2:D765)-1,0)</f>
        <v>-0.28431160341607464</v>
      </c>
      <c r="F766" s="5">
        <f t="shared" si="22"/>
        <v>0.40509348425236658</v>
      </c>
      <c r="G766" s="6">
        <v>11.369980231521501</v>
      </c>
      <c r="H766" s="4">
        <v>7.7560000000000002</v>
      </c>
    </row>
    <row r="767" spans="1:8" x14ac:dyDescent="0.25">
      <c r="A767">
        <v>201005</v>
      </c>
      <c r="B767" s="3">
        <v>40299</v>
      </c>
      <c r="C767" s="4">
        <v>-12.9999901173674</v>
      </c>
      <c r="D767" s="5">
        <f t="shared" si="23"/>
        <v>113052.68797303279</v>
      </c>
      <c r="E767" s="5">
        <f>IF(D767/MAX(D$2:D766)-1&lt;0,D767/MAX(D$2:D766)-1,0)</f>
        <v>-0.37735102424313016</v>
      </c>
      <c r="F767" s="5">
        <f t="shared" si="22"/>
        <v>-0.56497971055369045</v>
      </c>
      <c r="G767" s="6">
        <v>1.3325364097200299E-2</v>
      </c>
      <c r="H767" s="4">
        <v>-8.3020000000000014</v>
      </c>
    </row>
    <row r="768" spans="1:8" x14ac:dyDescent="0.25">
      <c r="A768">
        <v>201006</v>
      </c>
      <c r="B768" s="3">
        <v>40330</v>
      </c>
      <c r="C768" s="4">
        <v>-5.8200011324735597</v>
      </c>
      <c r="D768" s="5">
        <f t="shared" si="23"/>
        <v>106473.02025271048</v>
      </c>
      <c r="E768" s="5">
        <f>IF(D768/MAX(D$2:D767)-1&lt;0,D768/MAX(D$2:D767)-1,0)</f>
        <v>-0.4135892016835151</v>
      </c>
      <c r="F768" s="5">
        <f t="shared" si="22"/>
        <v>0.20073060760898398</v>
      </c>
      <c r="G768" s="6">
        <v>1.3333248610522401E-2</v>
      </c>
      <c r="H768" s="4">
        <v>-7.2849999999999993</v>
      </c>
    </row>
    <row r="769" spans="1:8" x14ac:dyDescent="0.25">
      <c r="A769">
        <v>201007</v>
      </c>
      <c r="B769" s="3">
        <v>40360</v>
      </c>
      <c r="C769" s="4">
        <v>6.5400001081577201</v>
      </c>
      <c r="D769" s="5">
        <f t="shared" si="23"/>
        <v>113436.35589239653</v>
      </c>
      <c r="E769" s="5">
        <f>IF(D769/MAX(D$2:D768)-1&lt;0,D769/MAX(D$2:D768)-1,0)</f>
        <v>-0.3752379348393684</v>
      </c>
      <c r="F769" s="5">
        <f t="shared" si="22"/>
        <v>9.9665041139743615E-2</v>
      </c>
      <c r="G769" s="6">
        <v>8.6899998988212293</v>
      </c>
      <c r="H769" s="4">
        <v>6.3019999999999987</v>
      </c>
    </row>
    <row r="770" spans="1:8" x14ac:dyDescent="0.25">
      <c r="A770">
        <v>201008</v>
      </c>
      <c r="B770" s="3">
        <v>40391</v>
      </c>
      <c r="C770" s="4">
        <v>-5.5800009546937197</v>
      </c>
      <c r="D770" s="5">
        <f t="shared" si="23"/>
        <v>107106.60615063104</v>
      </c>
      <c r="E770" s="5">
        <f>IF(D770/MAX(D$2:D769)-1&lt;0,D770/MAX(D$2:D769)-1,0)</f>
        <v>-0.41009966403989595</v>
      </c>
      <c r="F770" s="5">
        <f t="shared" si="22"/>
        <v>0.16334250127170347</v>
      </c>
      <c r="G770" s="6">
        <v>1.333319132815E-2</v>
      </c>
      <c r="H770" s="4">
        <v>-6.6719999999999997</v>
      </c>
    </row>
    <row r="771" spans="1:8" x14ac:dyDescent="0.25">
      <c r="A771">
        <v>201009</v>
      </c>
      <c r="B771" s="3">
        <v>40422</v>
      </c>
      <c r="C771" s="4">
        <v>5.2900404086628301</v>
      </c>
      <c r="D771" s="5">
        <f t="shared" si="23"/>
        <v>112772.58889634677</v>
      </c>
      <c r="E771" s="5">
        <f>IF(D771/MAX(D$2:D770)-1&lt;0,D771/MAX(D$2:D770)-1,0)</f>
        <v>-0.37889369789676852</v>
      </c>
      <c r="F771" s="5">
        <f t="shared" ref="F771:F834" si="24">1-IF(C771&lt;0,ABS(C771-G771),G771-C771)/IF($H771&lt;0,ABS($H771-G771),G771-$H771)</f>
        <v>-1.8962921335430813</v>
      </c>
      <c r="G771" s="6">
        <v>14.0599931503005</v>
      </c>
      <c r="H771" s="4">
        <v>11.032</v>
      </c>
    </row>
    <row r="772" spans="1:8" x14ac:dyDescent="0.25">
      <c r="A772">
        <v>201010</v>
      </c>
      <c r="B772" s="3">
        <v>40452</v>
      </c>
      <c r="C772" s="4">
        <v>6.0099999608029497</v>
      </c>
      <c r="D772" s="5">
        <f t="shared" ref="D772:D835" si="25">D771*(1+C772/100)</f>
        <v>119550.22144481369</v>
      </c>
      <c r="E772" s="5">
        <f>IF(D772/MAX(D$2:D771)-1&lt;0,D772/MAX(D$2:D771)-1,0)</f>
        <v>-0.34156520938381962</v>
      </c>
      <c r="F772" s="5">
        <f t="shared" si="24"/>
        <v>0.45006369818619052</v>
      </c>
      <c r="G772" s="6">
        <v>7.7499964888122204</v>
      </c>
      <c r="H772" s="4">
        <v>4.5860000000000003</v>
      </c>
    </row>
    <row r="773" spans="1:8" x14ac:dyDescent="0.25">
      <c r="A773">
        <v>201011</v>
      </c>
      <c r="B773" s="3">
        <v>40483</v>
      </c>
      <c r="C773" s="4">
        <v>10.599991959177901</v>
      </c>
      <c r="D773" s="5">
        <f t="shared" si="25"/>
        <v>132222.5353051433</v>
      </c>
      <c r="E773" s="5">
        <f>IF(D773/MAX(D$2:D772)-1&lt;0,D773/MAX(D$2:D772)-1,0)</f>
        <v>-0.27177117452207478</v>
      </c>
      <c r="F773" s="5">
        <f t="shared" si="24"/>
        <v>1.0000076326052119</v>
      </c>
      <c r="G773" s="6">
        <v>10.5999338526593</v>
      </c>
      <c r="H773" s="4">
        <v>2.9870000000000001</v>
      </c>
    </row>
    <row r="774" spans="1:8" x14ac:dyDescent="0.25">
      <c r="A774">
        <v>201012</v>
      </c>
      <c r="B774" s="3">
        <v>40513</v>
      </c>
      <c r="C774" s="4">
        <v>8.2800001183834695</v>
      </c>
      <c r="D774" s="5">
        <f t="shared" si="25"/>
        <v>143170.5613849388</v>
      </c>
      <c r="E774" s="5">
        <f>IF(D774/MAX(D$2:D773)-1&lt;0,D774/MAX(D$2:D773)-1,0)</f>
        <v>-0.21147382691039995</v>
      </c>
      <c r="F774" s="5">
        <f t="shared" si="24"/>
        <v>0.17280458382000186</v>
      </c>
      <c r="G774" s="6">
        <v>11.1999996383132</v>
      </c>
      <c r="H774" s="4">
        <v>7.67</v>
      </c>
    </row>
    <row r="775" spans="1:8" x14ac:dyDescent="0.25">
      <c r="A775">
        <v>201101</v>
      </c>
      <c r="B775" s="3">
        <v>40544</v>
      </c>
      <c r="C775" s="4">
        <v>6.2099987578933096</v>
      </c>
      <c r="D775" s="5">
        <f t="shared" si="25"/>
        <v>152061.45146861239</v>
      </c>
      <c r="E775" s="5">
        <f>IF(D775/MAX(D$2:D774)-1&lt;0,D775/MAX(D$2:D774)-1,0)</f>
        <v>-0.16250636135587215</v>
      </c>
      <c r="F775" s="5">
        <f t="shared" si="24"/>
        <v>0.99999975329734314</v>
      </c>
      <c r="G775" s="6">
        <v>6.2099998532530698</v>
      </c>
      <c r="H775" s="4">
        <v>1.77</v>
      </c>
    </row>
    <row r="776" spans="1:8" x14ac:dyDescent="0.25">
      <c r="A776">
        <v>201102</v>
      </c>
      <c r="B776" s="3">
        <v>40575</v>
      </c>
      <c r="C776" s="4">
        <v>8.6099407120719995</v>
      </c>
      <c r="D776" s="5">
        <f t="shared" si="25"/>
        <v>165153.85228597606</v>
      </c>
      <c r="E776" s="5">
        <f>IF(D776/MAX(D$2:D775)-1&lt;0,D776/MAX(D$2:D775)-1,0)</f>
        <v>-9.0398655601238165E-2</v>
      </c>
      <c r="F776" s="5">
        <f t="shared" si="24"/>
        <v>0.59624400452893145</v>
      </c>
      <c r="G776" s="6">
        <v>11.2799649642132</v>
      </c>
      <c r="H776" s="4">
        <v>4.6669999999999998</v>
      </c>
    </row>
    <row r="777" spans="1:8" x14ac:dyDescent="0.25">
      <c r="A777">
        <v>201103</v>
      </c>
      <c r="B777" s="3">
        <v>40603</v>
      </c>
      <c r="C777" s="4">
        <v>-0.54937808109312702</v>
      </c>
      <c r="D777" s="5">
        <f t="shared" si="25"/>
        <v>164246.533221436</v>
      </c>
      <c r="E777" s="5">
        <f>IF(D777/MAX(D$2:D776)-1&lt;0,D777/MAX(D$2:D776)-1,0)</f>
        <v>-9.5395806012693374E-2</v>
      </c>
      <c r="F777" s="5">
        <f t="shared" si="24"/>
        <v>-0.8044854658389522</v>
      </c>
      <c r="G777" s="6">
        <v>4.4399698789442397</v>
      </c>
      <c r="H777" s="4">
        <v>1.6750000000000005</v>
      </c>
    </row>
    <row r="778" spans="1:8" x14ac:dyDescent="0.25">
      <c r="A778">
        <v>201104</v>
      </c>
      <c r="B778" s="3">
        <v>40634</v>
      </c>
      <c r="C778" s="4">
        <v>-0.55000000046770403</v>
      </c>
      <c r="D778" s="5">
        <f t="shared" si="25"/>
        <v>163343.17728794992</v>
      </c>
      <c r="E778" s="5">
        <f>IF(D778/MAX(D$2:D777)-1&lt;0,D778/MAX(D$2:D777)-1,0)</f>
        <v>-0.10037112908385437</v>
      </c>
      <c r="F778" s="5">
        <f t="shared" si="24"/>
        <v>-0.72953083262892826</v>
      </c>
      <c r="G778" s="6">
        <v>5.0899999386794503</v>
      </c>
      <c r="H778" s="4">
        <v>1.829</v>
      </c>
    </row>
    <row r="779" spans="1:8" x14ac:dyDescent="0.25">
      <c r="A779">
        <v>201105</v>
      </c>
      <c r="B779" s="3">
        <v>40664</v>
      </c>
      <c r="C779" s="4">
        <v>1.5299997441528299</v>
      </c>
      <c r="D779" s="5">
        <f t="shared" si="25"/>
        <v>165842.32748254665</v>
      </c>
      <c r="E779" s="5">
        <f>IF(D779/MAX(D$2:D778)-1&lt;0,D779/MAX(D$2:D778)-1,0)</f>
        <v>-8.6606809660512374E-2</v>
      </c>
      <c r="F779" s="5">
        <f t="shared" si="24"/>
        <v>1.000000960660715</v>
      </c>
      <c r="G779" s="6">
        <v>1.52999644428669</v>
      </c>
      <c r="H779" s="4">
        <v>-1.9050000000000002</v>
      </c>
    </row>
    <row r="780" spans="1:8" x14ac:dyDescent="0.25">
      <c r="A780">
        <v>201106</v>
      </c>
      <c r="B780" s="3">
        <v>40695</v>
      </c>
      <c r="C780" s="4">
        <v>-0.32000050984266598</v>
      </c>
      <c r="D780" s="5">
        <f t="shared" si="25"/>
        <v>165311.63118906756</v>
      </c>
      <c r="E780" s="5">
        <f>IF(D780/MAX(D$2:D779)-1&lt;0,D780/MAX(D$2:D779)-1,0)</f>
        <v>-8.952967252646693E-2</v>
      </c>
      <c r="F780" s="5">
        <f t="shared" si="24"/>
        <v>0.86750689366323397</v>
      </c>
      <c r="G780" s="6">
        <v>3.32584135193389E-3</v>
      </c>
      <c r="H780" s="4">
        <v>-2.4369999999999998</v>
      </c>
    </row>
    <row r="781" spans="1:8" x14ac:dyDescent="0.25">
      <c r="A781">
        <v>201107</v>
      </c>
      <c r="B781" s="3">
        <v>40725</v>
      </c>
      <c r="C781" s="4">
        <v>-3.2499998827084</v>
      </c>
      <c r="D781" s="5">
        <f t="shared" si="25"/>
        <v>159939.00336931951</v>
      </c>
      <c r="E781" s="5">
        <f>IF(D781/MAX(D$2:D780)-1&lt;0,D781/MAX(D$2:D780)-1,0)</f>
        <v>-0.11911995710145151</v>
      </c>
      <c r="F781" s="5">
        <f t="shared" si="24"/>
        <v>-0.16035308578546159</v>
      </c>
      <c r="G781" s="6">
        <v>3.0599987665161601</v>
      </c>
      <c r="H781" s="4">
        <v>-2.3780000000000001</v>
      </c>
    </row>
    <row r="782" spans="1:8" x14ac:dyDescent="0.25">
      <c r="A782">
        <v>201108</v>
      </c>
      <c r="B782" s="3">
        <v>40756</v>
      </c>
      <c r="C782" s="4">
        <v>-15.979962513603001</v>
      </c>
      <c r="D782" s="5">
        <f t="shared" si="25"/>
        <v>134380.81058627201</v>
      </c>
      <c r="E782" s="5">
        <f>IF(D782/MAX(D$2:D781)-1&lt;0,D782/MAX(D$2:D781)-1,0)</f>
        <v>-0.25988425774644963</v>
      </c>
      <c r="F782" s="5">
        <f t="shared" si="24"/>
        <v>-0.68950807700499461</v>
      </c>
      <c r="G782" s="6">
        <v>3.3134192955216798E-3</v>
      </c>
      <c r="H782" s="4">
        <v>-9.4570000000000007</v>
      </c>
    </row>
    <row r="783" spans="1:8" x14ac:dyDescent="0.25">
      <c r="A783">
        <v>201109</v>
      </c>
      <c r="B783" s="3">
        <v>40787</v>
      </c>
      <c r="C783" s="4">
        <v>-10.890025730254701</v>
      </c>
      <c r="D783" s="5">
        <f t="shared" si="25"/>
        <v>119746.70573690215</v>
      </c>
      <c r="E783" s="5">
        <f>IF(D783/MAX(D$2:D782)-1&lt;0,D783/MAX(D$2:D782)-1,0)</f>
        <v>-0.34048305251152688</v>
      </c>
      <c r="F783" s="5">
        <f t="shared" si="24"/>
        <v>3.2422964071127991E-2</v>
      </c>
      <c r="G783" s="6">
        <v>1.6595991852252699E-3</v>
      </c>
      <c r="H783" s="4">
        <v>-11.255000000000001</v>
      </c>
    </row>
    <row r="784" spans="1:8" x14ac:dyDescent="0.25">
      <c r="A784">
        <v>201110</v>
      </c>
      <c r="B784" s="3">
        <v>40817</v>
      </c>
      <c r="C784" s="4">
        <v>6.6701518793935302</v>
      </c>
      <c r="D784" s="5">
        <f t="shared" si="25"/>
        <v>127733.99288012396</v>
      </c>
      <c r="E784" s="5">
        <f>IF(D784/MAX(D$2:D783)-1&lt;0,D784/MAX(D$2:D783)-1,0)</f>
        <v>-0.29649227044370563</v>
      </c>
      <c r="F784" s="5">
        <f t="shared" si="24"/>
        <v>-0.59234827920182509</v>
      </c>
      <c r="G784" s="6">
        <v>23.3499998243725</v>
      </c>
      <c r="H784" s="4">
        <v>12.875</v>
      </c>
    </row>
    <row r="785" spans="1:8" x14ac:dyDescent="0.25">
      <c r="A785">
        <v>201111</v>
      </c>
      <c r="B785" s="3">
        <v>40848</v>
      </c>
      <c r="C785" s="4">
        <v>-6.2999975827280004</v>
      </c>
      <c r="D785" s="5">
        <f t="shared" si="25"/>
        <v>119686.75441635419</v>
      </c>
      <c r="E785" s="5">
        <f>IF(D785/MAX(D$2:D784)-1&lt;0,D785/MAX(D$2:D784)-1,0)</f>
        <v>-0.34081324040005689</v>
      </c>
      <c r="F785" s="5">
        <f t="shared" si="24"/>
        <v>-1.4333122746248299</v>
      </c>
      <c r="G785" s="6">
        <v>1.1799969654423501</v>
      </c>
      <c r="H785" s="4">
        <v>-1.8939999999999999</v>
      </c>
    </row>
    <row r="786" spans="1:8" x14ac:dyDescent="0.25">
      <c r="A786">
        <v>201112</v>
      </c>
      <c r="B786" s="3">
        <v>40878</v>
      </c>
      <c r="C786" s="4">
        <v>-0.80999988925915101</v>
      </c>
      <c r="D786" s="5">
        <f t="shared" si="25"/>
        <v>118717.29183812386</v>
      </c>
      <c r="E786" s="5">
        <f>IF(D786/MAX(D$2:D785)-1&lt;0,D786/MAX(D$2:D785)-1,0)</f>
        <v>-0.34615265242282733</v>
      </c>
      <c r="F786" s="5">
        <f t="shared" si="24"/>
        <v>-0.33708388169005499</v>
      </c>
      <c r="G786" s="6">
        <v>2.27999714810877</v>
      </c>
      <c r="H786" s="4">
        <v>-3.1000000000000111E-2</v>
      </c>
    </row>
    <row r="787" spans="1:8" x14ac:dyDescent="0.25">
      <c r="A787">
        <v>201201</v>
      </c>
      <c r="B787" s="3">
        <v>40909</v>
      </c>
      <c r="C787" s="4">
        <v>6.8199999574472603</v>
      </c>
      <c r="D787" s="5">
        <f t="shared" si="25"/>
        <v>126813.81109096645</v>
      </c>
      <c r="E787" s="5">
        <f>IF(D787/MAX(D$2:D786)-1&lt;0,D787/MAX(D$2:D786)-1,0)</f>
        <v>-0.30156026359629406</v>
      </c>
      <c r="F787" s="5">
        <f t="shared" si="24"/>
        <v>-0.23936836649107929</v>
      </c>
      <c r="G787" s="6">
        <v>11.9199967182044</v>
      </c>
      <c r="H787" s="4">
        <v>7.8049999999999997</v>
      </c>
    </row>
    <row r="788" spans="1:8" x14ac:dyDescent="0.25">
      <c r="A788">
        <v>201202</v>
      </c>
      <c r="B788" s="3">
        <v>40940</v>
      </c>
      <c r="C788" s="4">
        <v>5.3600021326934399</v>
      </c>
      <c r="D788" s="5">
        <f t="shared" si="25"/>
        <v>133611.03406999208</v>
      </c>
      <c r="E788" s="5">
        <f>IF(D788/MAX(D$2:D787)-1&lt;0,D788/MAX(D$2:D787)-1,0)</f>
        <v>-0.26412387882947708</v>
      </c>
      <c r="F788" s="5">
        <f t="shared" si="24"/>
        <v>0.49795293140794517</v>
      </c>
      <c r="G788" s="6">
        <v>6.3399960048134201</v>
      </c>
      <c r="H788" s="4">
        <v>4.3879999999999999</v>
      </c>
    </row>
    <row r="789" spans="1:8" x14ac:dyDescent="0.25">
      <c r="A789">
        <v>201203</v>
      </c>
      <c r="B789" s="3">
        <v>40969</v>
      </c>
      <c r="C789" s="4">
        <v>3.60999987053673</v>
      </c>
      <c r="D789" s="5">
        <f t="shared" si="25"/>
        <v>138434.39222694159</v>
      </c>
      <c r="E789" s="5">
        <f>IF(D789/MAX(D$2:D788)-1&lt;0,D789/MAX(D$2:D788)-1,0)</f>
        <v>-0.23755875180791042</v>
      </c>
      <c r="F789" s="5">
        <f t="shared" si="24"/>
        <v>0.48881814246940158</v>
      </c>
      <c r="G789" s="6">
        <v>4.8899984488983002</v>
      </c>
      <c r="H789" s="4">
        <v>2.3860000000000001</v>
      </c>
    </row>
    <row r="790" spans="1:8" x14ac:dyDescent="0.25">
      <c r="A790">
        <v>201204</v>
      </c>
      <c r="B790" s="3">
        <v>41000</v>
      </c>
      <c r="C790" s="4">
        <v>1.0098553373855399</v>
      </c>
      <c r="D790" s="5">
        <f t="shared" si="25"/>
        <v>139832.37932562258</v>
      </c>
      <c r="E790" s="5">
        <f>IF(D790/MAX(D$2:D789)-1&lt;0,D790/MAX(D$2:D789)-1,0)</f>
        <v>-0.22985919816861378</v>
      </c>
      <c r="F790" s="5">
        <f t="shared" si="24"/>
        <v>0.99994787833375876</v>
      </c>
      <c r="G790" s="6">
        <v>1.00999627417686</v>
      </c>
      <c r="H790" s="4">
        <v>-1.6940000000000002</v>
      </c>
    </row>
    <row r="791" spans="1:8" x14ac:dyDescent="0.25">
      <c r="A791">
        <v>201205</v>
      </c>
      <c r="B791" s="3">
        <v>41030</v>
      </c>
      <c r="C791" s="4">
        <v>-8.3100437410457602</v>
      </c>
      <c r="D791" s="5">
        <f t="shared" si="25"/>
        <v>128212.24743951831</v>
      </c>
      <c r="E791" s="5">
        <f>IF(D791/MAX(D$2:D790)-1&lt;0,D791/MAX(D$2:D790)-1,0)</f>
        <v>-0.29385823566844249</v>
      </c>
      <c r="F791" s="5">
        <f t="shared" si="24"/>
        <v>-0.12301981590190891</v>
      </c>
      <c r="G791" s="6">
        <v>6.6665941703893897E-3</v>
      </c>
      <c r="H791" s="4">
        <v>-7.3990000000000009</v>
      </c>
    </row>
    <row r="792" spans="1:8" x14ac:dyDescent="0.25">
      <c r="A792">
        <v>201206</v>
      </c>
      <c r="B792" s="3">
        <v>41061</v>
      </c>
      <c r="C792" s="4">
        <v>3.4900058641264402</v>
      </c>
      <c r="D792" s="5">
        <f t="shared" si="25"/>
        <v>132686.86239368579</v>
      </c>
      <c r="E792" s="5">
        <f>IF(D792/MAX(D$2:D791)-1&lt;0,D792/MAX(D$2:D791)-1,0)</f>
        <v>-0.26921384668422532</v>
      </c>
      <c r="F792" s="5">
        <f t="shared" si="24"/>
        <v>1.0182686999118395E-3</v>
      </c>
      <c r="G792" s="6">
        <v>7.4199951495977796</v>
      </c>
      <c r="H792" s="4">
        <v>3.4859999999999998</v>
      </c>
    </row>
    <row r="793" spans="1:8" x14ac:dyDescent="0.25">
      <c r="A793">
        <v>201207</v>
      </c>
      <c r="B793" s="3">
        <v>41091</v>
      </c>
      <c r="C793" s="4">
        <v>0.97000016437539305</v>
      </c>
      <c r="D793" s="5">
        <f t="shared" si="25"/>
        <v>133973.92517700908</v>
      </c>
      <c r="E793" s="5">
        <f>IF(D793/MAX(D$2:D792)-1&lt;0,D793/MAX(D$2:D792)-1,0)</f>
        <v>-0.26212521979582981</v>
      </c>
      <c r="F793" s="5">
        <f t="shared" si="24"/>
        <v>0.41435255516856562</v>
      </c>
      <c r="G793" s="6">
        <v>3.0999998098897201</v>
      </c>
      <c r="H793" s="4">
        <v>-0.53699999999999992</v>
      </c>
    </row>
    <row r="794" spans="1:8" x14ac:dyDescent="0.25">
      <c r="A794">
        <v>201208</v>
      </c>
      <c r="B794" s="3">
        <v>41122</v>
      </c>
      <c r="C794" s="4">
        <v>3.5799999094390298</v>
      </c>
      <c r="D794" s="5">
        <f t="shared" si="25"/>
        <v>138770.19157701792</v>
      </c>
      <c r="E794" s="5">
        <f>IF(D794/MAX(D$2:D793)-1&lt;0,D794/MAX(D$2:D793)-1,0)</f>
        <v>-0.23570930333274698</v>
      </c>
      <c r="F794" s="5">
        <f t="shared" si="24"/>
        <v>0.47645962182819135</v>
      </c>
      <c r="G794" s="6">
        <v>4.9699991887773898</v>
      </c>
      <c r="H794" s="4">
        <v>2.3149999999999999</v>
      </c>
    </row>
    <row r="795" spans="1:8" x14ac:dyDescent="0.25">
      <c r="A795">
        <v>201209</v>
      </c>
      <c r="B795" s="3">
        <v>41153</v>
      </c>
      <c r="C795" s="4">
        <v>2.21000476049799</v>
      </c>
      <c r="D795" s="5">
        <f t="shared" si="25"/>
        <v>141837.01941702221</v>
      </c>
      <c r="E795" s="5">
        <f>IF(D795/MAX(D$2:D794)-1&lt;0,D795/MAX(D$2:D794)-1,0)</f>
        <v>-0.21881844255235738</v>
      </c>
      <c r="F795" s="5">
        <f t="shared" si="24"/>
        <v>-0.72091328919513087</v>
      </c>
      <c r="G795" s="6">
        <v>7.1799967545423797</v>
      </c>
      <c r="H795" s="4">
        <v>4.2919999999999998</v>
      </c>
    </row>
    <row r="796" spans="1:8" x14ac:dyDescent="0.25">
      <c r="A796">
        <v>201210</v>
      </c>
      <c r="B796" s="3">
        <v>41183</v>
      </c>
      <c r="C796" s="4">
        <v>-1.61999871755629</v>
      </c>
      <c r="D796" s="5">
        <f t="shared" si="25"/>
        <v>139539.26152144637</v>
      </c>
      <c r="E796" s="5">
        <f>IF(D796/MAX(D$2:D795)-1&lt;0,D796/MAX(D$2:D795)-1,0)</f>
        <v>-0.23147357376479549</v>
      </c>
      <c r="F796" s="5">
        <f t="shared" si="24"/>
        <v>0.10519480646108403</v>
      </c>
      <c r="G796" s="6">
        <v>0.42999981787472502</v>
      </c>
      <c r="H796" s="4">
        <v>-1.8610000000000004</v>
      </c>
    </row>
    <row r="797" spans="1:8" x14ac:dyDescent="0.25">
      <c r="A797">
        <v>201211</v>
      </c>
      <c r="B797" s="3">
        <v>41214</v>
      </c>
      <c r="C797" s="4">
        <v>-3.19999888483926</v>
      </c>
      <c r="D797" s="5">
        <f t="shared" si="25"/>
        <v>135074.00670884716</v>
      </c>
      <c r="E797" s="5">
        <f>IF(D797/MAX(D$2:D796)-1&lt;0,D797/MAX(D$2:D796)-1,0)</f>
        <v>-0.25606641083401704</v>
      </c>
      <c r="F797" s="5">
        <f t="shared" si="24"/>
        <v>-1.0658914300949496</v>
      </c>
      <c r="G797" s="6">
        <v>2.8199917979850699</v>
      </c>
      <c r="H797" s="4">
        <v>-9.4000000000000111E-2</v>
      </c>
    </row>
    <row r="798" spans="1:8" x14ac:dyDescent="0.25">
      <c r="A798">
        <v>201212</v>
      </c>
      <c r="B798" s="3">
        <v>41244</v>
      </c>
      <c r="C798" s="4">
        <v>1.76000405712632</v>
      </c>
      <c r="D798" s="5">
        <f t="shared" si="25"/>
        <v>137451.31470704597</v>
      </c>
      <c r="E798" s="5">
        <f>IF(D798/MAX(D$2:D797)-1&lt;0,D798/MAX(D$2:D797)-1,0)</f>
        <v>-0.24297314948237014</v>
      </c>
      <c r="F798" s="5">
        <f t="shared" si="24"/>
        <v>-0.12176285309316182</v>
      </c>
      <c r="G798" s="6">
        <v>5.2699997991602299</v>
      </c>
      <c r="H798" s="4">
        <v>2.141</v>
      </c>
    </row>
    <row r="799" spans="1:8" x14ac:dyDescent="0.25">
      <c r="A799">
        <v>201301</v>
      </c>
      <c r="B799" s="3">
        <v>41275</v>
      </c>
      <c r="C799" s="4">
        <v>8.5399999925659191</v>
      </c>
      <c r="D799" s="5">
        <f t="shared" si="25"/>
        <v>149189.65697280943</v>
      </c>
      <c r="E799" s="5">
        <f>IF(D799/MAX(D$2:D798)-1&lt;0,D799/MAX(D$2:D798)-1,0)</f>
        <v>-0.17832305650444269</v>
      </c>
      <c r="F799" s="5">
        <f t="shared" si="24"/>
        <v>0.52813930671376297</v>
      </c>
      <c r="G799" s="6">
        <v>9.6299965805558294</v>
      </c>
      <c r="H799" s="4">
        <v>7.32</v>
      </c>
    </row>
    <row r="800" spans="1:8" x14ac:dyDescent="0.25">
      <c r="A800">
        <v>201302</v>
      </c>
      <c r="B800" s="3">
        <v>41306</v>
      </c>
      <c r="C800" s="4">
        <v>-1.3499986486776001</v>
      </c>
      <c r="D800" s="5">
        <f t="shared" si="25"/>
        <v>147175.59861970975</v>
      </c>
      <c r="E800" s="5">
        <f>IF(D800/MAX(D$2:D799)-1&lt;0,D800/MAX(D$2:D799)-1,0)</f>
        <v>-0.18941568413812815</v>
      </c>
      <c r="F800" s="5">
        <f t="shared" si="24"/>
        <v>-1.2769021689811439</v>
      </c>
      <c r="G800" s="6">
        <v>2.1199997988493799</v>
      </c>
      <c r="H800" s="4">
        <v>0.59600000000000009</v>
      </c>
    </row>
    <row r="801" spans="1:8" x14ac:dyDescent="0.25">
      <c r="A801">
        <v>201303</v>
      </c>
      <c r="B801" s="3">
        <v>41334</v>
      </c>
      <c r="C801" s="4">
        <v>5.1099986261880401</v>
      </c>
      <c r="D801" s="5">
        <f t="shared" si="25"/>
        <v>154696.26968726094</v>
      </c>
      <c r="E801" s="5">
        <f>IF(D801/MAX(D$2:D800)-1&lt;0,D801/MAX(D$2:D800)-1,0)</f>
        <v>-0.14799483673349079</v>
      </c>
      <c r="F801" s="5">
        <f t="shared" si="24"/>
        <v>0.11588953797542678</v>
      </c>
      <c r="G801" s="6">
        <v>7.3299999683469501</v>
      </c>
      <c r="H801" s="4">
        <v>4.8190000000000008</v>
      </c>
    </row>
    <row r="802" spans="1:8" x14ac:dyDescent="0.25">
      <c r="A802">
        <v>201304</v>
      </c>
      <c r="B802" s="3">
        <v>41365</v>
      </c>
      <c r="C802" s="4">
        <v>0.38000057464902398</v>
      </c>
      <c r="D802" s="5">
        <f t="shared" si="25"/>
        <v>155284.11640103313</v>
      </c>
      <c r="E802" s="5">
        <f>IF(D802/MAX(D$2:D801)-1&lt;0,D802/MAX(D$2:D801)-1,0)</f>
        <v>-0.14475721221703874</v>
      </c>
      <c r="F802" s="5">
        <f t="shared" si="24"/>
        <v>-8.8777112812261416E-2</v>
      </c>
      <c r="G802" s="6">
        <v>6.2299999798449797</v>
      </c>
      <c r="H802" s="4">
        <v>0.85700000000000021</v>
      </c>
    </row>
    <row r="803" spans="1:8" x14ac:dyDescent="0.25">
      <c r="A803">
        <v>201305</v>
      </c>
      <c r="B803" s="3">
        <v>41395</v>
      </c>
      <c r="C803" s="4">
        <v>4.5099901497446497</v>
      </c>
      <c r="D803" s="5">
        <f t="shared" si="25"/>
        <v>162287.41475483772</v>
      </c>
      <c r="E803" s="5">
        <f>IF(D803/MAX(D$2:D802)-1&lt;0,D803/MAX(D$2:D802)-1,0)</f>
        <v>-0.10618584673162568</v>
      </c>
      <c r="F803" s="5">
        <f t="shared" si="24"/>
        <v>0.12352192391115602</v>
      </c>
      <c r="G803" s="6">
        <v>6.2199909019712498</v>
      </c>
      <c r="H803" s="4">
        <v>4.2689999999999992</v>
      </c>
    </row>
    <row r="804" spans="1:8" x14ac:dyDescent="0.25">
      <c r="A804">
        <v>201306</v>
      </c>
      <c r="B804" s="3">
        <v>41426</v>
      </c>
      <c r="C804" s="4">
        <v>4.2188649332202104</v>
      </c>
      <c r="D804" s="5">
        <f t="shared" si="25"/>
        <v>169134.10158695921</v>
      </c>
      <c r="E804" s="5">
        <f>IF(D804/MAX(D$2:D803)-1&lt;0,D804/MAX(D$2:D803)-1,0)</f>
        <v>-6.8477034851227137E-2</v>
      </c>
      <c r="F804" s="5">
        <f t="shared" si="24"/>
        <v>0.99973289174566615</v>
      </c>
      <c r="G804" s="6">
        <v>4.2199918607711897</v>
      </c>
      <c r="H804" s="4">
        <v>9.9999999999999395E-4</v>
      </c>
    </row>
    <row r="805" spans="1:8" x14ac:dyDescent="0.25">
      <c r="A805">
        <v>201307</v>
      </c>
      <c r="B805" s="3">
        <v>41456</v>
      </c>
      <c r="C805" s="4">
        <v>8.8899993700145306</v>
      </c>
      <c r="D805" s="5">
        <f t="shared" si="25"/>
        <v>184170.12215251962</v>
      </c>
      <c r="E805" s="5">
        <f>IF(D805/MAX(D$2:D804)-1&lt;0,D805/MAX(D$2:D804)-1,0)</f>
        <v>0</v>
      </c>
      <c r="F805" s="5">
        <f t="shared" si="24"/>
        <v>0.4518185991800725</v>
      </c>
      <c r="G805" s="6">
        <v>10.7899913798511</v>
      </c>
      <c r="H805" s="4">
        <v>7.3239999999999998</v>
      </c>
    </row>
    <row r="806" spans="1:8" x14ac:dyDescent="0.25">
      <c r="A806">
        <v>201308</v>
      </c>
      <c r="B806" s="3">
        <v>41487</v>
      </c>
      <c r="C806" s="4">
        <v>-1.1300048243330201</v>
      </c>
      <c r="D806" s="5">
        <f t="shared" si="25"/>
        <v>182088.99088721612</v>
      </c>
      <c r="E806" s="5">
        <f>IF(D806/MAX(D$2:D805)-1&lt;0,D806/MAX(D$2:D805)-1,0)</f>
        <v>-1.1300048243330307E-2</v>
      </c>
      <c r="F806" s="5">
        <f t="shared" si="24"/>
        <v>0.53690983324008856</v>
      </c>
      <c r="G806" s="6">
        <v>3.3293173593339702E-3</v>
      </c>
      <c r="H806" s="4">
        <v>-2.444</v>
      </c>
    </row>
    <row r="807" spans="1:8" x14ac:dyDescent="0.25">
      <c r="A807">
        <v>201309</v>
      </c>
      <c r="B807" s="3">
        <v>41518</v>
      </c>
      <c r="C807" s="4">
        <v>4.6899996887386699</v>
      </c>
      <c r="D807" s="5">
        <f t="shared" si="25"/>
        <v>190628.96399305394</v>
      </c>
      <c r="E807" s="5">
        <f>IF(D807/MAX(D$2:D806)-1&lt;0,D807/MAX(D$2:D806)-1,0)</f>
        <v>0</v>
      </c>
      <c r="F807" s="5">
        <f t="shared" si="24"/>
        <v>-0.35038845893034232</v>
      </c>
      <c r="G807" s="6">
        <v>9.2299837675518805</v>
      </c>
      <c r="H807" s="4">
        <v>5.8679999999999994</v>
      </c>
    </row>
    <row r="808" spans="1:8" x14ac:dyDescent="0.25">
      <c r="A808">
        <v>201310</v>
      </c>
      <c r="B808" s="3">
        <v>41548</v>
      </c>
      <c r="C808" s="4">
        <v>3.4600000139267402</v>
      </c>
      <c r="D808" s="5">
        <f t="shared" si="25"/>
        <v>197224.72617376203</v>
      </c>
      <c r="E808" s="5">
        <f>IF(D808/MAX(D$2:D807)-1&lt;0,D808/MAX(D$2:D807)-1,0)</f>
        <v>0</v>
      </c>
      <c r="F808" s="5">
        <f t="shared" si="24"/>
        <v>0.16573143871512341</v>
      </c>
      <c r="G808" s="6">
        <v>5.6899992653247597</v>
      </c>
      <c r="H808" s="4">
        <v>3.0169999999999999</v>
      </c>
    </row>
    <row r="809" spans="1:8" x14ac:dyDescent="0.25">
      <c r="A809">
        <v>201311</v>
      </c>
      <c r="B809" s="3">
        <v>41579</v>
      </c>
      <c r="C809" s="4">
        <v>-1.84985050033681</v>
      </c>
      <c r="D809" s="5">
        <f t="shared" si="25"/>
        <v>193576.36358984877</v>
      </c>
      <c r="E809" s="5">
        <f>IF(D809/MAX(D$2:D808)-1&lt;0,D809/MAX(D$2:D808)-1,0)</f>
        <v>-1.8498505003368138E-2</v>
      </c>
      <c r="F809" s="5">
        <f t="shared" si="24"/>
        <v>-1.0046793945685168</v>
      </c>
      <c r="G809" s="6">
        <v>8.3699949703621694</v>
      </c>
      <c r="H809" s="4">
        <v>3.2719999999999994</v>
      </c>
    </row>
    <row r="810" spans="1:8" x14ac:dyDescent="0.25">
      <c r="A810">
        <v>201312</v>
      </c>
      <c r="B810" s="3">
        <v>41609</v>
      </c>
      <c r="C810" s="4">
        <v>3.7499529658518602</v>
      </c>
      <c r="D810" s="5">
        <f t="shared" si="25"/>
        <v>200835.38617747449</v>
      </c>
      <c r="E810" s="5">
        <f>IF(D810/MAX(D$2:D809)-1&lt;0,D810/MAX(D$2:D809)-1,0)</f>
        <v>0</v>
      </c>
      <c r="F810" s="5">
        <f t="shared" si="24"/>
        <v>0.42066807441750542</v>
      </c>
      <c r="G810" s="6">
        <v>5.0099997717768003</v>
      </c>
      <c r="H810" s="4">
        <v>2.835</v>
      </c>
    </row>
    <row r="811" spans="1:8" x14ac:dyDescent="0.25">
      <c r="A811">
        <v>201401</v>
      </c>
      <c r="B811" s="3">
        <v>41640</v>
      </c>
      <c r="C811" s="4">
        <v>1.64968217533887</v>
      </c>
      <c r="D811" s="5">
        <f t="shared" si="25"/>
        <v>204148.53174501727</v>
      </c>
      <c r="E811" s="5">
        <f>IF(D811/MAX(D$2:D810)-1&lt;0,D811/MAX(D$2:D810)-1,0)</f>
        <v>0</v>
      </c>
      <c r="F811" s="5">
        <f t="shared" si="24"/>
        <v>0.21842478480197447</v>
      </c>
      <c r="G811" s="6">
        <v>9.1699949455107408</v>
      </c>
      <c r="H811" s="4">
        <v>-0.45200000000000007</v>
      </c>
    </row>
    <row r="812" spans="1:8" x14ac:dyDescent="0.25">
      <c r="A812">
        <v>201402</v>
      </c>
      <c r="B812" s="3">
        <v>41671</v>
      </c>
      <c r="C812" s="4">
        <v>6.0099689442273903</v>
      </c>
      <c r="D812" s="5">
        <f t="shared" si="25"/>
        <v>216417.79510298898</v>
      </c>
      <c r="E812" s="5">
        <f>IF(D812/MAX(D$2:D811)-1&lt;0,D812/MAX(D$2:D811)-1,0)</f>
        <v>0</v>
      </c>
      <c r="F812" s="5">
        <f t="shared" si="24"/>
        <v>0.88151388141531439</v>
      </c>
      <c r="G812" s="6">
        <v>6.1799960572332902</v>
      </c>
      <c r="H812" s="4">
        <v>4.7450000000000001</v>
      </c>
    </row>
    <row r="813" spans="1:8" x14ac:dyDescent="0.25">
      <c r="A813">
        <v>201403</v>
      </c>
      <c r="B813" s="3">
        <v>41699</v>
      </c>
      <c r="C813" s="4">
        <v>-4.0199694438093099</v>
      </c>
      <c r="D813" s="5">
        <f t="shared" si="25"/>
        <v>207717.86586888297</v>
      </c>
      <c r="E813" s="5">
        <f>IF(D813/MAX(D$2:D812)-1&lt;0,D813/MAX(D$2:D812)-1,0)</f>
        <v>-4.0199694438093125E-2</v>
      </c>
      <c r="F813" s="5">
        <f t="shared" si="24"/>
        <v>-1.7025911142798416</v>
      </c>
      <c r="G813" s="6">
        <v>3.2499996161124902</v>
      </c>
      <c r="H813" s="4">
        <v>0.56000000000000016</v>
      </c>
    </row>
    <row r="814" spans="1:8" x14ac:dyDescent="0.25">
      <c r="A814">
        <v>201404</v>
      </c>
      <c r="B814" s="3">
        <v>41730</v>
      </c>
      <c r="C814" s="4">
        <v>1.88000233814465</v>
      </c>
      <c r="D814" s="5">
        <f t="shared" si="25"/>
        <v>211622.96660396215</v>
      </c>
      <c r="E814" s="5">
        <f>IF(D814/MAX(D$2:D813)-1&lt;0,D814/MAX(D$2:D813)-1,0)</f>
        <v>-2.2155426252009724E-2</v>
      </c>
      <c r="F814" s="5">
        <f t="shared" si="24"/>
        <v>0.61809209602748183</v>
      </c>
      <c r="G814" s="6">
        <v>4.8099996398947802</v>
      </c>
      <c r="H814" s="4">
        <v>-2.8620000000000001</v>
      </c>
    </row>
    <row r="815" spans="1:8" x14ac:dyDescent="0.25">
      <c r="A815">
        <v>201405</v>
      </c>
      <c r="B815" s="3">
        <v>41760</v>
      </c>
      <c r="C815" s="4">
        <v>0.73999978402347399</v>
      </c>
      <c r="D815" s="5">
        <f t="shared" si="25"/>
        <v>213188.97609977555</v>
      </c>
      <c r="E815" s="5">
        <f>IF(D815/MAX(D$2:D814)-1&lt;0,D815/MAX(D$2:D814)-1,0)</f>
        <v>-1.4919378518189363E-2</v>
      </c>
      <c r="F815" s="5">
        <f t="shared" si="24"/>
        <v>0.19849373686379645</v>
      </c>
      <c r="G815" s="6">
        <v>2.22999963320594</v>
      </c>
      <c r="H815" s="4">
        <v>0.37100000000000005</v>
      </c>
    </row>
    <row r="816" spans="1:8" x14ac:dyDescent="0.25">
      <c r="A816">
        <v>201406</v>
      </c>
      <c r="B816" s="3">
        <v>41791</v>
      </c>
      <c r="C816" s="4">
        <v>2.59000234074911</v>
      </c>
      <c r="D816" s="5">
        <f t="shared" si="25"/>
        <v>218710.57557097881</v>
      </c>
      <c r="E816" s="5">
        <f>IF(D816/MAX(D$2:D815)-1&lt;0,D816/MAX(D$2:D815)-1,0)</f>
        <v>0</v>
      </c>
      <c r="F816" s="5">
        <f t="shared" si="24"/>
        <v>-0.53483938556718247</v>
      </c>
      <c r="G816" s="6">
        <v>7.4799988348536601</v>
      </c>
      <c r="H816" s="4">
        <v>4.2940000000000005</v>
      </c>
    </row>
    <row r="817" spans="1:8" x14ac:dyDescent="0.25">
      <c r="A817">
        <v>201407</v>
      </c>
      <c r="B817" s="3">
        <v>41821</v>
      </c>
      <c r="C817" s="4">
        <v>-7.4599796815014301</v>
      </c>
      <c r="D817" s="5">
        <f t="shared" si="25"/>
        <v>202394.81107208895</v>
      </c>
      <c r="E817" s="5">
        <f>IF(D817/MAX(D$2:D816)-1&lt;0,D817/MAX(D$2:D816)-1,0)</f>
        <v>-7.4599796815014274E-2</v>
      </c>
      <c r="F817" s="5">
        <f t="shared" si="24"/>
        <v>-0.47807890909535145</v>
      </c>
      <c r="G817" s="6">
        <v>3.33314475072898E-3</v>
      </c>
      <c r="H817" s="4">
        <v>-5.0460000000000012</v>
      </c>
    </row>
    <row r="818" spans="1:8" x14ac:dyDescent="0.25">
      <c r="A818">
        <v>201408</v>
      </c>
      <c r="B818" s="3">
        <v>41852</v>
      </c>
      <c r="C818" s="4">
        <v>5.6599938014631803</v>
      </c>
      <c r="D818" s="5">
        <f t="shared" si="25"/>
        <v>213850.34483325231</v>
      </c>
      <c r="E818" s="5">
        <f>IF(D818/MAX(D$2:D817)-1&lt;0,D818/MAX(D$2:D817)-1,0)</f>
        <v>-2.2222202676016378E-2</v>
      </c>
      <c r="F818" s="5">
        <f t="shared" si="24"/>
        <v>0.21114829807763413</v>
      </c>
      <c r="G818" s="6">
        <v>10.3299804726988</v>
      </c>
      <c r="H818" s="4">
        <v>4.410000000000001</v>
      </c>
    </row>
    <row r="819" spans="1:8" x14ac:dyDescent="0.25">
      <c r="A819">
        <v>201409</v>
      </c>
      <c r="B819" s="3">
        <v>41883</v>
      </c>
      <c r="C819" s="4">
        <v>-3.8500009953633101</v>
      </c>
      <c r="D819" s="5">
        <f t="shared" si="25"/>
        <v>205617.10442858422</v>
      </c>
      <c r="E819" s="5">
        <f>IF(D819/MAX(D$2:D818)-1&lt;0,D819/MAX(D$2:D818)-1,0)</f>
        <v>-5.9866657605431195E-2</v>
      </c>
      <c r="F819" s="5">
        <f t="shared" si="24"/>
        <v>0.32394473424943915</v>
      </c>
      <c r="G819" s="6">
        <v>2.4998040291071802E-3</v>
      </c>
      <c r="H819" s="4">
        <v>-5.6959999999999997</v>
      </c>
    </row>
    <row r="820" spans="1:8" x14ac:dyDescent="0.25">
      <c r="A820">
        <v>201410</v>
      </c>
      <c r="B820" s="3">
        <v>41913</v>
      </c>
      <c r="C820" s="4">
        <v>8.6395548132079405</v>
      </c>
      <c r="D820" s="5">
        <f t="shared" si="25"/>
        <v>223381.50687102278</v>
      </c>
      <c r="E820" s="5">
        <f>IF(D820/MAX(D$2:D819)-1&lt;0,D820/MAX(D$2:D819)-1,0)</f>
        <v>0</v>
      </c>
      <c r="F820" s="5">
        <f t="shared" si="24"/>
        <v>0.99992778794111525</v>
      </c>
      <c r="G820" s="6">
        <v>8.6399997116819094</v>
      </c>
      <c r="H820" s="4">
        <v>2.4790000000000005</v>
      </c>
    </row>
    <row r="821" spans="1:8" x14ac:dyDescent="0.25">
      <c r="A821">
        <v>201411</v>
      </c>
      <c r="B821" s="3">
        <v>41944</v>
      </c>
      <c r="C821" s="4">
        <v>0.60999963294398196</v>
      </c>
      <c r="D821" s="5">
        <f t="shared" si="25"/>
        <v>224744.13324300078</v>
      </c>
      <c r="E821" s="5">
        <f>IF(D821/MAX(D$2:D820)-1&lt;0,D821/MAX(D$2:D820)-1,0)</f>
        <v>0</v>
      </c>
      <c r="F821" s="5">
        <f t="shared" si="24"/>
        <v>0.44131594984848244</v>
      </c>
      <c r="G821" s="6">
        <v>2.9899856941255898</v>
      </c>
      <c r="H821" s="4">
        <v>-1.27</v>
      </c>
    </row>
    <row r="822" spans="1:8" x14ac:dyDescent="0.25">
      <c r="A822">
        <v>201412</v>
      </c>
      <c r="B822" s="3">
        <v>41974</v>
      </c>
      <c r="C822" s="4">
        <v>-0.88960958136849499</v>
      </c>
      <c r="D822" s="5">
        <f t="shared" si="25"/>
        <v>222744.78790010745</v>
      </c>
      <c r="E822" s="5">
        <f>IF(D822/MAX(D$2:D821)-1&lt;0,D822/MAX(D$2:D821)-1,0)</f>
        <v>-8.896095813685001E-3</v>
      </c>
      <c r="F822" s="5">
        <f t="shared" si="24"/>
        <v>-0.32644586579540835</v>
      </c>
      <c r="G822" s="6">
        <v>5.2199997657033999</v>
      </c>
      <c r="H822" s="4">
        <v>0.6140000000000001</v>
      </c>
    </row>
    <row r="823" spans="1:8" x14ac:dyDescent="0.25">
      <c r="A823">
        <v>201501</v>
      </c>
      <c r="B823" s="3">
        <v>42005</v>
      </c>
      <c r="C823" s="4">
        <v>-3.2000002658681401</v>
      </c>
      <c r="D823" s="5">
        <f t="shared" si="25"/>
        <v>215616.95409509659</v>
      </c>
      <c r="E823" s="5">
        <f>IF(D823/MAX(D$2:D822)-1&lt;0,D823/MAX(D$2:D822)-1,0)</f>
        <v>-4.0611423382676648E-2</v>
      </c>
      <c r="F823" s="5">
        <f t="shared" si="24"/>
        <v>4.7634798320540517E-3</v>
      </c>
      <c r="G823" s="6">
        <v>2.64999993262209</v>
      </c>
      <c r="H823" s="4">
        <v>-3.2280000000000002</v>
      </c>
    </row>
    <row r="824" spans="1:8" x14ac:dyDescent="0.25">
      <c r="A824">
        <v>201502</v>
      </c>
      <c r="B824" s="3">
        <v>42036</v>
      </c>
      <c r="C824" s="4">
        <v>6.8099995468883101</v>
      </c>
      <c r="D824" s="5">
        <f t="shared" si="25"/>
        <v>230300.46769198703</v>
      </c>
      <c r="E824" s="5">
        <f>IF(D824/MAX(D$2:D823)-1&lt;0,D824/MAX(D$2:D823)-1,0)</f>
        <v>0</v>
      </c>
      <c r="F824" s="5">
        <f t="shared" si="24"/>
        <v>0.102222157403554</v>
      </c>
      <c r="G824" s="6">
        <v>12.8699998475313</v>
      </c>
      <c r="H824" s="4">
        <v>6.12</v>
      </c>
    </row>
    <row r="825" spans="1:8" x14ac:dyDescent="0.25">
      <c r="A825">
        <v>201503</v>
      </c>
      <c r="B825" s="3">
        <v>42064</v>
      </c>
      <c r="C825" s="4">
        <v>-0.41999953216832397</v>
      </c>
      <c r="D825" s="5">
        <f t="shared" si="25"/>
        <v>229333.20680509921</v>
      </c>
      <c r="E825" s="5">
        <f>IF(D825/MAX(D$2:D824)-1&lt;0,D825/MAX(D$2:D824)-1,0)</f>
        <v>-4.1999953216832475E-3</v>
      </c>
      <c r="F825" s="5">
        <f t="shared" si="24"/>
        <v>1.616652674596919E-2</v>
      </c>
      <c r="G825" s="6">
        <v>1.70999612945019</v>
      </c>
      <c r="H825" s="4">
        <v>-0.45500000000000018</v>
      </c>
    </row>
    <row r="826" spans="1:8" x14ac:dyDescent="0.25">
      <c r="A826">
        <v>201504</v>
      </c>
      <c r="B826" s="3">
        <v>42095</v>
      </c>
      <c r="C826" s="4">
        <v>12.0598795534749</v>
      </c>
      <c r="D826" s="5">
        <f t="shared" si="25"/>
        <v>256990.51532191568</v>
      </c>
      <c r="E826" s="5">
        <f>IF(D826/MAX(D$2:D825)-1&lt;0,D826/MAX(D$2:D825)-1,0)</f>
        <v>0</v>
      </c>
      <c r="F826" s="5">
        <f t="shared" si="24"/>
        <v>0.73601362976520113</v>
      </c>
      <c r="G826" s="6">
        <v>15.6199996500899</v>
      </c>
      <c r="H826" s="4">
        <v>2.1340000000000008</v>
      </c>
    </row>
    <row r="827" spans="1:8" x14ac:dyDescent="0.25">
      <c r="A827">
        <v>201505</v>
      </c>
      <c r="B827" s="3">
        <v>42125</v>
      </c>
      <c r="C827" s="4">
        <v>0.18993433577701399</v>
      </c>
      <c r="D827" s="5">
        <f t="shared" si="25"/>
        <v>257478.62855020227</v>
      </c>
      <c r="E827" s="5">
        <f>IF(D827/MAX(D$2:D826)-1&lt;0,D827/MAX(D$2:D826)-1,0)</f>
        <v>0</v>
      </c>
      <c r="F827" s="5">
        <f t="shared" si="24"/>
        <v>5.1952796893232511E-2</v>
      </c>
      <c r="G827" s="6">
        <v>5.2799955586077099</v>
      </c>
      <c r="H827" s="4">
        <v>-8.899999999999994E-2</v>
      </c>
    </row>
    <row r="828" spans="1:8" x14ac:dyDescent="0.25">
      <c r="A828">
        <v>201506</v>
      </c>
      <c r="B828" s="3">
        <v>42156</v>
      </c>
      <c r="C828" s="4">
        <v>-8.6899857600001997</v>
      </c>
      <c r="D828" s="5">
        <f t="shared" si="25"/>
        <v>235103.7723941459</v>
      </c>
      <c r="E828" s="5">
        <f>IF(D828/MAX(D$2:D827)-1&lt;0,D828/MAX(D$2:D827)-1,0)</f>
        <v>-8.6899857600001962E-2</v>
      </c>
      <c r="F828" s="5">
        <f t="shared" si="24"/>
        <v>-1.7554530486110447</v>
      </c>
      <c r="G828" s="6">
        <v>2.4199994690831899</v>
      </c>
      <c r="H828" s="4">
        <v>-1.6120000000000001</v>
      </c>
    </row>
    <row r="829" spans="1:8" x14ac:dyDescent="0.25">
      <c r="A829">
        <v>201507</v>
      </c>
      <c r="B829" s="3">
        <v>42186</v>
      </c>
      <c r="C829" s="4">
        <v>-3.94000002040127</v>
      </c>
      <c r="D829" s="5">
        <f t="shared" si="25"/>
        <v>225840.6837138524</v>
      </c>
      <c r="E829" s="5">
        <f>IF(D829/MAX(D$2:D828)-1&lt;0,D829/MAX(D$2:D828)-1,0)</f>
        <v>-0.1228760033968459</v>
      </c>
      <c r="F829" s="5">
        <f t="shared" si="24"/>
        <v>-2.4124517034102455E-2</v>
      </c>
      <c r="G829" s="6">
        <v>2.6399999360468702</v>
      </c>
      <c r="H829" s="4">
        <v>-3.7850000000000006</v>
      </c>
    </row>
    <row r="830" spans="1:8" x14ac:dyDescent="0.25">
      <c r="A830">
        <v>201508</v>
      </c>
      <c r="B830" s="3">
        <v>42217</v>
      </c>
      <c r="C830" s="4">
        <v>-4.0607450116449098</v>
      </c>
      <c r="D830" s="5">
        <f t="shared" si="25"/>
        <v>216669.86941567739</v>
      </c>
      <c r="E830" s="5">
        <f>IF(D830/MAX(D$2:D829)-1&lt;0,D830/MAX(D$2:D829)-1,0)</f>
        <v>-0.15849377233484885</v>
      </c>
      <c r="F830" s="5">
        <f t="shared" si="24"/>
        <v>-1.6558749768932124E-2</v>
      </c>
      <c r="G830" s="6">
        <v>4.1499993816709404</v>
      </c>
      <c r="H830" s="4">
        <v>-3.9270000000000005</v>
      </c>
    </row>
    <row r="831" spans="1:8" x14ac:dyDescent="0.25">
      <c r="A831">
        <v>201509</v>
      </c>
      <c r="B831" s="3">
        <v>42248</v>
      </c>
      <c r="C831" s="4">
        <v>0.36985718353645097</v>
      </c>
      <c r="D831" s="5">
        <f t="shared" si="25"/>
        <v>217471.23849227032</v>
      </c>
      <c r="E831" s="5">
        <f>IF(D831/MAX(D$2:D830)-1&lt;0,D831/MAX(D$2:D830)-1,0)</f>
        <v>-0.15538140110192267</v>
      </c>
      <c r="F831" s="5">
        <f t="shared" si="24"/>
        <v>0.99997801758772797</v>
      </c>
      <c r="G831" s="6">
        <v>0.36999795885977199</v>
      </c>
      <c r="H831" s="4">
        <v>-6.0339999999999998</v>
      </c>
    </row>
    <row r="832" spans="1:8" x14ac:dyDescent="0.25">
      <c r="A832">
        <v>201510</v>
      </c>
      <c r="B832" s="3">
        <v>42278</v>
      </c>
      <c r="C832" s="4">
        <v>4.8100000619823202</v>
      </c>
      <c r="D832" s="5">
        <f t="shared" si="25"/>
        <v>227931.60519854221</v>
      </c>
      <c r="E832" s="5">
        <f>IF(D832/MAX(D$2:D831)-1&lt;0,D832/MAX(D$2:D831)-1,0)</f>
        <v>-0.11475524597141107</v>
      </c>
      <c r="F832" s="5">
        <f t="shared" si="24"/>
        <v>-0.20461581837167575</v>
      </c>
      <c r="G832" s="6">
        <v>9.0899996840083794</v>
      </c>
      <c r="H832" s="4">
        <v>5.5369999999999999</v>
      </c>
    </row>
    <row r="833" spans="1:8" x14ac:dyDescent="0.25">
      <c r="A833">
        <v>201511</v>
      </c>
      <c r="B833" s="3">
        <v>42309</v>
      </c>
      <c r="C833" s="4">
        <v>-2.8999989076295498</v>
      </c>
      <c r="D833" s="5">
        <f t="shared" si="25"/>
        <v>221321.59113764198</v>
      </c>
      <c r="E833" s="5">
        <f>IF(D833/MAX(D$2:D832)-1&lt;0,D833/MAX(D$2:D832)-1,0)</f>
        <v>-0.14042733416808806</v>
      </c>
      <c r="F833" s="5">
        <f t="shared" si="24"/>
        <v>-0.48984238424501769</v>
      </c>
      <c r="G833" s="6">
        <v>7.6599920139635502</v>
      </c>
      <c r="H833" s="4">
        <v>0.57199999999999995</v>
      </c>
    </row>
    <row r="834" spans="1:8" x14ac:dyDescent="0.25">
      <c r="A834">
        <v>201512</v>
      </c>
      <c r="B834" s="3">
        <v>42339</v>
      </c>
      <c r="C834" s="4">
        <v>-3.6100000983389702</v>
      </c>
      <c r="D834" s="5">
        <f t="shared" si="25"/>
        <v>213331.88147992772</v>
      </c>
      <c r="E834" s="5">
        <f>IF(D834/MAX(D$2:D833)-1&lt;0,D834/MAX(D$2:D833)-1,0)</f>
        <v>-0.17145790824991514</v>
      </c>
      <c r="F834" s="5">
        <f t="shared" si="24"/>
        <v>0.30183232408001814</v>
      </c>
      <c r="G834" s="6">
        <v>9.9976851589184505E-3</v>
      </c>
      <c r="H834" s="4">
        <v>-5.1750000000000007</v>
      </c>
    </row>
    <row r="835" spans="1:8" x14ac:dyDescent="0.25">
      <c r="A835">
        <v>201601</v>
      </c>
      <c r="B835" s="3">
        <v>42370</v>
      </c>
      <c r="C835" s="4">
        <v>-8.7600000569417293</v>
      </c>
      <c r="D835" s="5">
        <f t="shared" si="25"/>
        <v>194644.00854081119</v>
      </c>
      <c r="E835" s="5">
        <f>IF(D835/MAX(D$2:D834)-1&lt;0,D835/MAX(D$2:D834)-1,0)</f>
        <v>-0.24403819595900866</v>
      </c>
      <c r="F835" s="5">
        <f t="shared" ref="F835:F841" si="26">1-IF(C835&lt;0,ABS(C835-G835),G835-C835)/IF($H835&lt;0,ABS($H835-G835),G835-$H835)</f>
        <v>-6.0993158789531154E-2</v>
      </c>
      <c r="G835" s="6">
        <v>4.5299959002625299</v>
      </c>
      <c r="H835" s="4">
        <v>-7.9960000000000004</v>
      </c>
    </row>
    <row r="836" spans="1:8" x14ac:dyDescent="0.25">
      <c r="A836">
        <v>201602</v>
      </c>
      <c r="B836" s="3">
        <v>42401</v>
      </c>
      <c r="C836" s="4">
        <v>0.330000231450222</v>
      </c>
      <c r="D836" s="5">
        <f t="shared" ref="D836:D841" si="27">D835*(1+C836/100)</f>
        <v>195286.33421949987</v>
      </c>
      <c r="E836" s="5">
        <f>IF(D836/MAX(D$2:D835)-1&lt;0,D836/MAX(D$2:D835)-1,0)</f>
        <v>-0.24154352025599812</v>
      </c>
      <c r="F836" s="5">
        <f t="shared" si="26"/>
        <v>-1.465359006507061E-2</v>
      </c>
      <c r="G836" s="6">
        <v>4.8999999247078501</v>
      </c>
      <c r="H836" s="4">
        <v>0.39600000000000013</v>
      </c>
    </row>
    <row r="837" spans="1:8" x14ac:dyDescent="0.25">
      <c r="A837">
        <v>201603</v>
      </c>
      <c r="B837" s="3">
        <v>42430</v>
      </c>
      <c r="C837" s="4">
        <v>4.4200000758839604</v>
      </c>
      <c r="D837" s="5">
        <f t="shared" si="27"/>
        <v>203917.99034019277</v>
      </c>
      <c r="E837" s="5">
        <f>IF(D837/MAX(D$2:D836)-1&lt;0,D837/MAX(D$2:D836)-1,0)</f>
        <v>-0.20801974327576644</v>
      </c>
      <c r="F837" s="5">
        <f t="shared" si="26"/>
        <v>-0.29595344837622362</v>
      </c>
      <c r="G837" s="6">
        <v>24.019999901586001</v>
      </c>
      <c r="H837" s="4">
        <v>8.8960000000000008</v>
      </c>
    </row>
    <row r="838" spans="1:8" x14ac:dyDescent="0.25">
      <c r="A838">
        <v>201604</v>
      </c>
      <c r="B838" s="3">
        <v>42461</v>
      </c>
      <c r="C838" s="4">
        <v>1.1700006651164401</v>
      </c>
      <c r="D838" s="5">
        <f t="shared" si="27"/>
        <v>206303.8321834651</v>
      </c>
      <c r="E838" s="5">
        <f>IF(D838/MAX(D$2:D837)-1&lt;0,D838/MAX(D$2:D837)-1,0)</f>
        <v>-0.19875356900450203</v>
      </c>
      <c r="F838" s="5">
        <f t="shared" si="26"/>
        <v>-0.20270093988209115</v>
      </c>
      <c r="G838" s="6">
        <v>20.049999904364</v>
      </c>
      <c r="H838" s="4">
        <v>4.3520000000000003</v>
      </c>
    </row>
    <row r="839" spans="1:8" x14ac:dyDescent="0.25">
      <c r="A839">
        <v>201605</v>
      </c>
      <c r="B839" s="3">
        <v>42491</v>
      </c>
      <c r="C839" s="4">
        <v>0.67999992102212203</v>
      </c>
      <c r="D839" s="5">
        <f t="shared" si="27"/>
        <v>207706.69807937829</v>
      </c>
      <c r="E839" s="5">
        <f>IF(D839/MAX(D$2:D838)-1&lt;0,D839/MAX(D$2:D838)-1,0)</f>
        <v>-0.19330509390654005</v>
      </c>
      <c r="F839" s="5">
        <f t="shared" si="26"/>
        <v>0.26141884018869699</v>
      </c>
      <c r="G839" s="6">
        <v>3.7199999036237998</v>
      </c>
      <c r="H839" s="4">
        <v>-0.39599999999999991</v>
      </c>
    </row>
    <row r="840" spans="1:8" x14ac:dyDescent="0.25">
      <c r="A840">
        <v>201606</v>
      </c>
      <c r="B840" s="3">
        <v>42522</v>
      </c>
      <c r="C840" s="4">
        <v>1.57999986698601</v>
      </c>
      <c r="D840" s="5">
        <f t="shared" si="27"/>
        <v>210988.4636327535</v>
      </c>
      <c r="E840" s="5">
        <f>IF(D840/MAX(D$2:D839)-1&lt;0,D840/MAX(D$2:D839)-1,0)</f>
        <v>-0.18055931546328041</v>
      </c>
      <c r="F840" s="5">
        <f t="shared" si="26"/>
        <v>0.12082826545542347</v>
      </c>
      <c r="G840" s="6">
        <v>7.2699944794250904</v>
      </c>
      <c r="H840" s="4">
        <v>0.79800000000000004</v>
      </c>
    </row>
    <row r="841" spans="1:8" x14ac:dyDescent="0.25">
      <c r="A841">
        <v>201607</v>
      </c>
      <c r="B841" s="3">
        <v>42552</v>
      </c>
      <c r="C841" s="4">
        <v>2.1400000182447001</v>
      </c>
      <c r="D841" s="5">
        <f t="shared" si="27"/>
        <v>215503.61679298864</v>
      </c>
      <c r="E841" s="5">
        <f>IF(D841/MAX(D$2:D840)-1&lt;0,D841/MAX(D$2:D840)-1,0)</f>
        <v>-0.16302328466469007</v>
      </c>
      <c r="F841" s="5">
        <f t="shared" si="26"/>
        <v>-0.67208203047650406</v>
      </c>
      <c r="G841" s="6">
        <v>8.8299996694135796</v>
      </c>
      <c r="H841" s="4">
        <v>4.8290000000000006</v>
      </c>
    </row>
    <row r="842" spans="1:8" x14ac:dyDescent="0.25">
      <c r="C842" s="4">
        <v>-0.289999771060301</v>
      </c>
      <c r="F842" s="5"/>
      <c r="G842" s="4">
        <v>7.4999978509999998</v>
      </c>
    </row>
    <row r="843" spans="1:8" x14ac:dyDescent="0.25">
      <c r="C843" s="4">
        <v>5.4599844731863696</v>
      </c>
      <c r="F843" s="5"/>
      <c r="G843" s="4">
        <v>8.0899982799999997</v>
      </c>
    </row>
    <row r="844" spans="1:8" x14ac:dyDescent="0.25">
      <c r="C844" s="4">
        <v>-4.61000000798923</v>
      </c>
      <c r="F844" s="5"/>
      <c r="G844" s="4">
        <v>-3.000071E-2</v>
      </c>
    </row>
    <row r="845" spans="1:8" x14ac:dyDescent="0.25">
      <c r="C845" s="4">
        <v>4.9600000219443503</v>
      </c>
      <c r="F845" s="5"/>
      <c r="G845" s="4">
        <v>19.139997820000001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45"/>
  <sheetViews>
    <sheetView workbookViewId="0">
      <selection activeCell="K36" sqref="K36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" bestFit="1" customWidth="1"/>
    <col min="11" max="11" width="9.5703125" bestFit="1" customWidth="1"/>
  </cols>
  <sheetData>
    <row r="1" spans="1:11" x14ac:dyDescent="0.25">
      <c r="A1" s="2" t="s">
        <v>9</v>
      </c>
      <c r="B1" s="2"/>
      <c r="C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1" x14ac:dyDescent="0.25">
      <c r="A2">
        <v>194608</v>
      </c>
      <c r="B2" s="3">
        <v>17015</v>
      </c>
      <c r="C2">
        <v>-4.9100036637298299</v>
      </c>
      <c r="D2" s="4">
        <f>1*(1+C2/100)</f>
        <v>0.95089996336270166</v>
      </c>
      <c r="E2" s="5">
        <v>0</v>
      </c>
      <c r="F2" s="5">
        <f>1-IF(C2&lt;0,ABS(C2-G2),G2-C2)/IF($H2&lt;0,ABS($H2-G2),G2-$H2)</f>
        <v>0.31314811827305811</v>
      </c>
      <c r="G2" s="6">
        <v>3.1666692218815101E-2</v>
      </c>
      <c r="H2" s="4">
        <v>-7.1629999999999985</v>
      </c>
      <c r="J2" t="s">
        <v>0</v>
      </c>
      <c r="K2" s="6">
        <f>AVERAGE(F2:F841)</f>
        <v>6.3036514567260046E-2</v>
      </c>
    </row>
    <row r="3" spans="1:11" x14ac:dyDescent="0.25">
      <c r="A3">
        <v>194609</v>
      </c>
      <c r="B3" s="3">
        <v>17046</v>
      </c>
      <c r="C3">
        <v>-7.74002102173593</v>
      </c>
      <c r="D3" s="5">
        <f>D2*(1+C3/100)</f>
        <v>0.87730010630274924</v>
      </c>
      <c r="E3" s="5">
        <f>D3/MAX(D$2:D2)-1</f>
        <v>-7.7400210217359322E-2</v>
      </c>
      <c r="F3" s="5">
        <f t="shared" ref="F3:F66" si="0">1-IF(C3&lt;0,ABS(C3-G3),G3-C3)/IF($H3&lt;0,ABS($H3-G3),G3-$H3)</f>
        <v>0.39850727881425352</v>
      </c>
      <c r="G3" s="6">
        <v>3.1664820940548198E-2</v>
      </c>
      <c r="H3" s="4">
        <v>-12.889000000000003</v>
      </c>
      <c r="J3" t="s">
        <v>1</v>
      </c>
      <c r="K3" s="4">
        <f>_xlfn.STDEV.P(F2:F841)</f>
        <v>0.70811793646819687</v>
      </c>
    </row>
    <row r="4" spans="1:11" x14ac:dyDescent="0.25">
      <c r="A4">
        <v>194610</v>
      </c>
      <c r="B4" s="3">
        <v>17076</v>
      </c>
      <c r="C4">
        <v>1.1499870316341101</v>
      </c>
      <c r="D4" s="5">
        <f t="shared" ref="D4:D67" si="1">D3*(1+C4/100)</f>
        <v>0.88738894375374311</v>
      </c>
      <c r="E4" s="5">
        <f>D4/MAX(D$2:D3)-1</f>
        <v>-6.6790432280975476E-2</v>
      </c>
      <c r="F4" s="5">
        <f t="shared" si="0"/>
        <v>0.86642006468898802</v>
      </c>
      <c r="G4" s="6">
        <v>1.5899992365696001</v>
      </c>
      <c r="H4" s="4">
        <v>-1.7040000000000002</v>
      </c>
      <c r="J4" t="s">
        <v>2</v>
      </c>
      <c r="K4" s="4">
        <f>COUNTIF(F2:F841,"&gt;0.99")</f>
        <v>133</v>
      </c>
    </row>
    <row r="5" spans="1:11" x14ac:dyDescent="0.25">
      <c r="A5">
        <v>194611</v>
      </c>
      <c r="B5" s="3">
        <v>17107</v>
      </c>
      <c r="C5">
        <v>1.1758920909019901</v>
      </c>
      <c r="D5" s="5">
        <f t="shared" si="1"/>
        <v>0.89782368015888203</v>
      </c>
      <c r="E5" s="5">
        <f>D5/MAX(D$2:D4)-1</f>
        <v>-5.5816894782626858E-2</v>
      </c>
      <c r="F5" s="5">
        <f t="shared" si="0"/>
        <v>0.86627758959271128</v>
      </c>
      <c r="G5" s="6">
        <v>1.43999290234021</v>
      </c>
      <c r="H5" s="4">
        <v>-0.53499999999999992</v>
      </c>
      <c r="J5" t="s">
        <v>3</v>
      </c>
      <c r="K5" s="4">
        <f>AVERAGE(C2:C841)</f>
        <v>1.671133446357139</v>
      </c>
    </row>
    <row r="6" spans="1:11" x14ac:dyDescent="0.25">
      <c r="A6">
        <v>194612</v>
      </c>
      <c r="B6" s="3">
        <v>17137</v>
      </c>
      <c r="C6">
        <v>7.2299394496982003</v>
      </c>
      <c r="D6" s="5">
        <f t="shared" si="1"/>
        <v>0.96273578859942133</v>
      </c>
      <c r="E6" s="5">
        <f>D6/MAX(D$2:D5)-1</f>
        <v>1.2446972018869573E-2</v>
      </c>
      <c r="F6" s="5">
        <f t="shared" si="0"/>
        <v>0.79038751040292432</v>
      </c>
      <c r="G6" s="6">
        <v>7.8199982387297204</v>
      </c>
      <c r="H6" s="4">
        <v>5.0049999999999999</v>
      </c>
      <c r="J6" t="s">
        <v>4</v>
      </c>
      <c r="K6" s="4">
        <f>_xlfn.STDEV.P(C2:C841)</f>
        <v>6.1272822757051477</v>
      </c>
    </row>
    <row r="7" spans="1:11" x14ac:dyDescent="0.25">
      <c r="A7">
        <v>194701</v>
      </c>
      <c r="B7" s="3">
        <v>17168</v>
      </c>
      <c r="C7">
        <v>0.76076717625771295</v>
      </c>
      <c r="D7" s="5">
        <f t="shared" si="1"/>
        <v>0.9700599664731715</v>
      </c>
      <c r="E7" s="5">
        <f>D7/MAX(D$2:D6)-1</f>
        <v>7.6076717625770396E-3</v>
      </c>
      <c r="F7" s="5">
        <f t="shared" si="0"/>
        <v>-0.27881848349981797</v>
      </c>
      <c r="G7" s="6">
        <v>9.9899993842736006</v>
      </c>
      <c r="H7" s="4">
        <v>2.7730000000000001</v>
      </c>
      <c r="J7" t="s">
        <v>5</v>
      </c>
      <c r="K7" s="6">
        <f>K5/K6</f>
        <v>0.2727364875914452</v>
      </c>
    </row>
    <row r="8" spans="1:11" x14ac:dyDescent="0.25">
      <c r="A8">
        <v>194702</v>
      </c>
      <c r="B8" s="3">
        <v>17199</v>
      </c>
      <c r="C8">
        <v>-1.6197426350463799</v>
      </c>
      <c r="D8" s="5">
        <f t="shared" si="1"/>
        <v>0.95434749161068888</v>
      </c>
      <c r="E8" s="5">
        <f>D8/MAX(D$2:D7)-1</f>
        <v>-1.6197426350463839E-2</v>
      </c>
      <c r="F8" s="5">
        <f t="shared" si="0"/>
        <v>-1.792159697834439E-2</v>
      </c>
      <c r="G8" s="6">
        <v>0.23999315724732601</v>
      </c>
      <c r="H8" s="4">
        <v>-1.5870000000000002</v>
      </c>
      <c r="J8" t="s">
        <v>16</v>
      </c>
      <c r="K8">
        <f>COUNTIF(C2:C841,"&gt;0.01")</f>
        <v>520</v>
      </c>
    </row>
    <row r="9" spans="1:11" x14ac:dyDescent="0.25">
      <c r="A9">
        <v>194703</v>
      </c>
      <c r="B9" s="3">
        <v>17227</v>
      </c>
      <c r="C9">
        <v>-3.13998542330856</v>
      </c>
      <c r="D9" s="5">
        <f t="shared" si="1"/>
        <v>0.92438111948640245</v>
      </c>
      <c r="E9" s="5">
        <f>D9/MAX(D$2:D8)-1</f>
        <v>-4.7088683757193661E-2</v>
      </c>
      <c r="F9" s="5">
        <f t="shared" si="0"/>
        <v>-7.6919687885173449E-2</v>
      </c>
      <c r="G9" s="6">
        <v>1.4799995096335501</v>
      </c>
      <c r="H9" s="4">
        <v>-2.81</v>
      </c>
      <c r="J9" t="s">
        <v>7</v>
      </c>
      <c r="K9" s="7">
        <f>K8/COUNT(C2:C841)</f>
        <v>0.61904761904761907</v>
      </c>
    </row>
    <row r="10" spans="1:11" x14ac:dyDescent="0.25">
      <c r="A10">
        <v>194704</v>
      </c>
      <c r="B10" s="3">
        <v>17258</v>
      </c>
      <c r="C10">
        <v>-9.6299633488966503</v>
      </c>
      <c r="D10" s="5">
        <f t="shared" si="1"/>
        <v>0.83536355647574134</v>
      </c>
      <c r="E10" s="5">
        <f>D10/MAX(D$2:D9)-1</f>
        <v>-0.13885369425886451</v>
      </c>
      <c r="F10" s="5">
        <f t="shared" si="0"/>
        <v>-0.25807934506375618</v>
      </c>
      <c r="G10" s="6">
        <v>3.1666687030001202E-2</v>
      </c>
      <c r="H10" s="4">
        <v>-7.6479999999999997</v>
      </c>
      <c r="J10" t="s">
        <v>15</v>
      </c>
      <c r="K10" s="7">
        <f>MIN(E3:E841)</f>
        <v>-0.62041154979968871</v>
      </c>
    </row>
    <row r="11" spans="1:11" x14ac:dyDescent="0.25">
      <c r="A11">
        <v>194705</v>
      </c>
      <c r="B11" s="3">
        <v>17288</v>
      </c>
      <c r="C11">
        <v>-2.5699565513839699</v>
      </c>
      <c r="D11" s="5">
        <f t="shared" si="1"/>
        <v>0.81389507602821887</v>
      </c>
      <c r="E11" s="5">
        <f>D11/MAX(D$2:D10)-1</f>
        <v>-0.16098478016025997</v>
      </c>
      <c r="F11" s="5">
        <f t="shared" si="0"/>
        <v>0.28891517179162818</v>
      </c>
      <c r="G11" s="6">
        <v>3.1663690318046903E-2</v>
      </c>
      <c r="H11" s="4">
        <v>-3.6270000000000011</v>
      </c>
    </row>
    <row r="12" spans="1:11" x14ac:dyDescent="0.25">
      <c r="A12">
        <v>194706</v>
      </c>
      <c r="B12" s="3">
        <v>17319</v>
      </c>
      <c r="C12">
        <v>4.88000124022627</v>
      </c>
      <c r="D12" s="5">
        <f t="shared" si="1"/>
        <v>0.85361316583253655</v>
      </c>
      <c r="E12" s="5">
        <f>D12/MAX(D$2:D11)-1</f>
        <v>-0.1200408270263934</v>
      </c>
      <c r="F12" s="5">
        <f t="shared" si="0"/>
        <v>-0.28468623807529325</v>
      </c>
      <c r="G12" s="6">
        <v>9.8799997231502594</v>
      </c>
      <c r="H12" s="4">
        <v>5.9880000000000004</v>
      </c>
      <c r="J12" t="s">
        <v>23</v>
      </c>
      <c r="K12">
        <v>10</v>
      </c>
    </row>
    <row r="13" spans="1:11" x14ac:dyDescent="0.25">
      <c r="A13">
        <v>194707</v>
      </c>
      <c r="B13" s="3">
        <v>17349</v>
      </c>
      <c r="C13">
        <v>3.85155485264626</v>
      </c>
      <c r="D13" s="5">
        <f t="shared" si="1"/>
        <v>0.88649054514398695</v>
      </c>
      <c r="E13" s="5">
        <f>D13/MAX(D$2:D12)-1</f>
        <v>-8.614871679842262E-2</v>
      </c>
      <c r="F13" s="5">
        <f t="shared" si="0"/>
        <v>-0.69872377623295812</v>
      </c>
      <c r="G13" s="6">
        <v>8.4499998355446309</v>
      </c>
      <c r="H13" s="4">
        <v>5.7430000000000003</v>
      </c>
    </row>
    <row r="14" spans="1:11" x14ac:dyDescent="0.25">
      <c r="A14">
        <v>194708</v>
      </c>
      <c r="B14" s="3">
        <v>17380</v>
      </c>
      <c r="C14">
        <v>-0.28093549914178001</v>
      </c>
      <c r="D14" s="5">
        <f t="shared" si="1"/>
        <v>0.88400007850614204</v>
      </c>
      <c r="E14" s="5">
        <f>D14/MAX(D$2:D13)-1</f>
        <v>-8.8716049462298496E-2</v>
      </c>
      <c r="F14" s="5">
        <f t="shared" si="0"/>
        <v>0.84086437460712249</v>
      </c>
      <c r="G14" s="6">
        <v>5.4999769359457398E-2</v>
      </c>
      <c r="H14" s="4">
        <v>-2.056</v>
      </c>
    </row>
    <row r="15" spans="1:11" x14ac:dyDescent="0.25">
      <c r="A15">
        <v>194709</v>
      </c>
      <c r="B15" s="3">
        <v>17411</v>
      </c>
      <c r="C15">
        <v>1.6699598843469401</v>
      </c>
      <c r="D15" s="5">
        <f t="shared" si="1"/>
        <v>0.89876252519479016</v>
      </c>
      <c r="E15" s="5">
        <f>D15/MAX(D$2:D14)-1</f>
        <v>-7.3497973055826726E-2</v>
      </c>
      <c r="F15" s="5">
        <f t="shared" si="0"/>
        <v>0.78219605503097056</v>
      </c>
      <c r="G15" s="6">
        <v>2.1499997175371601</v>
      </c>
      <c r="H15" s="4">
        <v>-5.4000000000000006E-2</v>
      </c>
    </row>
    <row r="16" spans="1:11" x14ac:dyDescent="0.25">
      <c r="A16">
        <v>194710</v>
      </c>
      <c r="B16" s="3">
        <v>17441</v>
      </c>
      <c r="C16">
        <v>6.7783661001317199</v>
      </c>
      <c r="D16" s="5">
        <f t="shared" si="1"/>
        <v>0.95968393952328157</v>
      </c>
      <c r="E16" s="5">
        <f>D16/MAX(D$2:D15)-1</f>
        <v>-1.0696273744409734E-2</v>
      </c>
      <c r="F16" s="5">
        <f t="shared" si="0"/>
        <v>0.99955290050439127</v>
      </c>
      <c r="G16" s="6">
        <v>6.7799998015999696</v>
      </c>
      <c r="H16" s="4">
        <v>3.1259999999999994</v>
      </c>
    </row>
    <row r="17" spans="1:8" x14ac:dyDescent="0.25">
      <c r="A17">
        <v>194711</v>
      </c>
      <c r="B17" s="3">
        <v>17472</v>
      </c>
      <c r="C17">
        <v>-2.9000203513756699</v>
      </c>
      <c r="D17" s="5">
        <f t="shared" si="1"/>
        <v>0.93185290996822268</v>
      </c>
      <c r="E17" s="5">
        <f>D17/MAX(D$2:D16)-1</f>
        <v>-3.938628314273962E-2</v>
      </c>
      <c r="F17" s="5">
        <f t="shared" si="0"/>
        <v>0.20177709526586252</v>
      </c>
      <c r="G17" s="6">
        <v>7.0828028274643601E-2</v>
      </c>
      <c r="H17" s="4">
        <v>-3.6509999999999998</v>
      </c>
    </row>
    <row r="18" spans="1:8" x14ac:dyDescent="0.25">
      <c r="A18">
        <v>194712</v>
      </c>
      <c r="B18" s="3">
        <v>17502</v>
      </c>
      <c r="C18">
        <v>2.1399703136899699</v>
      </c>
      <c r="D18" s="5">
        <f t="shared" si="1"/>
        <v>0.95179428560879886</v>
      </c>
      <c r="E18" s="5">
        <f>D18/MAX(D$2:D17)-1</f>
        <v>-1.8829434772760334E-2</v>
      </c>
      <c r="F18" s="5">
        <f t="shared" si="0"/>
        <v>4.2797660648562497E-3</v>
      </c>
      <c r="G18" s="6">
        <v>12.3699993316543</v>
      </c>
      <c r="H18" s="4">
        <v>2.0960000000000001</v>
      </c>
    </row>
    <row r="19" spans="1:8" x14ac:dyDescent="0.25">
      <c r="A19">
        <v>194801</v>
      </c>
      <c r="B19" s="3">
        <v>17533</v>
      </c>
      <c r="C19">
        <v>-4.1400019206582099</v>
      </c>
      <c r="D19" s="5">
        <f t="shared" si="1"/>
        <v>0.91238998390387949</v>
      </c>
      <c r="E19" s="5">
        <f>D19/MAX(D$2:D18)-1</f>
        <v>-5.9449915018101041E-2</v>
      </c>
      <c r="F19" s="5">
        <f t="shared" si="0"/>
        <v>-0.49919330129774186</v>
      </c>
      <c r="G19" s="6">
        <v>3.2899998385927902</v>
      </c>
      <c r="H19" s="4">
        <v>-1.6659999999999999</v>
      </c>
    </row>
    <row r="20" spans="1:8" x14ac:dyDescent="0.25">
      <c r="A20">
        <v>194802</v>
      </c>
      <c r="B20" s="3">
        <v>17564</v>
      </c>
      <c r="C20">
        <v>-4.6500682054921398</v>
      </c>
      <c r="D20" s="5">
        <f t="shared" si="1"/>
        <v>0.86996322735227027</v>
      </c>
      <c r="E20" s="5">
        <f>D20/MAX(D$2:D19)-1</f>
        <v>-0.10318613547657374</v>
      </c>
      <c r="F20" s="5">
        <f t="shared" si="0"/>
        <v>0.15290193328643764</v>
      </c>
      <c r="G20" s="6">
        <v>8.08332074922367E-2</v>
      </c>
      <c r="H20" s="4">
        <v>-5.5039999999999996</v>
      </c>
    </row>
    <row r="21" spans="1:8" x14ac:dyDescent="0.25">
      <c r="A21">
        <v>194803</v>
      </c>
      <c r="B21" s="3">
        <v>17593</v>
      </c>
      <c r="C21">
        <v>7.0300173314229202</v>
      </c>
      <c r="D21" s="5">
        <f t="shared" si="1"/>
        <v>0.93112179301214104</v>
      </c>
      <c r="E21" s="5">
        <f>D21/MAX(D$2:D20)-1</f>
        <v>-4.0139965369973218E-2</v>
      </c>
      <c r="F21" s="5">
        <f t="shared" si="0"/>
        <v>-0.72815024291725883</v>
      </c>
      <c r="G21" s="6">
        <v>12.369997827320301</v>
      </c>
      <c r="H21" s="4">
        <v>9.2799999999999994</v>
      </c>
    </row>
    <row r="22" spans="1:8" x14ac:dyDescent="0.25">
      <c r="A22">
        <v>194804</v>
      </c>
      <c r="B22" s="3">
        <v>17624</v>
      </c>
      <c r="C22">
        <v>2.5100019150905801</v>
      </c>
      <c r="D22" s="5">
        <f t="shared" si="1"/>
        <v>0.95449296784857163</v>
      </c>
      <c r="E22" s="5">
        <f>D22/MAX(D$2:D21)-1</f>
        <v>-1.6047460118570278E-2</v>
      </c>
      <c r="F22" s="5">
        <f t="shared" si="0"/>
        <v>-0.16466675815342113</v>
      </c>
      <c r="G22" s="6">
        <v>13.769999192806999</v>
      </c>
      <c r="H22" s="4">
        <v>4.1019999999999994</v>
      </c>
    </row>
    <row r="23" spans="1:8" x14ac:dyDescent="0.25">
      <c r="A23">
        <v>194805</v>
      </c>
      <c r="B23" s="3">
        <v>17654</v>
      </c>
      <c r="C23">
        <v>9.2475591468401301</v>
      </c>
      <c r="D23" s="5">
        <f t="shared" si="1"/>
        <v>1.042760269602798</v>
      </c>
      <c r="E23" s="5">
        <f>D23/MAX(D$2:D22)-1</f>
        <v>7.4944132983800538E-2</v>
      </c>
      <c r="F23" s="5">
        <f t="shared" si="0"/>
        <v>7.1020421982797788E-2</v>
      </c>
      <c r="G23" s="6">
        <v>13.989998488011601</v>
      </c>
      <c r="H23" s="4">
        <v>8.8850000000000016</v>
      </c>
    </row>
    <row r="24" spans="1:8" x14ac:dyDescent="0.25">
      <c r="A24">
        <v>194806</v>
      </c>
      <c r="B24" s="3">
        <v>17685</v>
      </c>
      <c r="C24">
        <v>-1.7699823338785301</v>
      </c>
      <c r="D24" s="5">
        <f t="shared" si="1"/>
        <v>1.0243035970461243</v>
      </c>
      <c r="E24" s="5">
        <f>D24/MAX(D$2:D23)-1</f>
        <v>-1.7699823338785392E-2</v>
      </c>
      <c r="F24" s="5">
        <f t="shared" si="0"/>
        <v>-0.41978928643685709</v>
      </c>
      <c r="G24" s="6">
        <v>2.3899993440007399</v>
      </c>
      <c r="H24" s="4">
        <v>-0.54</v>
      </c>
    </row>
    <row r="25" spans="1:8" x14ac:dyDescent="0.25">
      <c r="A25">
        <v>194807</v>
      </c>
      <c r="B25" s="3">
        <v>17715</v>
      </c>
      <c r="C25">
        <v>-5.4595301644278003</v>
      </c>
      <c r="D25" s="5">
        <f t="shared" si="1"/>
        <v>0.96838143319007219</v>
      </c>
      <c r="E25" s="5">
        <f>D25/MAX(D$2:D24)-1</f>
        <v>-7.1328797788831944E-2</v>
      </c>
      <c r="F25" s="5">
        <f t="shared" si="0"/>
        <v>4.3564334452028564E-2</v>
      </c>
      <c r="G25" s="6">
        <v>8.3333241007279305E-2</v>
      </c>
      <c r="H25" s="4">
        <v>-5.7119999999999997</v>
      </c>
    </row>
    <row r="26" spans="1:8" x14ac:dyDescent="0.25">
      <c r="A26">
        <v>194808</v>
      </c>
      <c r="B26" s="3">
        <v>17746</v>
      </c>
      <c r="C26">
        <v>-1.64843382211703</v>
      </c>
      <c r="D26" s="5">
        <f t="shared" si="1"/>
        <v>0.95241830611826539</v>
      </c>
      <c r="E26" s="5">
        <f>D26/MAX(D$2:D25)-1</f>
        <v>-8.6637327982341694E-2</v>
      </c>
      <c r="F26" s="5">
        <f t="shared" si="0"/>
        <v>-1.1221614200926822</v>
      </c>
      <c r="G26" s="6">
        <v>0.269999909418776</v>
      </c>
      <c r="H26" s="4">
        <v>-0.63400000000000001</v>
      </c>
    </row>
    <row r="27" spans="1:8" x14ac:dyDescent="0.25">
      <c r="A27">
        <v>194809</v>
      </c>
      <c r="B27" s="3">
        <v>17777</v>
      </c>
      <c r="C27">
        <v>-5.2365460268622996</v>
      </c>
      <c r="D27" s="5">
        <f t="shared" si="1"/>
        <v>0.90254448315012015</v>
      </c>
      <c r="E27" s="5">
        <f>D27/MAX(D$2:D26)-1</f>
        <v>-0.1344659846947257</v>
      </c>
      <c r="F27" s="5">
        <f t="shared" si="0"/>
        <v>-0.20354393847421259</v>
      </c>
      <c r="G27" s="6">
        <v>8.8332326537895203E-2</v>
      </c>
      <c r="H27" s="4">
        <v>-4.3360000000000003</v>
      </c>
    </row>
    <row r="28" spans="1:8" x14ac:dyDescent="0.25">
      <c r="A28">
        <v>194810</v>
      </c>
      <c r="B28" s="3">
        <v>17807</v>
      </c>
      <c r="C28">
        <v>5.0123424217167996</v>
      </c>
      <c r="D28" s="5">
        <f t="shared" si="1"/>
        <v>0.94778310315391823</v>
      </c>
      <c r="E28" s="5">
        <f>D28/MAX(D$2:D27)-1</f>
        <v>-9.1082456071190698E-2</v>
      </c>
      <c r="F28" s="5">
        <f t="shared" si="0"/>
        <v>-0.14524148743960841</v>
      </c>
      <c r="G28" s="6">
        <v>7.7299967542952199</v>
      </c>
      <c r="H28" s="4">
        <v>5.3570000000000002</v>
      </c>
    </row>
    <row r="29" spans="1:8" x14ac:dyDescent="0.25">
      <c r="A29">
        <v>194811</v>
      </c>
      <c r="B29" s="3">
        <v>17838</v>
      </c>
      <c r="C29">
        <v>-10.3599668732615</v>
      </c>
      <c r="D29" s="5">
        <f t="shared" si="1"/>
        <v>0.84959308763680241</v>
      </c>
      <c r="E29" s="5">
        <f>D29/MAX(D$2:D28)-1</f>
        <v>-0.18524601252747741</v>
      </c>
      <c r="F29" s="5">
        <f t="shared" si="0"/>
        <v>1.3405261558235848E-2</v>
      </c>
      <c r="G29" s="6">
        <v>9.3326776838371206E-2</v>
      </c>
      <c r="H29" s="4">
        <v>-10.501999999999999</v>
      </c>
    </row>
    <row r="30" spans="1:8" x14ac:dyDescent="0.25">
      <c r="A30">
        <v>194812</v>
      </c>
      <c r="B30" s="3">
        <v>17868</v>
      </c>
      <c r="C30">
        <v>3.0298693393790201</v>
      </c>
      <c r="D30" s="5">
        <f t="shared" si="1"/>
        <v>0.87533464810859329</v>
      </c>
      <c r="E30" s="5">
        <f>D30/MAX(D$2:D29)-1</f>
        <v>-0.16056003126967955</v>
      </c>
      <c r="F30" s="5">
        <f t="shared" si="0"/>
        <v>0.25742952534060914</v>
      </c>
      <c r="G30" s="6">
        <v>6.5399998954819196</v>
      </c>
      <c r="H30" s="4">
        <v>1.8130000000000002</v>
      </c>
    </row>
    <row r="31" spans="1:8" x14ac:dyDescent="0.25">
      <c r="A31">
        <v>194901</v>
      </c>
      <c r="B31" s="3">
        <v>17899</v>
      </c>
      <c r="C31">
        <v>2.0200039262058902</v>
      </c>
      <c r="D31" s="5">
        <f t="shared" si="1"/>
        <v>0.8930164423678274</v>
      </c>
      <c r="E31" s="5">
        <f>D31/MAX(D$2:D30)-1</f>
        <v>-0.14360331094318557</v>
      </c>
      <c r="F31" s="5">
        <f t="shared" si="0"/>
        <v>2.2453861632219629E-2</v>
      </c>
      <c r="G31" s="6">
        <v>4.8499998566221798</v>
      </c>
      <c r="H31" s="4">
        <v>1.9550000000000001</v>
      </c>
    </row>
    <row r="32" spans="1:8" x14ac:dyDescent="0.25">
      <c r="A32">
        <v>194902</v>
      </c>
      <c r="B32" s="3">
        <v>17930</v>
      </c>
      <c r="C32">
        <v>0.44808311060962103</v>
      </c>
      <c r="D32" s="5">
        <f t="shared" si="1"/>
        <v>0.8970178982210445</v>
      </c>
      <c r="E32" s="5">
        <f>D32/MAX(D$2:D31)-1</f>
        <v>-0.13976594201970205</v>
      </c>
      <c r="F32" s="5">
        <f t="shared" si="0"/>
        <v>0.99959459210249879</v>
      </c>
      <c r="G32" s="6">
        <v>0.44999704009375502</v>
      </c>
      <c r="H32" s="4">
        <v>-4.2710000000000008</v>
      </c>
    </row>
    <row r="33" spans="1:8" x14ac:dyDescent="0.25">
      <c r="A33">
        <v>194903</v>
      </c>
      <c r="B33" s="3">
        <v>17958</v>
      </c>
      <c r="C33">
        <v>6.6276603578998996</v>
      </c>
      <c r="D33" s="5">
        <f t="shared" si="1"/>
        <v>0.95646919786470752</v>
      </c>
      <c r="E33" s="5">
        <f>D33/MAX(D$2:D32)-1</f>
        <v>-8.2752550373788147E-2</v>
      </c>
      <c r="F33" s="5">
        <f t="shared" si="0"/>
        <v>0.46330479663589619</v>
      </c>
      <c r="G33" s="6">
        <v>7.3199938922272603</v>
      </c>
      <c r="H33" s="4">
        <v>6.0300000000000011</v>
      </c>
    </row>
    <row r="34" spans="1:8" x14ac:dyDescent="0.25">
      <c r="A34">
        <v>194904</v>
      </c>
      <c r="B34" s="3">
        <v>17989</v>
      </c>
      <c r="C34">
        <v>-1.74997154260475</v>
      </c>
      <c r="D34" s="5">
        <f t="shared" si="1"/>
        <v>0.93973125908829525</v>
      </c>
      <c r="E34" s="5">
        <f>D34/MAX(D$2:D33)-1</f>
        <v>-9.8804119717514682E-2</v>
      </c>
      <c r="F34" s="5">
        <f t="shared" si="0"/>
        <v>0.33793169148804147</v>
      </c>
      <c r="G34" s="6">
        <v>0.74999523671903301</v>
      </c>
      <c r="H34" s="4">
        <v>-3.0260000000000002</v>
      </c>
    </row>
    <row r="35" spans="1:8" x14ac:dyDescent="0.25">
      <c r="A35">
        <v>194905</v>
      </c>
      <c r="B35" s="3">
        <v>18019</v>
      </c>
      <c r="C35">
        <v>-4.45999688459837</v>
      </c>
      <c r="D35" s="5">
        <f t="shared" si="1"/>
        <v>0.89781927420936025</v>
      </c>
      <c r="E35" s="5">
        <f>D35/MAX(D$2:D34)-1</f>
        <v>-0.13899742790224234</v>
      </c>
      <c r="F35" s="5">
        <f t="shared" si="0"/>
        <v>-9.779522967057086E-2</v>
      </c>
      <c r="G35" s="6">
        <v>9.7499883644580204E-2</v>
      </c>
      <c r="H35" s="4">
        <v>-4.0540000000000003</v>
      </c>
    </row>
    <row r="36" spans="1:8" x14ac:dyDescent="0.25">
      <c r="A36">
        <v>194906</v>
      </c>
      <c r="B36" s="3">
        <v>18050</v>
      </c>
      <c r="C36">
        <v>-0.88989988009102605</v>
      </c>
      <c r="D36" s="5">
        <f t="shared" si="1"/>
        <v>0.88982958156473702</v>
      </c>
      <c r="E36" s="5">
        <f>D36/MAX(D$2:D35)-1</f>
        <v>-0.14665948875892099</v>
      </c>
      <c r="F36" s="5">
        <f t="shared" si="0"/>
        <v>-0.20229407804556354</v>
      </c>
      <c r="G36" s="6">
        <v>3.4599995339565899</v>
      </c>
      <c r="H36" s="4">
        <v>-0.15799999999999997</v>
      </c>
    </row>
    <row r="37" spans="1:8" x14ac:dyDescent="0.25">
      <c r="A37">
        <v>194907</v>
      </c>
      <c r="B37" s="3">
        <v>18080</v>
      </c>
      <c r="C37">
        <v>6.1199813296724104</v>
      </c>
      <c r="D37" s="5">
        <f t="shared" si="1"/>
        <v>0.94428698582240111</v>
      </c>
      <c r="E37" s="5">
        <f>D37/MAX(D$2:D36)-1</f>
        <v>-9.4435208792435832E-2</v>
      </c>
      <c r="F37" s="5">
        <f t="shared" si="0"/>
        <v>3.5497513969500849E-2</v>
      </c>
      <c r="G37" s="6">
        <v>9.3799924630073104</v>
      </c>
      <c r="H37" s="4">
        <v>6.0000000000000009</v>
      </c>
    </row>
    <row r="38" spans="1:8" x14ac:dyDescent="0.25">
      <c r="A38">
        <v>194908</v>
      </c>
      <c r="B38" s="3">
        <v>18111</v>
      </c>
      <c r="C38">
        <v>0.97560124410799898</v>
      </c>
      <c r="D38" s="5">
        <f t="shared" si="1"/>
        <v>0.95349946140403441</v>
      </c>
      <c r="E38" s="5">
        <f>D38/MAX(D$2:D37)-1</f>
        <v>-8.5600507423210792E-2</v>
      </c>
      <c r="F38" s="5">
        <f t="shared" si="0"/>
        <v>-0.42667516757549562</v>
      </c>
      <c r="G38" s="6">
        <v>6.2599857858903096</v>
      </c>
      <c r="H38" s="4">
        <v>2.5560000000000005</v>
      </c>
    </row>
    <row r="39" spans="1:8" x14ac:dyDescent="0.25">
      <c r="A39">
        <v>194909</v>
      </c>
      <c r="B39" s="3">
        <v>18142</v>
      </c>
      <c r="C39">
        <v>4.5199994062438202</v>
      </c>
      <c r="D39" s="5">
        <f t="shared" si="1"/>
        <v>0.9965976313980347</v>
      </c>
      <c r="E39" s="5">
        <f>D39/MAX(D$2:D38)-1</f>
        <v>-4.4269655788043538E-2</v>
      </c>
      <c r="F39" s="5">
        <f t="shared" si="0"/>
        <v>-9.8410135371800989E-2</v>
      </c>
      <c r="G39" s="6">
        <v>15.089998588289101</v>
      </c>
      <c r="H39" s="4">
        <v>5.4669999999999996</v>
      </c>
    </row>
    <row r="40" spans="1:8" x14ac:dyDescent="0.25">
      <c r="A40">
        <v>194910</v>
      </c>
      <c r="B40" s="3">
        <v>18172</v>
      </c>
      <c r="C40">
        <v>4.7199015361314904</v>
      </c>
      <c r="D40" s="5">
        <f t="shared" si="1"/>
        <v>1.0436360583114406</v>
      </c>
      <c r="E40" s="5">
        <f>D40/MAX(D$2:D39)-1</f>
        <v>8.3987540969143737E-4</v>
      </c>
      <c r="F40" s="5">
        <f t="shared" si="0"/>
        <v>0.25130406586107068</v>
      </c>
      <c r="G40" s="6">
        <v>6.9599990890524097</v>
      </c>
      <c r="H40" s="4">
        <v>3.9680000000000004</v>
      </c>
    </row>
    <row r="41" spans="1:8" x14ac:dyDescent="0.25">
      <c r="A41">
        <v>194911</v>
      </c>
      <c r="B41" s="3">
        <v>18203</v>
      </c>
      <c r="C41">
        <v>-1.7289311795795499</v>
      </c>
      <c r="D41" s="5">
        <f t="shared" si="1"/>
        <v>1.0255923090979591</v>
      </c>
      <c r="E41" s="5">
        <f>D41/MAX(D$2:D40)-1</f>
        <v>-1.7289311795795514E-2</v>
      </c>
      <c r="F41" s="5">
        <f t="shared" si="0"/>
        <v>-0.96635296328910392</v>
      </c>
      <c r="G41" s="6">
        <v>3.7099988442337799</v>
      </c>
      <c r="H41" s="4">
        <v>0.94400000000000006</v>
      </c>
    </row>
    <row r="42" spans="1:8" x14ac:dyDescent="0.25">
      <c r="A42">
        <v>194912</v>
      </c>
      <c r="B42" s="3">
        <v>18233</v>
      </c>
      <c r="C42">
        <v>4.0613516779897898</v>
      </c>
      <c r="D42" s="5">
        <f t="shared" si="1"/>
        <v>1.0672452195528435</v>
      </c>
      <c r="E42" s="5">
        <f>D42/MAX(D$2:D41)-1</f>
        <v>2.2622025229371179E-2</v>
      </c>
      <c r="F42" s="5">
        <f t="shared" si="0"/>
        <v>-0.53383107629969939</v>
      </c>
      <c r="G42" s="6">
        <v>13.929960993462201</v>
      </c>
      <c r="H42" s="4">
        <v>7.4959999999999996</v>
      </c>
    </row>
    <row r="43" spans="1:8" x14ac:dyDescent="0.25">
      <c r="A43">
        <v>195001</v>
      </c>
      <c r="B43" s="3">
        <v>18264</v>
      </c>
      <c r="C43">
        <v>2.1600181080645098</v>
      </c>
      <c r="D43" s="5">
        <f t="shared" si="1"/>
        <v>1.0902979095526375</v>
      </c>
      <c r="E43" s="5">
        <f>D43/MAX(D$2:D42)-1</f>
        <v>2.1600181080644987E-2</v>
      </c>
      <c r="F43" s="5">
        <f t="shared" si="0"/>
        <v>-0.31212802402152207</v>
      </c>
      <c r="G43" s="6">
        <v>9.7099911629711695</v>
      </c>
      <c r="H43" s="4">
        <v>3.9560000000000004</v>
      </c>
    </row>
    <row r="44" spans="1:8" x14ac:dyDescent="0.25">
      <c r="A44">
        <v>195002</v>
      </c>
      <c r="B44" s="3">
        <v>18295</v>
      </c>
      <c r="C44">
        <v>0.92001243513512299</v>
      </c>
      <c r="D44" s="5">
        <f t="shared" si="1"/>
        <v>1.1003287859005402</v>
      </c>
      <c r="E44" s="5">
        <f>D44/MAX(D$2:D43)-1</f>
        <v>9.2001243513513131E-3</v>
      </c>
      <c r="F44" s="5">
        <f t="shared" si="0"/>
        <v>-0.37860445455514991</v>
      </c>
      <c r="G44" s="6">
        <v>4.3099979163313398</v>
      </c>
      <c r="H44" s="4">
        <v>1.851</v>
      </c>
    </row>
    <row r="45" spans="1:8" x14ac:dyDescent="0.25">
      <c r="A45">
        <v>195003</v>
      </c>
      <c r="B45" s="3">
        <v>18323</v>
      </c>
      <c r="C45">
        <v>-0.54992395134442695</v>
      </c>
      <c r="D45" s="5">
        <f t="shared" si="1"/>
        <v>1.0942778143633358</v>
      </c>
      <c r="E45" s="5">
        <f>D45/MAX(D$2:D44)-1</f>
        <v>-5.4992395134442207E-3</v>
      </c>
      <c r="F45" s="5">
        <f t="shared" si="0"/>
        <v>-0.25871522641294642</v>
      </c>
      <c r="G45" s="6">
        <v>6.4799977265664399</v>
      </c>
      <c r="H45" s="4">
        <v>0.89500000000000013</v>
      </c>
    </row>
    <row r="46" spans="1:8" x14ac:dyDescent="0.25">
      <c r="A46">
        <v>195004</v>
      </c>
      <c r="B46" s="3">
        <v>18354</v>
      </c>
      <c r="C46">
        <v>2.7513914401698698</v>
      </c>
      <c r="D46" s="5">
        <f t="shared" si="1"/>
        <v>1.1243856804794066</v>
      </c>
      <c r="E46" s="5">
        <f>D46/MAX(D$2:D45)-1</f>
        <v>2.1863369283007028E-2</v>
      </c>
      <c r="F46" s="5">
        <f t="shared" si="0"/>
        <v>-0.27588850955136568</v>
      </c>
      <c r="G46" s="6">
        <v>19.069980146574999</v>
      </c>
      <c r="H46" s="4">
        <v>6.28</v>
      </c>
    </row>
    <row r="47" spans="1:8" x14ac:dyDescent="0.25">
      <c r="A47">
        <v>195005</v>
      </c>
      <c r="B47" s="3">
        <v>18384</v>
      </c>
      <c r="C47">
        <v>1.78009616690239</v>
      </c>
      <c r="D47" s="5">
        <f t="shared" si="1"/>
        <v>1.1444008268788199</v>
      </c>
      <c r="E47" s="5">
        <f>D47/MAX(D$2:D46)-1</f>
        <v>1.7800961669024007E-2</v>
      </c>
      <c r="F47" s="5">
        <f t="shared" si="0"/>
        <v>-0.10337298321118848</v>
      </c>
      <c r="G47" s="6">
        <v>9.2399912318169903</v>
      </c>
      <c r="H47" s="4">
        <v>2.4790000000000001</v>
      </c>
    </row>
    <row r="48" spans="1:8" x14ac:dyDescent="0.25">
      <c r="A48">
        <v>195006</v>
      </c>
      <c r="B48" s="3">
        <v>18415</v>
      </c>
      <c r="C48">
        <v>-8.1891285350346106</v>
      </c>
      <c r="D48" s="5">
        <f t="shared" si="1"/>
        <v>1.0506843722097146</v>
      </c>
      <c r="E48" s="5">
        <f>D48/MAX(D$2:D47)-1</f>
        <v>-8.1891285350346066E-2</v>
      </c>
      <c r="F48" s="5">
        <f t="shared" si="0"/>
        <v>-6.0016527727280389E-2</v>
      </c>
      <c r="G48" s="6">
        <v>9.6655724675819801E-2</v>
      </c>
      <c r="H48" s="4">
        <v>-7.72</v>
      </c>
    </row>
    <row r="49" spans="1:8" x14ac:dyDescent="0.25">
      <c r="A49">
        <v>195007</v>
      </c>
      <c r="B49" s="3">
        <v>18445</v>
      </c>
      <c r="C49">
        <v>-4.7411924046812501</v>
      </c>
      <c r="D49" s="5">
        <f t="shared" si="1"/>
        <v>1.0008694045573348</v>
      </c>
      <c r="E49" s="5">
        <f>D49/MAX(D$2:D48)-1</f>
        <v>-0.12542058599603201</v>
      </c>
      <c r="F49" s="5">
        <f t="shared" si="0"/>
        <v>-0.88883099968957202</v>
      </c>
      <c r="G49" s="6">
        <v>10.6999988549218</v>
      </c>
      <c r="H49" s="4">
        <v>2.5249999999999995</v>
      </c>
    </row>
    <row r="50" spans="1:8" x14ac:dyDescent="0.25">
      <c r="A50">
        <v>195008</v>
      </c>
      <c r="B50" s="3">
        <v>18476</v>
      </c>
      <c r="C50">
        <v>4.0300371269927302</v>
      </c>
      <c r="D50" s="5">
        <f t="shared" si="1"/>
        <v>1.0412048131537064</v>
      </c>
      <c r="E50" s="5">
        <f>D50/MAX(D$2:D49)-1</f>
        <v>-9.0174710906636646E-2</v>
      </c>
      <c r="F50" s="5">
        <f t="shared" si="0"/>
        <v>-0.5375301831105701</v>
      </c>
      <c r="G50" s="6">
        <v>7.8999988877237897</v>
      </c>
      <c r="H50" s="4">
        <v>5.383</v>
      </c>
    </row>
    <row r="51" spans="1:8" x14ac:dyDescent="0.25">
      <c r="A51">
        <v>195009</v>
      </c>
      <c r="B51" s="3">
        <v>18507</v>
      </c>
      <c r="C51">
        <v>4.2300052731217699</v>
      </c>
      <c r="D51" s="5">
        <f t="shared" si="1"/>
        <v>1.0852478316541057</v>
      </c>
      <c r="E51" s="5">
        <f>D51/MAX(D$2:D50)-1</f>
        <v>-5.1689053201792179E-2</v>
      </c>
      <c r="F51" s="5">
        <f t="shared" si="0"/>
        <v>-0.55163723691545541</v>
      </c>
      <c r="G51" s="6">
        <v>7.3999997314538701</v>
      </c>
      <c r="H51" s="4">
        <v>5.3570000000000002</v>
      </c>
    </row>
    <row r="52" spans="1:8" x14ac:dyDescent="0.25">
      <c r="A52">
        <v>195010</v>
      </c>
      <c r="B52" s="3">
        <v>18537</v>
      </c>
      <c r="C52">
        <v>-2.2096584453930199</v>
      </c>
      <c r="D52" s="5">
        <f t="shared" si="1"/>
        <v>1.0612675612885161</v>
      </c>
      <c r="E52" s="5">
        <f>D52/MAX(D$2:D51)-1</f>
        <v>-7.2643486126305334E-2</v>
      </c>
      <c r="F52" s="5">
        <f t="shared" si="0"/>
        <v>-0.8496371505143987</v>
      </c>
      <c r="G52" s="6">
        <v>0.54999978440859998</v>
      </c>
      <c r="H52" s="4">
        <v>-0.94199999999999995</v>
      </c>
    </row>
    <row r="53" spans="1:8" x14ac:dyDescent="0.25">
      <c r="A53">
        <v>195011</v>
      </c>
      <c r="B53" s="3">
        <v>18568</v>
      </c>
      <c r="C53">
        <v>-0.55981779268966503</v>
      </c>
      <c r="D53" s="5">
        <f t="shared" si="1"/>
        <v>1.0553263966523792</v>
      </c>
      <c r="E53" s="5">
        <f>D53/MAX(D$2:D52)-1</f>
        <v>-7.7834992892636956E-2</v>
      </c>
      <c r="F53" s="5">
        <f t="shared" si="0"/>
        <v>-0.75312142475804533</v>
      </c>
      <c r="G53" s="6">
        <v>5.5199902958925398</v>
      </c>
      <c r="H53" s="4">
        <v>2.052</v>
      </c>
    </row>
    <row r="54" spans="1:8" x14ac:dyDescent="0.25">
      <c r="A54">
        <v>195012</v>
      </c>
      <c r="B54" s="3">
        <v>18598</v>
      </c>
      <c r="C54">
        <v>3.8609760812077698</v>
      </c>
      <c r="D54" s="5">
        <f t="shared" si="1"/>
        <v>1.0960722964057994</v>
      </c>
      <c r="E54" s="5">
        <f>D54/MAX(D$2:D53)-1</f>
        <v>-4.2230422538953705E-2</v>
      </c>
      <c r="F54" s="5">
        <f t="shared" si="0"/>
        <v>-0.50112309037385594</v>
      </c>
      <c r="G54" s="6">
        <v>13.9499513660198</v>
      </c>
      <c r="H54" s="4">
        <v>7.229000000000001</v>
      </c>
    </row>
    <row r="55" spans="1:8" x14ac:dyDescent="0.25">
      <c r="A55">
        <v>195101</v>
      </c>
      <c r="B55" s="3">
        <v>18629</v>
      </c>
      <c r="C55">
        <v>6.1704718420521401</v>
      </c>
      <c r="D55" s="5">
        <f t="shared" si="1"/>
        <v>1.1637051288240536</v>
      </c>
      <c r="E55" s="5">
        <f>D55/MAX(D$2:D54)-1</f>
        <v>1.686847955002202E-2</v>
      </c>
      <c r="F55" s="5">
        <f t="shared" si="0"/>
        <v>-0.28462818981084914</v>
      </c>
      <c r="G55" s="6">
        <v>9.7699998949431599</v>
      </c>
      <c r="H55" s="4">
        <v>6.9680000000000009</v>
      </c>
    </row>
    <row r="56" spans="1:8" x14ac:dyDescent="0.25">
      <c r="A56">
        <v>195102</v>
      </c>
      <c r="B56" s="3">
        <v>18660</v>
      </c>
      <c r="C56">
        <v>2.71891830195369</v>
      </c>
      <c r="D56" s="5">
        <f t="shared" si="1"/>
        <v>1.1953453205524247</v>
      </c>
      <c r="E56" s="5">
        <f>D56/MAX(D$2:D55)-1</f>
        <v>2.7189183019536989E-2</v>
      </c>
      <c r="F56" s="5">
        <f t="shared" si="0"/>
        <v>0.34070723468717479</v>
      </c>
      <c r="G56" s="6">
        <v>4.4699996672349904</v>
      </c>
      <c r="H56" s="4">
        <v>1.8140000000000001</v>
      </c>
    </row>
    <row r="57" spans="1:8" x14ac:dyDescent="0.25">
      <c r="A57">
        <v>195103</v>
      </c>
      <c r="B57" s="3">
        <v>18688</v>
      </c>
      <c r="C57">
        <v>-3.31019564567577</v>
      </c>
      <c r="D57" s="5">
        <f t="shared" si="1"/>
        <v>1.1557770518007093</v>
      </c>
      <c r="E57" s="5">
        <f>D57/MAX(D$2:D56)-1</f>
        <v>-3.310195645675762E-2</v>
      </c>
      <c r="F57" s="5">
        <f t="shared" si="0"/>
        <v>-0.19106888359981267</v>
      </c>
      <c r="G57" s="6">
        <v>0.11333325264013901</v>
      </c>
      <c r="H57" s="4">
        <v>-2.7610000000000001</v>
      </c>
    </row>
    <row r="58" spans="1:8" x14ac:dyDescent="0.25">
      <c r="A58">
        <v>195104</v>
      </c>
      <c r="B58" s="3">
        <v>18719</v>
      </c>
      <c r="C58">
        <v>8.6185194439384691</v>
      </c>
      <c r="D58" s="5">
        <f t="shared" si="1"/>
        <v>1.2553879217387323</v>
      </c>
      <c r="E58" s="5">
        <f>D58/MAX(D$2:D57)-1</f>
        <v>5.0230339429077286E-2</v>
      </c>
      <c r="F58" s="5">
        <f t="shared" si="0"/>
        <v>0.94126039608334755</v>
      </c>
      <c r="G58" s="6">
        <v>8.8999996025616994</v>
      </c>
      <c r="H58" s="4">
        <v>4.1080000000000005</v>
      </c>
    </row>
    <row r="59" spans="1:8" x14ac:dyDescent="0.25">
      <c r="A59">
        <v>195105</v>
      </c>
      <c r="B59" s="3">
        <v>18749</v>
      </c>
      <c r="C59">
        <v>-3.6500527237135301</v>
      </c>
      <c r="D59" s="5">
        <f t="shared" si="1"/>
        <v>1.209565600708137</v>
      </c>
      <c r="E59" s="5">
        <f>D59/MAX(D$2:D58)-1</f>
        <v>-3.6500527237135261E-2</v>
      </c>
      <c r="F59" s="5">
        <f t="shared" si="0"/>
        <v>-0.33274257015011299</v>
      </c>
      <c r="G59" s="6">
        <v>0.73999608598039701</v>
      </c>
      <c r="H59" s="4">
        <v>-2.5540000000000003</v>
      </c>
    </row>
    <row r="60" spans="1:8" x14ac:dyDescent="0.25">
      <c r="A60">
        <v>195106</v>
      </c>
      <c r="B60" s="3">
        <v>18780</v>
      </c>
      <c r="C60">
        <v>-1.2956363097377299</v>
      </c>
      <c r="D60" s="5">
        <f t="shared" si="1"/>
        <v>1.1938940295952651</v>
      </c>
      <c r="E60" s="5">
        <f>D60/MAX(D$2:D59)-1</f>
        <v>-4.8983976250382533E-2</v>
      </c>
      <c r="F60" s="5">
        <f t="shared" si="0"/>
        <v>0.64873205740266227</v>
      </c>
      <c r="G60" s="6">
        <v>0.12916411311242801</v>
      </c>
      <c r="H60" s="4">
        <v>-3.9270000000000009</v>
      </c>
    </row>
    <row r="61" spans="1:8" x14ac:dyDescent="0.25">
      <c r="A61">
        <v>195107</v>
      </c>
      <c r="B61" s="3">
        <v>18810</v>
      </c>
      <c r="C61">
        <v>4.3100052220730198</v>
      </c>
      <c r="D61" s="5">
        <f t="shared" si="1"/>
        <v>1.2453509246168391</v>
      </c>
      <c r="E61" s="5">
        <f>D61/MAX(D$2:D60)-1</f>
        <v>-7.9951359640227926E-3</v>
      </c>
      <c r="F61" s="5">
        <f t="shared" si="0"/>
        <v>-0.43584115155876302</v>
      </c>
      <c r="G61" s="6">
        <v>10.799983417998501</v>
      </c>
      <c r="H61" s="4">
        <v>6.28</v>
      </c>
    </row>
    <row r="62" spans="1:8" x14ac:dyDescent="0.25">
      <c r="A62">
        <v>195108</v>
      </c>
      <c r="B62" s="3">
        <v>18841</v>
      </c>
      <c r="C62">
        <v>6.5098022338599</v>
      </c>
      <c r="D62" s="5">
        <f t="shared" si="1"/>
        <v>1.326420806926941</v>
      </c>
      <c r="E62" s="5">
        <f>D62/MAX(D$2:D61)-1</f>
        <v>5.6582418834990156E-2</v>
      </c>
      <c r="F62" s="5">
        <f t="shared" si="0"/>
        <v>0.97607497547420463</v>
      </c>
      <c r="G62" s="6">
        <v>6.5599968601951097</v>
      </c>
      <c r="H62" s="4">
        <v>4.4619999999999997</v>
      </c>
    </row>
    <row r="63" spans="1:8" x14ac:dyDescent="0.25">
      <c r="A63">
        <v>195109</v>
      </c>
      <c r="B63" s="3">
        <v>18872</v>
      </c>
      <c r="C63">
        <v>4.0878408039388496</v>
      </c>
      <c r="D63" s="5">
        <f t="shared" si="1"/>
        <v>1.3806427779044355</v>
      </c>
      <c r="E63" s="5">
        <f>D63/MAX(D$2:D62)-1</f>
        <v>4.087840803938847E-2</v>
      </c>
      <c r="F63" s="5">
        <f t="shared" si="0"/>
        <v>0.99902581408199165</v>
      </c>
      <c r="G63" s="6">
        <v>4.0899956989995099</v>
      </c>
      <c r="H63" s="4">
        <v>1.8780000000000001</v>
      </c>
    </row>
    <row r="64" spans="1:8" x14ac:dyDescent="0.25">
      <c r="A64">
        <v>195110</v>
      </c>
      <c r="B64" s="3">
        <v>18902</v>
      </c>
      <c r="C64">
        <v>-3.57999251215056</v>
      </c>
      <c r="D64" s="5">
        <f t="shared" si="1"/>
        <v>1.3312158698359091</v>
      </c>
      <c r="E64" s="5">
        <f>D64/MAX(D$2:D63)-1</f>
        <v>-3.5799925121505649E-2</v>
      </c>
      <c r="F64" s="5">
        <f t="shared" si="0"/>
        <v>-0.20905277928894006</v>
      </c>
      <c r="G64" s="6">
        <v>0.95999677555394403</v>
      </c>
      <c r="H64" s="4">
        <v>-2.7949999999999999</v>
      </c>
    </row>
    <row r="65" spans="1:8" x14ac:dyDescent="0.25">
      <c r="A65">
        <v>195111</v>
      </c>
      <c r="B65" s="3">
        <v>18933</v>
      </c>
      <c r="C65">
        <v>-1.3299343048629999</v>
      </c>
      <c r="D65" s="5">
        <f t="shared" si="1"/>
        <v>1.3135115733111811</v>
      </c>
      <c r="E65" s="5">
        <f>D65/MAX(D$2:D64)-1</f>
        <v>-4.8623152684829418E-2</v>
      </c>
      <c r="F65" s="5">
        <f t="shared" si="0"/>
        <v>-0.70462287135760637</v>
      </c>
      <c r="G65" s="6">
        <v>4.72999999600738</v>
      </c>
      <c r="H65" s="4">
        <v>1.175</v>
      </c>
    </row>
    <row r="66" spans="1:8" x14ac:dyDescent="0.25">
      <c r="A66">
        <v>195112</v>
      </c>
      <c r="B66" s="3">
        <v>18963</v>
      </c>
      <c r="C66">
        <v>1.65162344764638</v>
      </c>
      <c r="D66" s="5">
        <f t="shared" si="1"/>
        <v>1.3352058384435375</v>
      </c>
      <c r="E66" s="5">
        <f>D66/MAX(D$2:D65)-1</f>
        <v>-3.2909989599093081E-2</v>
      </c>
      <c r="F66" s="5">
        <f t="shared" si="0"/>
        <v>2.6959804727333059E-2</v>
      </c>
      <c r="G66" s="6">
        <v>3.18999986544658</v>
      </c>
      <c r="H66" s="4">
        <v>1.6090000000000004</v>
      </c>
    </row>
    <row r="67" spans="1:8" x14ac:dyDescent="0.25">
      <c r="A67">
        <v>195201</v>
      </c>
      <c r="B67" s="3">
        <v>18994</v>
      </c>
      <c r="C67">
        <v>6.7652159547518602</v>
      </c>
      <c r="D67" s="5">
        <f t="shared" si="1"/>
        <v>1.425535396854698</v>
      </c>
      <c r="E67" s="5">
        <f>D67/MAX(D$2:D66)-1</f>
        <v>3.2515738081360546E-2</v>
      </c>
      <c r="F67" s="5">
        <f t="shared" ref="F67:F130" si="2">1-IF(C67&lt;0,ABS(C67-G67),G67-C67)/IF($H67&lt;0,ABS($H67-G67),G67-$H67)</f>
        <v>0.99899577509961179</v>
      </c>
      <c r="G67" s="6">
        <v>6.7699960613223897</v>
      </c>
      <c r="H67" s="4">
        <v>2.0100000000000002</v>
      </c>
    </row>
    <row r="68" spans="1:8" x14ac:dyDescent="0.25">
      <c r="A68">
        <v>195202</v>
      </c>
      <c r="B68" s="3">
        <v>19025</v>
      </c>
      <c r="C68">
        <v>-0.23023816357309099</v>
      </c>
      <c r="D68" s="5">
        <f t="shared" ref="D68:D131" si="3">D67*(1+C68/100)</f>
        <v>1.4222532703358954</v>
      </c>
      <c r="E68" s="5">
        <f>D68/MAX(D$2:D67)-1</f>
        <v>-2.3023816357308213E-3</v>
      </c>
      <c r="F68" s="5">
        <f t="shared" si="2"/>
        <v>0.8195395940671949</v>
      </c>
      <c r="G68" s="6">
        <v>0.13083296560344501</v>
      </c>
      <c r="H68" s="4">
        <v>-1.8700000000000003</v>
      </c>
    </row>
    <row r="69" spans="1:8" x14ac:dyDescent="0.25">
      <c r="A69">
        <v>195203</v>
      </c>
      <c r="B69" s="3">
        <v>19054</v>
      </c>
      <c r="C69">
        <v>0.211176296186182</v>
      </c>
      <c r="D69" s="5">
        <f t="shared" si="3"/>
        <v>1.4252567321145777</v>
      </c>
      <c r="E69" s="5">
        <f>D69/MAX(D$2:D68)-1</f>
        <v>-1.9548075813136112E-4</v>
      </c>
      <c r="F69" s="5">
        <f t="shared" si="2"/>
        <v>-0.65930343513384537</v>
      </c>
      <c r="G69" s="6">
        <v>6.1099999877340201</v>
      </c>
      <c r="H69" s="4">
        <v>2.5550000000000002</v>
      </c>
    </row>
    <row r="70" spans="1:8" x14ac:dyDescent="0.25">
      <c r="A70">
        <v>195204</v>
      </c>
      <c r="B70" s="3">
        <v>19085</v>
      </c>
      <c r="C70">
        <v>-3.90995030941039</v>
      </c>
      <c r="D70" s="5">
        <f t="shared" si="3"/>
        <v>1.3695299021073712</v>
      </c>
      <c r="E70" s="5">
        <f>D70/MAX(D$2:D69)-1</f>
        <v>-3.9287340651728009E-2</v>
      </c>
      <c r="F70" s="5">
        <f t="shared" si="2"/>
        <v>4.7602723587358287E-2</v>
      </c>
      <c r="G70" s="6">
        <v>0.13249853628265801</v>
      </c>
      <c r="H70" s="4">
        <v>-4.1120000000000001</v>
      </c>
    </row>
    <row r="71" spans="1:8" x14ac:dyDescent="0.25">
      <c r="A71">
        <v>195205</v>
      </c>
      <c r="B71" s="3">
        <v>19115</v>
      </c>
      <c r="C71">
        <v>3.1899562934180001</v>
      </c>
      <c r="D71" s="5">
        <f t="shared" si="3"/>
        <v>1.4132173074098868</v>
      </c>
      <c r="E71" s="5">
        <f>D71/MAX(D$2:D70)-1</f>
        <v>-8.64102671318423E-3</v>
      </c>
      <c r="F71" s="5">
        <f t="shared" si="2"/>
        <v>0.96431049206408215</v>
      </c>
      <c r="G71" s="6">
        <v>3.2299999184102002</v>
      </c>
      <c r="H71" s="4">
        <v>2.1080000000000001</v>
      </c>
    </row>
    <row r="72" spans="1:8" x14ac:dyDescent="0.25">
      <c r="A72">
        <v>195206</v>
      </c>
      <c r="B72" s="3">
        <v>19146</v>
      </c>
      <c r="C72">
        <v>4.1384392643807804</v>
      </c>
      <c r="D72" s="5">
        <f t="shared" si="3"/>
        <v>1.4717024473507623</v>
      </c>
      <c r="E72" s="5">
        <f>D72/MAX(D$2:D71)-1</f>
        <v>3.2385762288279496E-2</v>
      </c>
      <c r="F72" s="5">
        <f t="shared" si="2"/>
        <v>0.86455973648875561</v>
      </c>
      <c r="G72" s="6">
        <v>4.3499964791158696</v>
      </c>
      <c r="H72" s="4">
        <v>2.7880000000000003</v>
      </c>
    </row>
    <row r="73" spans="1:8" x14ac:dyDescent="0.25">
      <c r="A73">
        <v>195207</v>
      </c>
      <c r="B73" s="3">
        <v>19176</v>
      </c>
      <c r="C73">
        <v>3.1089794717322898</v>
      </c>
      <c r="D73" s="5">
        <f t="shared" si="3"/>
        <v>1.5174573743238793</v>
      </c>
      <c r="E73" s="5">
        <f>D73/MAX(D$2:D72)-1</f>
        <v>3.1089794717322983E-2</v>
      </c>
      <c r="F73" s="5">
        <f t="shared" si="2"/>
        <v>0.99955203234503043</v>
      </c>
      <c r="G73" s="6">
        <v>3.1099950121717201</v>
      </c>
      <c r="H73" s="4">
        <v>0.84300000000000008</v>
      </c>
    </row>
    <row r="74" spans="1:8" x14ac:dyDescent="0.25">
      <c r="A74">
        <v>195208</v>
      </c>
      <c r="B74" s="3">
        <v>19207</v>
      </c>
      <c r="C74">
        <v>-7.0000113990744503E-2</v>
      </c>
      <c r="D74" s="5">
        <f t="shared" si="3"/>
        <v>1.5163951524320916</v>
      </c>
      <c r="E74" s="5">
        <f>D74/MAX(D$2:D73)-1</f>
        <v>-7.0000113990753565E-4</v>
      </c>
      <c r="F74" s="5">
        <f t="shared" si="2"/>
        <v>-0.14704452434368842</v>
      </c>
      <c r="G74" s="6">
        <v>2.1999932014781298</v>
      </c>
      <c r="H74" s="4">
        <v>0.22100000000000003</v>
      </c>
    </row>
    <row r="75" spans="1:8" x14ac:dyDescent="0.25">
      <c r="A75">
        <v>195209</v>
      </c>
      <c r="B75" s="3">
        <v>19238</v>
      </c>
      <c r="C75">
        <v>-8.9644846360485794E-2</v>
      </c>
      <c r="D75" s="5">
        <f t="shared" si="3"/>
        <v>1.515035782327476</v>
      </c>
      <c r="E75" s="5">
        <f>D75/MAX(D$2:D74)-1</f>
        <v>-1.5958220885659014E-3</v>
      </c>
      <c r="F75" s="5">
        <f t="shared" si="2"/>
        <v>0.24725410494358613</v>
      </c>
      <c r="G75" s="6">
        <v>2.2799968909600299</v>
      </c>
      <c r="H75" s="4">
        <v>-0.86799999999999999</v>
      </c>
    </row>
    <row r="76" spans="1:8" x14ac:dyDescent="0.25">
      <c r="A76">
        <v>195210</v>
      </c>
      <c r="B76" s="3">
        <v>19268</v>
      </c>
      <c r="C76">
        <v>-1.1384232894634501</v>
      </c>
      <c r="D76" s="5">
        <f t="shared" si="3"/>
        <v>1.4977882621377552</v>
      </c>
      <c r="E76" s="5">
        <f>D76/MAX(D$2:D75)-1</f>
        <v>-1.2961887772885761E-2</v>
      </c>
      <c r="F76" s="5">
        <f t="shared" si="2"/>
        <v>-0.31850057417373834</v>
      </c>
      <c r="G76" s="6">
        <v>0.14249994239779101</v>
      </c>
      <c r="H76" s="4">
        <v>-0.82900000000000007</v>
      </c>
    </row>
    <row r="77" spans="1:8" x14ac:dyDescent="0.25">
      <c r="A77">
        <v>195211</v>
      </c>
      <c r="B77" s="3">
        <v>19299</v>
      </c>
      <c r="C77">
        <v>5.7896733459937</v>
      </c>
      <c r="D77" s="5">
        <f t="shared" si="3"/>
        <v>1.5845053099301669</v>
      </c>
      <c r="E77" s="5">
        <f>D77/MAX(D$2:D76)-1</f>
        <v>4.418439472552671E-2</v>
      </c>
      <c r="F77" s="5">
        <f t="shared" si="2"/>
        <v>0.38897257513414574</v>
      </c>
      <c r="G77" s="6">
        <v>6.6499998976915604</v>
      </c>
      <c r="H77" s="4">
        <v>5.242</v>
      </c>
    </row>
    <row r="78" spans="1:8" x14ac:dyDescent="0.25">
      <c r="A78">
        <v>195212</v>
      </c>
      <c r="B78" s="3">
        <v>19329</v>
      </c>
      <c r="C78">
        <v>1.7804680180904</v>
      </c>
      <c r="D78" s="5">
        <f t="shared" si="3"/>
        <v>1.6127169202184177</v>
      </c>
      <c r="E78" s="5">
        <f>D78/MAX(D$2:D77)-1</f>
        <v>1.7804680180903976E-2</v>
      </c>
      <c r="F78" s="5">
        <f t="shared" si="2"/>
        <v>-8.9437992356650842E-2</v>
      </c>
      <c r="G78" s="6">
        <v>4.8199998125465999</v>
      </c>
      <c r="H78" s="4">
        <v>2.0300000000000002</v>
      </c>
    </row>
    <row r="79" spans="1:8" x14ac:dyDescent="0.25">
      <c r="A79">
        <v>195301</v>
      </c>
      <c r="B79" s="3">
        <v>19360</v>
      </c>
      <c r="C79">
        <v>1.06003142130908</v>
      </c>
      <c r="D79" s="5">
        <f t="shared" si="3"/>
        <v>1.6298122263095012</v>
      </c>
      <c r="E79" s="5">
        <f>D79/MAX(D$2:D78)-1</f>
        <v>1.0600314213090822E-2</v>
      </c>
      <c r="F79" s="5">
        <f t="shared" si="2"/>
        <v>-0.24366594383925855</v>
      </c>
      <c r="G79" s="6">
        <v>6.21999416291772</v>
      </c>
      <c r="H79" s="4">
        <v>2.0710000000000006</v>
      </c>
    </row>
    <row r="80" spans="1:8" x14ac:dyDescent="0.25">
      <c r="A80">
        <v>195302</v>
      </c>
      <c r="B80" s="3">
        <v>19391</v>
      </c>
      <c r="C80">
        <v>4.5651138089280403</v>
      </c>
      <c r="D80" s="5">
        <f t="shared" si="3"/>
        <v>1.7042150093123536</v>
      </c>
      <c r="E80" s="5">
        <f>D80/MAX(D$2:D79)-1</f>
        <v>4.5651138089280341E-2</v>
      </c>
      <c r="F80" s="5">
        <f t="shared" si="2"/>
        <v>0.99837990786176789</v>
      </c>
      <c r="G80" s="6">
        <v>4.5700000068280104</v>
      </c>
      <c r="H80" s="4">
        <v>1.554</v>
      </c>
    </row>
    <row r="81" spans="1:8" x14ac:dyDescent="0.25">
      <c r="A81">
        <v>195303</v>
      </c>
      <c r="B81" s="3">
        <v>19419</v>
      </c>
      <c r="C81">
        <v>-2.00019595338282E-2</v>
      </c>
      <c r="D81" s="5">
        <f t="shared" si="3"/>
        <v>1.7038741329158213</v>
      </c>
      <c r="E81" s="5">
        <f>D81/MAX(D$2:D80)-1</f>
        <v>-2.0001959533832991E-4</v>
      </c>
      <c r="F81" s="5">
        <f t="shared" si="2"/>
        <v>0.2213232070868808</v>
      </c>
      <c r="G81" s="6">
        <v>2.5799993313086098</v>
      </c>
      <c r="H81" s="4">
        <v>-0.7589999999999999</v>
      </c>
    </row>
    <row r="82" spans="1:8" x14ac:dyDescent="0.25">
      <c r="A82">
        <v>195304</v>
      </c>
      <c r="B82" s="3">
        <v>19450</v>
      </c>
      <c r="C82">
        <v>-3.3099759119071699</v>
      </c>
      <c r="D82" s="5">
        <f t="shared" si="3"/>
        <v>1.6474763095470906</v>
      </c>
      <c r="E82" s="5">
        <f>D82/MAX(D$2:D81)-1</f>
        <v>-3.3293158113985255E-2</v>
      </c>
      <c r="F82" s="5">
        <f t="shared" si="2"/>
        <v>-0.23310706340174159</v>
      </c>
      <c r="G82" s="6">
        <v>4.6299979866047902</v>
      </c>
      <c r="H82" s="4">
        <v>-1.8090000000000002</v>
      </c>
    </row>
    <row r="83" spans="1:8" x14ac:dyDescent="0.25">
      <c r="A83">
        <v>195305</v>
      </c>
      <c r="B83" s="3">
        <v>19480</v>
      </c>
      <c r="C83">
        <v>-0.59990929603103305</v>
      </c>
      <c r="D83" s="5">
        <f t="shared" si="3"/>
        <v>1.6375929460162086</v>
      </c>
      <c r="E83" s="5">
        <f>D83/MAX(D$2:D82)-1</f>
        <v>-3.9092522323827428E-2</v>
      </c>
      <c r="F83" s="5">
        <f t="shared" si="2"/>
        <v>-1.1637703845294785</v>
      </c>
      <c r="G83" s="6">
        <v>1.45999990544438</v>
      </c>
      <c r="H83" s="4">
        <v>0.50800000000000001</v>
      </c>
    </row>
    <row r="84" spans="1:8" x14ac:dyDescent="0.25">
      <c r="A84">
        <v>195306</v>
      </c>
      <c r="B84" s="3">
        <v>19511</v>
      </c>
      <c r="C84">
        <v>-1.4800035726573</v>
      </c>
      <c r="D84" s="5">
        <f t="shared" si="3"/>
        <v>1.613356511909585</v>
      </c>
      <c r="E84" s="5">
        <f>D84/MAX(D$2:D83)-1</f>
        <v>-5.3313987323365897E-2</v>
      </c>
      <c r="F84" s="5">
        <f t="shared" si="2"/>
        <v>0.26559957834327719</v>
      </c>
      <c r="G84" s="6">
        <v>1.7799996200178201</v>
      </c>
      <c r="H84" s="4">
        <v>-2.6590000000000007</v>
      </c>
    </row>
    <row r="85" spans="1:8" x14ac:dyDescent="0.25">
      <c r="A85">
        <v>195307</v>
      </c>
      <c r="B85" s="3">
        <v>19541</v>
      </c>
      <c r="C85">
        <v>3.2199948943271099</v>
      </c>
      <c r="D85" s="5">
        <f t="shared" si="3"/>
        <v>1.6653065092203676</v>
      </c>
      <c r="E85" s="5">
        <f>D85/MAX(D$2:D84)-1</f>
        <v>-2.2830746049869344E-2</v>
      </c>
      <c r="F85" s="5">
        <f t="shared" si="2"/>
        <v>0.99216180593230119</v>
      </c>
      <c r="G85" s="6">
        <v>3.2299806015203099</v>
      </c>
      <c r="H85" s="4">
        <v>1.9560000000000004</v>
      </c>
    </row>
    <row r="86" spans="1:8" x14ac:dyDescent="0.25">
      <c r="A86">
        <v>195308</v>
      </c>
      <c r="B86" s="3">
        <v>19572</v>
      </c>
      <c r="C86">
        <v>-7.0699691998897398</v>
      </c>
      <c r="D86" s="5">
        <f t="shared" si="3"/>
        <v>1.5475698519347287</v>
      </c>
      <c r="E86" s="5">
        <f>D86/MAX(D$2:D85)-1</f>
        <v>-9.191631133493583E-2</v>
      </c>
      <c r="F86" s="5">
        <f t="shared" si="2"/>
        <v>-0.55097884002641107</v>
      </c>
      <c r="G86" s="6">
        <v>0.16999995398453599</v>
      </c>
      <c r="H86" s="4">
        <v>-4.4980000000000002</v>
      </c>
    </row>
    <row r="87" spans="1:8" x14ac:dyDescent="0.25">
      <c r="A87">
        <v>195309</v>
      </c>
      <c r="B87" s="3">
        <v>19603</v>
      </c>
      <c r="C87">
        <v>-3.2477927294428701</v>
      </c>
      <c r="D87" s="5">
        <f t="shared" si="3"/>
        <v>1.4973079908005429</v>
      </c>
      <c r="E87" s="5">
        <f>D87/MAX(D$2:D86)-1</f>
        <v>-0.12140898735265637</v>
      </c>
      <c r="F87" s="5">
        <f t="shared" si="2"/>
        <v>-0.88236253008873677</v>
      </c>
      <c r="G87" s="6">
        <v>2.2599999619240698</v>
      </c>
      <c r="H87" s="4">
        <v>-0.66600000000000015</v>
      </c>
    </row>
    <row r="88" spans="1:8" x14ac:dyDescent="0.25">
      <c r="A88">
        <v>195310</v>
      </c>
      <c r="B88" s="3">
        <v>19633</v>
      </c>
      <c r="C88">
        <v>6.6097606525502304</v>
      </c>
      <c r="D88" s="5">
        <f t="shared" si="3"/>
        <v>1.5962764652239676</v>
      </c>
      <c r="E88" s="5">
        <f>D88/MAX(D$2:D87)-1</f>
        <v>-6.3336224301849597E-2</v>
      </c>
      <c r="F88" s="5">
        <f t="shared" si="2"/>
        <v>0.99992270988508036</v>
      </c>
      <c r="G88" s="6">
        <v>6.6099987060041698</v>
      </c>
      <c r="H88" s="4">
        <v>3.5300000000000002</v>
      </c>
    </row>
    <row r="89" spans="1:8" x14ac:dyDescent="0.25">
      <c r="A89">
        <v>195311</v>
      </c>
      <c r="B89" s="3">
        <v>19664</v>
      </c>
      <c r="C89">
        <v>3.51406557244673</v>
      </c>
      <c r="D89" s="5">
        <f t="shared" si="3"/>
        <v>1.6523706669294727</v>
      </c>
      <c r="E89" s="5">
        <f>D89/MAX(D$2:D88)-1</f>
        <v>-3.0421245030461286E-2</v>
      </c>
      <c r="F89" s="5">
        <f t="shared" si="2"/>
        <v>0.2751012683279852</v>
      </c>
      <c r="G89" s="6">
        <v>6.3099999291376996</v>
      </c>
      <c r="H89" s="4">
        <v>2.4529999999999998</v>
      </c>
    </row>
    <row r="90" spans="1:8" x14ac:dyDescent="0.25">
      <c r="A90">
        <v>195312</v>
      </c>
      <c r="B90" s="3">
        <v>19694</v>
      </c>
      <c r="C90">
        <v>-2.32972659832302</v>
      </c>
      <c r="D90" s="5">
        <f t="shared" si="3"/>
        <v>1.6138749479991292</v>
      </c>
      <c r="E90" s="5">
        <f>D90/MAX(D$2:D89)-1</f>
        <v>-5.300977917667582E-2</v>
      </c>
      <c r="F90" s="5">
        <f t="shared" si="2"/>
        <v>-0.40005752307136233</v>
      </c>
      <c r="G90" s="6">
        <v>0.83999091652990998</v>
      </c>
      <c r="H90" s="4">
        <v>-1.4240000000000004</v>
      </c>
    </row>
    <row r="91" spans="1:8" x14ac:dyDescent="0.25">
      <c r="A91">
        <v>195401</v>
      </c>
      <c r="B91" s="3">
        <v>19725</v>
      </c>
      <c r="C91">
        <v>6.7898740047759798</v>
      </c>
      <c r="D91" s="5">
        <f t="shared" si="3"/>
        <v>1.7234550235629138</v>
      </c>
      <c r="E91" s="5">
        <f>D91/MAX(D$2:D90)-1</f>
        <v>1.1289663654777682E-2</v>
      </c>
      <c r="F91" s="5">
        <f t="shared" si="2"/>
        <v>5.1516389948263241E-2</v>
      </c>
      <c r="G91" s="6">
        <v>10.1199992170963</v>
      </c>
      <c r="H91" s="4">
        <v>6.609</v>
      </c>
    </row>
    <row r="92" spans="1:8" x14ac:dyDescent="0.25">
      <c r="A92">
        <v>195402</v>
      </c>
      <c r="B92" s="3">
        <v>19756</v>
      </c>
      <c r="C92">
        <v>1.7278072698351099</v>
      </c>
      <c r="D92" s="5">
        <f t="shared" si="3"/>
        <v>1.7532330047523721</v>
      </c>
      <c r="E92" s="5">
        <f>D92/MAX(D$2:D91)-1</f>
        <v>1.7278072698351021E-2</v>
      </c>
      <c r="F92" s="5">
        <f t="shared" si="2"/>
        <v>0.118522779510295</v>
      </c>
      <c r="G92" s="6">
        <v>3.3699943606404399</v>
      </c>
      <c r="H92" s="4">
        <v>1.5070000000000001</v>
      </c>
    </row>
    <row r="93" spans="1:8" x14ac:dyDescent="0.25">
      <c r="A93">
        <v>195403</v>
      </c>
      <c r="B93" s="3">
        <v>19784</v>
      </c>
      <c r="C93">
        <v>1.33054235499689</v>
      </c>
      <c r="D93" s="5">
        <f t="shared" si="3"/>
        <v>1.7765605124623871</v>
      </c>
      <c r="E93" s="5">
        <f>D93/MAX(D$2:D92)-1</f>
        <v>1.3305423549968998E-2</v>
      </c>
      <c r="F93" s="5">
        <f t="shared" si="2"/>
        <v>-0.42499242059319386</v>
      </c>
      <c r="G93" s="6">
        <v>4.3899974540475899</v>
      </c>
      <c r="H93" s="4">
        <v>2.2429999999999999</v>
      </c>
    </row>
    <row r="94" spans="1:8" x14ac:dyDescent="0.25">
      <c r="A94">
        <v>195404</v>
      </c>
      <c r="B94" s="3">
        <v>19815</v>
      </c>
      <c r="C94">
        <v>2.2348052006901402</v>
      </c>
      <c r="D94" s="5">
        <f t="shared" si="3"/>
        <v>1.8162631791883042</v>
      </c>
      <c r="E94" s="5">
        <f>D94/MAX(D$2:D93)-1</f>
        <v>2.2348052006901487E-2</v>
      </c>
      <c r="F94" s="5">
        <f t="shared" si="2"/>
        <v>0.33780073518924225</v>
      </c>
      <c r="G94" s="6">
        <v>3.5399998568154198</v>
      </c>
      <c r="H94" s="4">
        <v>1.5690000000000002</v>
      </c>
    </row>
    <row r="95" spans="1:8" x14ac:dyDescent="0.25">
      <c r="A95">
        <v>195405</v>
      </c>
      <c r="B95" s="3">
        <v>19845</v>
      </c>
      <c r="C95">
        <v>3.6098616363301899</v>
      </c>
      <c r="D95" s="5">
        <f t="shared" si="3"/>
        <v>1.8818277669086139</v>
      </c>
      <c r="E95" s="5">
        <f>D95/MAX(D$2:D94)-1</f>
        <v>3.6098616363301916E-2</v>
      </c>
      <c r="F95" s="5">
        <f t="shared" si="2"/>
        <v>-5.3930852027612275E-2</v>
      </c>
      <c r="G95" s="6">
        <v>5.4299959618313602</v>
      </c>
      <c r="H95" s="4">
        <v>3.7030000000000007</v>
      </c>
    </row>
    <row r="96" spans="1:8" x14ac:dyDescent="0.25">
      <c r="A96">
        <v>195406</v>
      </c>
      <c r="B96" s="3">
        <v>19876</v>
      </c>
      <c r="C96">
        <v>-0.30943434004527098</v>
      </c>
      <c r="D96" s="5">
        <f t="shared" si="3"/>
        <v>1.8760047455772917</v>
      </c>
      <c r="E96" s="5">
        <f>D96/MAX(D$2:D95)-1</f>
        <v>-3.0943434004526704E-3</v>
      </c>
      <c r="F96" s="5">
        <f t="shared" si="2"/>
        <v>-0.45066851210142334</v>
      </c>
      <c r="G96" s="6">
        <v>3.7799995660476902</v>
      </c>
      <c r="H96" s="4">
        <v>0.96100000000000008</v>
      </c>
    </row>
    <row r="97" spans="1:8" x14ac:dyDescent="0.25">
      <c r="A97">
        <v>195407</v>
      </c>
      <c r="B97" s="3">
        <v>19906</v>
      </c>
      <c r="C97">
        <v>5.8505368574593399</v>
      </c>
      <c r="D97" s="5">
        <f t="shared" si="3"/>
        <v>1.9857610946649773</v>
      </c>
      <c r="E97" s="5">
        <f>D97/MAX(D$2:D96)-1</f>
        <v>5.522998947300084E-2</v>
      </c>
      <c r="F97" s="5">
        <f t="shared" si="2"/>
        <v>-0.56855662429298093</v>
      </c>
      <c r="G97" s="6">
        <v>9.0299980038906202</v>
      </c>
      <c r="H97" s="4">
        <v>7.003000000000001</v>
      </c>
    </row>
    <row r="98" spans="1:8" x14ac:dyDescent="0.25">
      <c r="A98">
        <v>195408</v>
      </c>
      <c r="B98" s="3">
        <v>19937</v>
      </c>
      <c r="C98">
        <v>0.21996909650863</v>
      </c>
      <c r="D98" s="5">
        <f t="shared" si="3"/>
        <v>1.9901291554037317</v>
      </c>
      <c r="E98" s="5">
        <f>D98/MAX(D$2:D97)-1</f>
        <v>2.1996909650863206E-3</v>
      </c>
      <c r="F98" s="5">
        <f t="shared" si="2"/>
        <v>0.70509119281836985</v>
      </c>
      <c r="G98" s="6">
        <v>0.66999990961140499</v>
      </c>
      <c r="H98" s="4">
        <v>-0.85600000000000009</v>
      </c>
    </row>
    <row r="99" spans="1:8" x14ac:dyDescent="0.25">
      <c r="A99">
        <v>195409</v>
      </c>
      <c r="B99" s="3">
        <v>19968</v>
      </c>
      <c r="C99">
        <v>5.0193627300308501</v>
      </c>
      <c r="D99" s="5">
        <f t="shared" si="3"/>
        <v>2.0900209565095444</v>
      </c>
      <c r="E99" s="5">
        <f>D99/MAX(D$2:D98)-1</f>
        <v>5.0193627300308519E-2</v>
      </c>
      <c r="F99" s="5">
        <f t="shared" si="2"/>
        <v>0.16712500911209927</v>
      </c>
      <c r="G99" s="6">
        <v>6.8899997580558097</v>
      </c>
      <c r="H99" s="4">
        <v>4.6440000000000001</v>
      </c>
    </row>
    <row r="100" spans="1:8" x14ac:dyDescent="0.25">
      <c r="A100">
        <v>195410</v>
      </c>
      <c r="B100" s="3">
        <v>19998</v>
      </c>
      <c r="C100">
        <v>1.6074075390090401</v>
      </c>
      <c r="D100" s="5">
        <f t="shared" si="3"/>
        <v>2.1236161109313474</v>
      </c>
      <c r="E100" s="5">
        <f>D100/MAX(D$2:D99)-1</f>
        <v>1.6074075390090314E-2</v>
      </c>
      <c r="F100" s="5">
        <f t="shared" si="2"/>
        <v>0.99886898838496085</v>
      </c>
      <c r="G100" s="6">
        <v>1.6099930236707101</v>
      </c>
      <c r="H100" s="4">
        <v>-0.67599999999999993</v>
      </c>
    </row>
    <row r="101" spans="1:8" x14ac:dyDescent="0.25">
      <c r="A101">
        <v>195411</v>
      </c>
      <c r="B101" s="3">
        <v>20029</v>
      </c>
      <c r="C101">
        <v>8.1161772764749003</v>
      </c>
      <c r="D101" s="5">
        <f t="shared" si="3"/>
        <v>2.2959725591663172</v>
      </c>
      <c r="E101" s="5">
        <f>D101/MAX(D$2:D100)-1</f>
        <v>8.1161772764748896E-2</v>
      </c>
      <c r="F101" s="5">
        <f t="shared" si="2"/>
        <v>-0.23409094588671819</v>
      </c>
      <c r="G101" s="6">
        <v>12.279999453645299</v>
      </c>
      <c r="H101" s="4">
        <v>8.9059999999999988</v>
      </c>
    </row>
    <row r="102" spans="1:8" x14ac:dyDescent="0.25">
      <c r="A102">
        <v>195412</v>
      </c>
      <c r="B102" s="3">
        <v>20059</v>
      </c>
      <c r="C102">
        <v>12.7696385889342</v>
      </c>
      <c r="D102" s="5">
        <f t="shared" si="3"/>
        <v>2.5891599570729595</v>
      </c>
      <c r="E102" s="5">
        <f>D102/MAX(D$2:D101)-1</f>
        <v>0.12769638588934207</v>
      </c>
      <c r="F102" s="5">
        <f t="shared" si="2"/>
        <v>0.78397176648639366</v>
      </c>
      <c r="G102" s="6">
        <v>13.849994623193799</v>
      </c>
      <c r="H102" s="4">
        <v>8.8490000000000002</v>
      </c>
    </row>
    <row r="103" spans="1:8" x14ac:dyDescent="0.25">
      <c r="A103">
        <v>195501</v>
      </c>
      <c r="B103" s="3">
        <v>20090</v>
      </c>
      <c r="C103">
        <v>2.65854952701216</v>
      </c>
      <c r="D103" s="5">
        <f t="shared" si="3"/>
        <v>2.6579940568653111</v>
      </c>
      <c r="E103" s="5">
        <f>D103/MAX(D$2:D102)-1</f>
        <v>2.6585495270121662E-2</v>
      </c>
      <c r="F103" s="5">
        <f t="shared" si="2"/>
        <v>0.66260335920521496</v>
      </c>
      <c r="G103" s="6">
        <v>3.3599956885587101</v>
      </c>
      <c r="H103" s="4">
        <v>1.2809999999999999</v>
      </c>
    </row>
    <row r="104" spans="1:8" x14ac:dyDescent="0.25">
      <c r="A104">
        <v>195502</v>
      </c>
      <c r="B104" s="3">
        <v>20121</v>
      </c>
      <c r="C104">
        <v>3.8402425659838602</v>
      </c>
      <c r="D104" s="5">
        <f t="shared" si="3"/>
        <v>2.7600674760383739</v>
      </c>
      <c r="E104" s="5">
        <f>D104/MAX(D$2:D103)-1</f>
        <v>3.8402425659838535E-2</v>
      </c>
      <c r="F104" s="5">
        <f t="shared" si="2"/>
        <v>-7.4836300110451059E-2</v>
      </c>
      <c r="G104" s="6">
        <v>6.5799960585250901</v>
      </c>
      <c r="H104" s="4">
        <v>4.0310000000000006</v>
      </c>
    </row>
    <row r="105" spans="1:8" x14ac:dyDescent="0.25">
      <c r="A105">
        <v>195503</v>
      </c>
      <c r="B105" s="3">
        <v>20149</v>
      </c>
      <c r="C105">
        <v>0.91998838909894098</v>
      </c>
      <c r="D105" s="5">
        <f t="shared" si="3"/>
        <v>2.7854597763492235</v>
      </c>
      <c r="E105" s="5">
        <f>D105/MAX(D$2:D104)-1</f>
        <v>9.1998838909894687E-3</v>
      </c>
      <c r="F105" s="5">
        <f t="shared" si="2"/>
        <v>6.5441402724255027E-2</v>
      </c>
      <c r="G105" s="6">
        <v>4.5900000091806001</v>
      </c>
      <c r="H105" s="4">
        <v>0.66300000000000003</v>
      </c>
    </row>
    <row r="106" spans="1:8" x14ac:dyDescent="0.25">
      <c r="A106">
        <v>195504</v>
      </c>
      <c r="B106" s="3">
        <v>20180</v>
      </c>
      <c r="C106">
        <v>0.57157877003698099</v>
      </c>
      <c r="D106" s="5">
        <f t="shared" si="3"/>
        <v>2.8013808730787551</v>
      </c>
      <c r="E106" s="5">
        <f>D106/MAX(D$2:D105)-1</f>
        <v>5.7157877003697344E-3</v>
      </c>
      <c r="F106" s="5">
        <f t="shared" si="2"/>
        <v>-0.89242845757570022</v>
      </c>
      <c r="G106" s="6">
        <v>5.4899996287924004</v>
      </c>
      <c r="H106" s="4">
        <v>2.891</v>
      </c>
    </row>
    <row r="107" spans="1:8" x14ac:dyDescent="0.25">
      <c r="A107">
        <v>195505</v>
      </c>
      <c r="B107" s="3">
        <v>20210</v>
      </c>
      <c r="C107">
        <v>0.600255314437807</v>
      </c>
      <c r="D107" s="5">
        <f t="shared" si="3"/>
        <v>2.8181963106470547</v>
      </c>
      <c r="E107" s="5">
        <f>D107/MAX(D$2:D106)-1</f>
        <v>6.0025531443781421E-3</v>
      </c>
      <c r="F107" s="5">
        <f t="shared" si="2"/>
        <v>-0.15216277906068831</v>
      </c>
      <c r="G107" s="6">
        <v>2.0899882509816901</v>
      </c>
      <c r="H107" s="4">
        <v>0.79699999999999993</v>
      </c>
    </row>
    <row r="108" spans="1:8" x14ac:dyDescent="0.25">
      <c r="A108">
        <v>195506</v>
      </c>
      <c r="B108" s="3">
        <v>20241</v>
      </c>
      <c r="C108">
        <v>7.0894568003265404</v>
      </c>
      <c r="D108" s="5">
        <f t="shared" si="3"/>
        <v>3.0179911206387739</v>
      </c>
      <c r="E108" s="5">
        <f>D108/MAX(D$2:D107)-1</f>
        <v>7.0894568003265324E-2</v>
      </c>
      <c r="F108" s="5">
        <f t="shared" si="2"/>
        <v>0.99987800054406584</v>
      </c>
      <c r="G108" s="6">
        <v>7.0899968915387301</v>
      </c>
      <c r="H108" s="4">
        <v>2.6629999999999998</v>
      </c>
    </row>
    <row r="109" spans="1:8" x14ac:dyDescent="0.25">
      <c r="A109">
        <v>195507</v>
      </c>
      <c r="B109" s="3">
        <v>20271</v>
      </c>
      <c r="C109">
        <v>-0.93999313460334399</v>
      </c>
      <c r="D109" s="5">
        <f t="shared" si="3"/>
        <v>2.9896222113018309</v>
      </c>
      <c r="E109" s="5">
        <f>D109/MAX(D$2:D108)-1</f>
        <v>-9.3999313460334522E-3</v>
      </c>
      <c r="F109" s="5">
        <f t="shared" si="2"/>
        <v>-0.66139033225788668</v>
      </c>
      <c r="G109" s="6">
        <v>4.3099995232292301</v>
      </c>
      <c r="H109" s="4">
        <v>1.1499999999999999</v>
      </c>
    </row>
    <row r="110" spans="1:8" x14ac:dyDescent="0.25">
      <c r="A110">
        <v>195508</v>
      </c>
      <c r="B110" s="3">
        <v>20302</v>
      </c>
      <c r="C110">
        <v>1.49867640787592</v>
      </c>
      <c r="D110" s="5">
        <f t="shared" si="3"/>
        <v>3.0344269740672294</v>
      </c>
      <c r="E110" s="5">
        <f>D110/MAX(D$2:D109)-1</f>
        <v>5.445958179286059E-3</v>
      </c>
      <c r="F110" s="5">
        <f t="shared" si="2"/>
        <v>0.80478614722517861</v>
      </c>
      <c r="G110" s="6">
        <v>1.9099900540938</v>
      </c>
      <c r="H110" s="4">
        <v>-0.19699999999999995</v>
      </c>
    </row>
    <row r="111" spans="1:8" x14ac:dyDescent="0.25">
      <c r="A111">
        <v>195509</v>
      </c>
      <c r="B111" s="3">
        <v>20333</v>
      </c>
      <c r="C111">
        <v>-1.4192933874428499</v>
      </c>
      <c r="D111" s="5">
        <f t="shared" si="3"/>
        <v>2.991359552677511</v>
      </c>
      <c r="E111" s="5">
        <f>D111/MAX(D$2:D110)-1</f>
        <v>-1.4192933874428548E-2</v>
      </c>
      <c r="F111" s="5">
        <f t="shared" si="2"/>
        <v>-0.10865591507680428</v>
      </c>
      <c r="G111" s="6">
        <v>1.9099970040030201</v>
      </c>
      <c r="H111" s="4">
        <v>-1.093</v>
      </c>
    </row>
    <row r="112" spans="1:8" x14ac:dyDescent="0.25">
      <c r="A112">
        <v>195510</v>
      </c>
      <c r="B112" s="3">
        <v>20363</v>
      </c>
      <c r="C112">
        <v>-1.20013840404199</v>
      </c>
      <c r="D112" s="5">
        <f t="shared" si="3"/>
        <v>2.9554590978828492</v>
      </c>
      <c r="E112" s="5">
        <f>D112/MAX(D$2:D111)-1</f>
        <v>-2.6023983064761169E-2</v>
      </c>
      <c r="F112" s="5">
        <f t="shared" si="2"/>
        <v>0.24296519613302991</v>
      </c>
      <c r="G112" s="6">
        <v>0.93999582857923003</v>
      </c>
      <c r="H112" s="4">
        <v>-1.8869999999999998</v>
      </c>
    </row>
    <row r="113" spans="1:8" x14ac:dyDescent="0.25">
      <c r="A113">
        <v>195511</v>
      </c>
      <c r="B113" s="3">
        <v>20394</v>
      </c>
      <c r="C113">
        <v>9.4097079829205494</v>
      </c>
      <c r="D113" s="5">
        <f t="shared" si="3"/>
        <v>3.2335591685482834</v>
      </c>
      <c r="E113" s="5">
        <f>D113/MAX(D$2:D112)-1</f>
        <v>6.5624315952525603E-2</v>
      </c>
      <c r="F113" s="5">
        <f t="shared" si="2"/>
        <v>0.99992884524666525</v>
      </c>
      <c r="G113" s="6">
        <v>9.4100000020283794</v>
      </c>
      <c r="H113" s="4">
        <v>5.3060000000000009</v>
      </c>
    </row>
    <row r="114" spans="1:8" x14ac:dyDescent="0.25">
      <c r="A114">
        <v>195512</v>
      </c>
      <c r="B114" s="3">
        <v>20424</v>
      </c>
      <c r="C114">
        <v>4.3998164879427302</v>
      </c>
      <c r="D114" s="5">
        <f t="shared" si="3"/>
        <v>3.3758298379934542</v>
      </c>
      <c r="E114" s="5">
        <f>D114/MAX(D$2:D113)-1</f>
        <v>4.3998164879427204E-2</v>
      </c>
      <c r="F114" s="5">
        <f t="shared" si="2"/>
        <v>0.38763127487767524</v>
      </c>
      <c r="G114" s="6">
        <v>7.2999865081115001</v>
      </c>
      <c r="H114" s="4">
        <v>2.5640000000000001</v>
      </c>
    </row>
    <row r="115" spans="1:8" x14ac:dyDescent="0.25">
      <c r="A115">
        <v>195601</v>
      </c>
      <c r="B115" s="3">
        <v>20455</v>
      </c>
      <c r="C115">
        <v>0.87936003702136101</v>
      </c>
      <c r="D115" s="5">
        <f t="shared" si="3"/>
        <v>3.4055155365066114</v>
      </c>
      <c r="E115" s="5">
        <f>D115/MAX(D$2:D114)-1</f>
        <v>8.7936003702135945E-3</v>
      </c>
      <c r="F115" s="5">
        <f t="shared" si="2"/>
        <v>0.70530165371387255</v>
      </c>
      <c r="G115" s="6">
        <v>1.9499987651792201</v>
      </c>
      <c r="H115" s="4">
        <v>-1.6830000000000003</v>
      </c>
    </row>
    <row r="116" spans="1:8" x14ac:dyDescent="0.25">
      <c r="A116">
        <v>195602</v>
      </c>
      <c r="B116" s="3">
        <v>20486</v>
      </c>
      <c r="C116">
        <v>5.4699769800528601</v>
      </c>
      <c r="D116" s="5">
        <f t="shared" si="3"/>
        <v>3.5917964524056472</v>
      </c>
      <c r="E116" s="5">
        <f>D116/MAX(D$2:D115)-1</f>
        <v>5.4699769800528708E-2</v>
      </c>
      <c r="F116" s="5">
        <f t="shared" si="2"/>
        <v>0.99999156892417329</v>
      </c>
      <c r="G116" s="6">
        <v>5.4699974338211801</v>
      </c>
      <c r="H116" s="4">
        <v>3.0440000000000005</v>
      </c>
    </row>
    <row r="117" spans="1:8" x14ac:dyDescent="0.25">
      <c r="A117">
        <v>195603</v>
      </c>
      <c r="B117" s="3">
        <v>20515</v>
      </c>
      <c r="C117">
        <v>4.5200476909428504</v>
      </c>
      <c r="D117" s="5">
        <f t="shared" si="3"/>
        <v>3.7541473650159758</v>
      </c>
      <c r="E117" s="5">
        <f>D117/MAX(D$2:D116)-1</f>
        <v>4.5200476909428522E-2</v>
      </c>
      <c r="F117" s="5">
        <f t="shared" si="2"/>
        <v>-0.1823626195892265</v>
      </c>
      <c r="G117" s="6">
        <v>8.7599997543914707</v>
      </c>
      <c r="H117" s="4">
        <v>5.1740000000000013</v>
      </c>
    </row>
    <row r="118" spans="1:8" x14ac:dyDescent="0.25">
      <c r="A118">
        <v>195604</v>
      </c>
      <c r="B118" s="3">
        <v>20546</v>
      </c>
      <c r="C118">
        <v>1.2299950647268301</v>
      </c>
      <c r="D118" s="5">
        <f t="shared" si="3"/>
        <v>3.8003231923282446</v>
      </c>
      <c r="E118" s="5">
        <f>D118/MAX(D$2:D117)-1</f>
        <v>1.2299950647268298E-2</v>
      </c>
      <c r="F118" s="5">
        <f t="shared" si="2"/>
        <v>0.95737013249812597</v>
      </c>
      <c r="G118" s="6">
        <v>1.2799998948228399</v>
      </c>
      <c r="H118" s="4">
        <v>0.10699999999999996</v>
      </c>
    </row>
    <row r="119" spans="1:8" x14ac:dyDescent="0.25">
      <c r="A119">
        <v>195605</v>
      </c>
      <c r="B119" s="3">
        <v>20576</v>
      </c>
      <c r="C119">
        <v>-2.95075420453876</v>
      </c>
      <c r="D119" s="5">
        <f t="shared" si="3"/>
        <v>3.6881849959445572</v>
      </c>
      <c r="E119" s="5">
        <f>D119/MAX(D$2:D118)-1</f>
        <v>-2.9507542045387636E-2</v>
      </c>
      <c r="F119" s="5">
        <f t="shared" si="2"/>
        <v>0.2096596089448497</v>
      </c>
      <c r="G119" s="6">
        <v>0.21666652046110099</v>
      </c>
      <c r="H119" s="4">
        <v>-3.7910000000000008</v>
      </c>
    </row>
    <row r="120" spans="1:8" x14ac:dyDescent="0.25">
      <c r="A120">
        <v>195606</v>
      </c>
      <c r="B120" s="3">
        <v>20607</v>
      </c>
      <c r="C120">
        <v>3.5496751289888602</v>
      </c>
      <c r="D120" s="5">
        <f t="shared" si="3"/>
        <v>3.8191035814566994</v>
      </c>
      <c r="E120" s="5">
        <f>D120/MAX(D$2:D119)-1</f>
        <v>4.9417873633397225E-3</v>
      </c>
      <c r="F120" s="5">
        <f t="shared" si="2"/>
        <v>0.99976574966604381</v>
      </c>
      <c r="G120" s="6">
        <v>3.5499913649169299</v>
      </c>
      <c r="H120" s="4">
        <v>2.2000000000000002</v>
      </c>
    </row>
    <row r="121" spans="1:8" x14ac:dyDescent="0.25">
      <c r="A121">
        <v>195607</v>
      </c>
      <c r="B121" s="3">
        <v>20637</v>
      </c>
      <c r="C121">
        <v>5.36793250957819</v>
      </c>
      <c r="D121" s="5">
        <f t="shared" si="3"/>
        <v>4.024110484180178</v>
      </c>
      <c r="E121" s="5">
        <f>D121/MAX(D$2:D120)-1</f>
        <v>5.3679325095781882E-2</v>
      </c>
      <c r="F121" s="5">
        <f t="shared" si="2"/>
        <v>0.76671472418193498</v>
      </c>
      <c r="G121" s="6">
        <v>5.8799917700795898</v>
      </c>
      <c r="H121" s="4">
        <v>3.6849999999999996</v>
      </c>
    </row>
    <row r="122" spans="1:8" x14ac:dyDescent="0.25">
      <c r="A122">
        <v>195608</v>
      </c>
      <c r="B122" s="3">
        <v>20668</v>
      </c>
      <c r="C122">
        <v>-1.9510965428175799</v>
      </c>
      <c r="D122" s="5">
        <f t="shared" si="3"/>
        <v>3.945596203644179</v>
      </c>
      <c r="E122" s="5">
        <f>D122/MAX(D$2:D121)-1</f>
        <v>-1.9510965428175764E-2</v>
      </c>
      <c r="F122" s="5">
        <f t="shared" si="2"/>
        <v>-2.3929570242879006E-2</v>
      </c>
      <c r="G122" s="6">
        <v>0.192499478223499</v>
      </c>
      <c r="H122" s="4">
        <v>-1.901</v>
      </c>
    </row>
    <row r="123" spans="1:8" x14ac:dyDescent="0.25">
      <c r="A123">
        <v>195609</v>
      </c>
      <c r="B123" s="3">
        <v>20699</v>
      </c>
      <c r="C123">
        <v>-5.0579425153115398</v>
      </c>
      <c r="D123" s="5">
        <f t="shared" si="3"/>
        <v>3.7460302157775418</v>
      </c>
      <c r="E123" s="5">
        <f>D123/MAX(D$2:D122)-1</f>
        <v>-6.9103537165751794E-2</v>
      </c>
      <c r="F123" s="5">
        <f t="shared" si="2"/>
        <v>-0.36801495504798432</v>
      </c>
      <c r="G123" s="6">
        <v>0.21666536318212501</v>
      </c>
      <c r="H123" s="4">
        <v>-3.6389999999999998</v>
      </c>
    </row>
    <row r="124" spans="1:8" x14ac:dyDescent="0.25">
      <c r="A124">
        <v>195610</v>
      </c>
      <c r="B124" s="3">
        <v>20729</v>
      </c>
      <c r="C124">
        <v>0.96919763695491901</v>
      </c>
      <c r="D124" s="5">
        <f t="shared" si="3"/>
        <v>3.7823366521084747</v>
      </c>
      <c r="E124" s="5">
        <f>D124/MAX(D$2:D123)-1</f>
        <v>-6.0081310645465402E-2</v>
      </c>
      <c r="F124" s="5">
        <f t="shared" si="2"/>
        <v>0.62863414585117006</v>
      </c>
      <c r="G124" s="6">
        <v>1.3798858980904101</v>
      </c>
      <c r="H124" s="4">
        <v>0.27400000000000002</v>
      </c>
    </row>
    <row r="125" spans="1:8" x14ac:dyDescent="0.25">
      <c r="A125">
        <v>195611</v>
      </c>
      <c r="B125" s="3">
        <v>20760</v>
      </c>
      <c r="C125">
        <v>0.20082496240501099</v>
      </c>
      <c r="D125" s="5">
        <f t="shared" si="3"/>
        <v>3.7899325282681025</v>
      </c>
      <c r="E125" s="5">
        <f>D125/MAX(D$2:D124)-1</f>
        <v>-5.8193719290931423E-2</v>
      </c>
      <c r="F125" s="5">
        <f t="shared" si="2"/>
        <v>-4.6632610632341143E-2</v>
      </c>
      <c r="G125" s="6">
        <v>9.1599976536194294</v>
      </c>
      <c r="H125" s="4">
        <v>0.60000000000000009</v>
      </c>
    </row>
    <row r="126" spans="1:8" x14ac:dyDescent="0.25">
      <c r="A126">
        <v>195612</v>
      </c>
      <c r="B126" s="3">
        <v>20790</v>
      </c>
      <c r="C126">
        <v>8.1146936364922997E-2</v>
      </c>
      <c r="D126" s="5">
        <f t="shared" si="3"/>
        <v>3.7930079424050893</v>
      </c>
      <c r="E126" s="5">
        <f>D126/MAX(D$2:D125)-1</f>
        <v>-5.7429472347643729E-2</v>
      </c>
      <c r="F126" s="5">
        <f t="shared" si="2"/>
        <v>-0.45746749286404298</v>
      </c>
      <c r="G126" s="6">
        <v>6.2199999643509702</v>
      </c>
      <c r="H126" s="4">
        <v>2.008</v>
      </c>
    </row>
    <row r="127" spans="1:8" x14ac:dyDescent="0.25">
      <c r="A127">
        <v>195701</v>
      </c>
      <c r="B127" s="3">
        <v>20821</v>
      </c>
      <c r="C127">
        <v>-1.1701597590381401</v>
      </c>
      <c r="D127" s="5">
        <f t="shared" si="3"/>
        <v>3.7486236898059446</v>
      </c>
      <c r="E127" s="5">
        <f>D127/MAX(D$2:D126)-1</f>
        <v>-6.8459053362785016E-2</v>
      </c>
      <c r="F127" s="5">
        <f t="shared" si="2"/>
        <v>-0.73850680647484501</v>
      </c>
      <c r="G127" s="6">
        <v>3.22999868904432</v>
      </c>
      <c r="H127" s="4">
        <v>0.69899999999999984</v>
      </c>
    </row>
    <row r="128" spans="1:8" x14ac:dyDescent="0.25">
      <c r="A128">
        <v>195702</v>
      </c>
      <c r="B128" s="3">
        <v>20852</v>
      </c>
      <c r="C128">
        <v>-1.67010511946678</v>
      </c>
      <c r="D128" s="5">
        <f t="shared" si="3"/>
        <v>3.6860177336529509</v>
      </c>
      <c r="E128" s="5">
        <f>D128/MAX(D$2:D127)-1</f>
        <v>-8.4016766402502441E-2</v>
      </c>
      <c r="F128" s="5">
        <f t="shared" si="2"/>
        <v>0.11059311148103379</v>
      </c>
      <c r="G128" s="6">
        <v>0.25916657213646899</v>
      </c>
      <c r="H128" s="4">
        <v>-1.9100000000000004</v>
      </c>
    </row>
    <row r="129" spans="1:8" x14ac:dyDescent="0.25">
      <c r="A129">
        <v>195703</v>
      </c>
      <c r="B129" s="3">
        <v>20880</v>
      </c>
      <c r="C129">
        <v>1.90050510787934</v>
      </c>
      <c r="D129" s="5">
        <f t="shared" si="3"/>
        <v>3.7560706889583635</v>
      </c>
      <c r="E129" s="5">
        <f>D129/MAX(D$2:D128)-1</f>
        <v>-6.6608458260663639E-2</v>
      </c>
      <c r="F129" s="5">
        <f t="shared" si="2"/>
        <v>-0.21771499274405048</v>
      </c>
      <c r="G129" s="6">
        <v>6.8700000309220304</v>
      </c>
      <c r="H129" s="4">
        <v>2.7890000000000001</v>
      </c>
    </row>
    <row r="130" spans="1:8" x14ac:dyDescent="0.25">
      <c r="A130">
        <v>195704</v>
      </c>
      <c r="B130" s="3">
        <v>20911</v>
      </c>
      <c r="C130">
        <v>4.1199810145129101</v>
      </c>
      <c r="D130" s="5">
        <f t="shared" si="3"/>
        <v>3.9108200882351327</v>
      </c>
      <c r="E130" s="5">
        <f>D130/MAX(D$2:D129)-1</f>
        <v>-2.8152903949933639E-2</v>
      </c>
      <c r="F130" s="5">
        <f t="shared" si="2"/>
        <v>0.38916346476778341</v>
      </c>
      <c r="G130" s="6">
        <v>5.4399968320503298</v>
      </c>
      <c r="H130" s="4">
        <v>3.2789999999999999</v>
      </c>
    </row>
    <row r="131" spans="1:8" x14ac:dyDescent="0.25">
      <c r="A131">
        <v>195705</v>
      </c>
      <c r="B131" s="3">
        <v>20941</v>
      </c>
      <c r="C131">
        <v>4.3735632233289801</v>
      </c>
      <c r="D131" s="5">
        <f t="shared" si="3"/>
        <v>4.0818622773447464</v>
      </c>
      <c r="E131" s="5">
        <f>D131/MAX(D$2:D130)-1</f>
        <v>1.4351443229902783E-2</v>
      </c>
      <c r="F131" s="5">
        <f t="shared" ref="F131:F194" si="4">1-IF(C131&lt;0,ABS(C131-G131),G131-C131)/IF($H131&lt;0,ABS($H131-G131),G131-$H131)</f>
        <v>0.37178661646793543</v>
      </c>
      <c r="G131" s="6">
        <v>7.2199947930152701</v>
      </c>
      <c r="H131" s="4">
        <v>2.6889999999999996</v>
      </c>
    </row>
    <row r="132" spans="1:8" x14ac:dyDescent="0.25">
      <c r="A132">
        <v>195706</v>
      </c>
      <c r="B132" s="3">
        <v>20972</v>
      </c>
      <c r="C132">
        <v>4.1008637622819801</v>
      </c>
      <c r="D132" s="5">
        <f t="shared" ref="D132:D195" si="5">D131*(1+C132/100)</f>
        <v>4.2492538883026354</v>
      </c>
      <c r="E132" s="5">
        <f>D132/MAX(D$2:D131)-1</f>
        <v>4.100863762281981E-2</v>
      </c>
      <c r="F132" s="5">
        <f t="shared" si="4"/>
        <v>0.99808100121562549</v>
      </c>
      <c r="G132" s="6">
        <v>4.1099885795859201</v>
      </c>
      <c r="H132" s="4">
        <v>-0.64500000000000002</v>
      </c>
    </row>
    <row r="133" spans="1:8" x14ac:dyDescent="0.25">
      <c r="A133">
        <v>195707</v>
      </c>
      <c r="B133" s="3">
        <v>21002</v>
      </c>
      <c r="C133">
        <v>-1.15924735801617</v>
      </c>
      <c r="D133" s="5">
        <f t="shared" si="5"/>
        <v>4.1999945248670878</v>
      </c>
      <c r="E133" s="5">
        <f>D133/MAX(D$2:D132)-1</f>
        <v>-1.1592473580161688E-2</v>
      </c>
      <c r="F133" s="5">
        <f t="shared" si="4"/>
        <v>-1.0574316536495338</v>
      </c>
      <c r="G133" s="6">
        <v>2.10998908711225</v>
      </c>
      <c r="H133" s="4">
        <v>0.52099999999999991</v>
      </c>
    </row>
    <row r="134" spans="1:8" x14ac:dyDescent="0.25">
      <c r="A134">
        <v>195708</v>
      </c>
      <c r="B134" s="3">
        <v>21033</v>
      </c>
      <c r="C134">
        <v>-2.3710920841900398</v>
      </c>
      <c r="D134" s="5">
        <f t="shared" si="5"/>
        <v>4.1004087871515491</v>
      </c>
      <c r="E134" s="5">
        <f>D134/MAX(D$2:D133)-1</f>
        <v>-3.5028526198641052E-2</v>
      </c>
      <c r="F134" s="5">
        <f t="shared" si="4"/>
        <v>0.44201670996437625</v>
      </c>
      <c r="G134" s="6">
        <v>0.26333263011290298</v>
      </c>
      <c r="H134" s="4">
        <v>-4.4580000000000002</v>
      </c>
    </row>
    <row r="135" spans="1:8" x14ac:dyDescent="0.25">
      <c r="A135">
        <v>195709</v>
      </c>
      <c r="B135" s="3">
        <v>21064</v>
      </c>
      <c r="C135">
        <v>-7.1350840307608099</v>
      </c>
      <c r="D135" s="5">
        <f t="shared" si="5"/>
        <v>3.8078411745835861</v>
      </c>
      <c r="E135" s="5">
        <f>D135/MAX(D$2:D134)-1</f>
        <v>-0.10388005172723902</v>
      </c>
      <c r="F135" s="5">
        <f t="shared" si="4"/>
        <v>-0.55442819807672983</v>
      </c>
      <c r="G135" s="6">
        <v>0.28083243589775803</v>
      </c>
      <c r="H135" s="4">
        <v>-4.49</v>
      </c>
    </row>
    <row r="136" spans="1:8" x14ac:dyDescent="0.25">
      <c r="A136">
        <v>195710</v>
      </c>
      <c r="B136" s="3">
        <v>21094</v>
      </c>
      <c r="C136">
        <v>-1.6079083122333599</v>
      </c>
      <c r="D136" s="5">
        <f t="shared" si="5"/>
        <v>3.7466145798208119</v>
      </c>
      <c r="E136" s="5">
        <f>D136/MAX(D$2:D135)-1</f>
        <v>-0.11828883886309804</v>
      </c>
      <c r="F136" s="5">
        <f t="shared" si="4"/>
        <v>0.70524939129576003</v>
      </c>
      <c r="G136" s="6">
        <v>0.29416641735044202</v>
      </c>
      <c r="H136" s="4">
        <v>-6.1590000000000007</v>
      </c>
    </row>
    <row r="137" spans="1:8" x14ac:dyDescent="0.25">
      <c r="A137">
        <v>195711</v>
      </c>
      <c r="B137" s="3">
        <v>21125</v>
      </c>
      <c r="C137">
        <v>4.6579836153048504</v>
      </c>
      <c r="D137" s="5">
        <f t="shared" si="5"/>
        <v>3.9211312730774881</v>
      </c>
      <c r="E137" s="5">
        <f>D137/MAX(D$2:D136)-1</f>
        <v>-7.7218877443027023E-2</v>
      </c>
      <c r="F137" s="5">
        <f t="shared" si="4"/>
        <v>0.42390374001352427</v>
      </c>
      <c r="G137" s="6">
        <v>7.4099892646859997</v>
      </c>
      <c r="H137" s="4">
        <v>2.633</v>
      </c>
    </row>
    <row r="138" spans="1:8" x14ac:dyDescent="0.25">
      <c r="A138">
        <v>195712</v>
      </c>
      <c r="B138" s="3">
        <v>21155</v>
      </c>
      <c r="C138">
        <v>-0.60023001448638502</v>
      </c>
      <c r="D138" s="5">
        <f t="shared" si="5"/>
        <v>3.8975954662690651</v>
      </c>
      <c r="E138" s="5">
        <f>D138/MAX(D$2:D137)-1</f>
        <v>-8.2757686708628375E-2</v>
      </c>
      <c r="F138" s="5">
        <f t="shared" si="4"/>
        <v>0.51363009995582964</v>
      </c>
      <c r="G138" s="6">
        <v>2.9599954321932098</v>
      </c>
      <c r="H138" s="4">
        <v>-4.3599999999999994</v>
      </c>
    </row>
    <row r="139" spans="1:8" x14ac:dyDescent="0.25">
      <c r="A139">
        <v>195801</v>
      </c>
      <c r="B139" s="3">
        <v>21186</v>
      </c>
      <c r="C139">
        <v>6.7318816145935596</v>
      </c>
      <c r="D139" s="5">
        <f t="shared" si="5"/>
        <v>4.1599769788740639</v>
      </c>
      <c r="E139" s="5">
        <f>D139/MAX(D$2:D138)-1</f>
        <v>-2.1010020058893963E-2</v>
      </c>
      <c r="F139" s="5">
        <f t="shared" si="4"/>
        <v>-0.5510200660575113</v>
      </c>
      <c r="G139" s="6">
        <v>15.4299961071398</v>
      </c>
      <c r="H139" s="4">
        <v>9.8219999999999992</v>
      </c>
    </row>
    <row r="140" spans="1:8" x14ac:dyDescent="0.25">
      <c r="A140">
        <v>195802</v>
      </c>
      <c r="B140" s="3">
        <v>21217</v>
      </c>
      <c r="C140">
        <v>4.2765206283417001</v>
      </c>
      <c r="D140" s="5">
        <f t="shared" si="5"/>
        <v>4.3378792525098788</v>
      </c>
      <c r="E140" s="5">
        <f>D140/MAX(D$2:D139)-1</f>
        <v>2.0856688382685729E-2</v>
      </c>
      <c r="F140" s="5">
        <f t="shared" si="4"/>
        <v>0.99933694925554806</v>
      </c>
      <c r="G140" s="6">
        <v>4.2799963379159696</v>
      </c>
      <c r="H140" s="4">
        <v>-0.96199999999999997</v>
      </c>
    </row>
    <row r="141" spans="1:8" x14ac:dyDescent="0.25">
      <c r="A141">
        <v>195803</v>
      </c>
      <c r="B141" s="3">
        <v>21245</v>
      </c>
      <c r="C141">
        <v>10.3398438801112</v>
      </c>
      <c r="D141" s="5">
        <f t="shared" si="5"/>
        <v>4.7864091949271348</v>
      </c>
      <c r="E141" s="5">
        <f>D141/MAX(D$2:D140)-1</f>
        <v>0.10339843880111199</v>
      </c>
      <c r="F141" s="5">
        <f t="shared" si="4"/>
        <v>0.99997498340707547</v>
      </c>
      <c r="G141" s="6">
        <v>10.3399898016426</v>
      </c>
      <c r="H141" s="4">
        <v>4.5070000000000006</v>
      </c>
    </row>
    <row r="142" spans="1:8" x14ac:dyDescent="0.25">
      <c r="A142">
        <v>195804</v>
      </c>
      <c r="B142" s="3">
        <v>21276</v>
      </c>
      <c r="C142">
        <v>8.1600674893164609</v>
      </c>
      <c r="D142" s="5">
        <f t="shared" si="5"/>
        <v>5.1769834155480376</v>
      </c>
      <c r="E142" s="5">
        <f>D142/MAX(D$2:D141)-1</f>
        <v>8.1600674893164582E-2</v>
      </c>
      <c r="F142" s="5">
        <f t="shared" si="4"/>
        <v>0.92982399850505471</v>
      </c>
      <c r="G142" s="6">
        <v>8.4599996985513997</v>
      </c>
      <c r="H142" s="4">
        <v>4.1859999999999999</v>
      </c>
    </row>
    <row r="143" spans="1:8" x14ac:dyDescent="0.25">
      <c r="A143">
        <v>195805</v>
      </c>
      <c r="B143" s="3">
        <v>21306</v>
      </c>
      <c r="C143">
        <v>3.6298076267625801</v>
      </c>
      <c r="D143" s="5">
        <f t="shared" si="5"/>
        <v>5.364897954401834</v>
      </c>
      <c r="E143" s="5">
        <f>D143/MAX(D$2:D142)-1</f>
        <v>3.6298076267625712E-2</v>
      </c>
      <c r="F143" s="5">
        <f t="shared" si="4"/>
        <v>-7.1004774765224266E-2</v>
      </c>
      <c r="G143" s="6">
        <v>5.8499926082310303</v>
      </c>
      <c r="H143" s="4">
        <v>3.7769999999999992</v>
      </c>
    </row>
    <row r="144" spans="1:8" x14ac:dyDescent="0.25">
      <c r="A144">
        <v>195806</v>
      </c>
      <c r="B144" s="3">
        <v>21337</v>
      </c>
      <c r="C144">
        <v>5.6982250297965198</v>
      </c>
      <c r="D144" s="5">
        <f t="shared" si="5"/>
        <v>5.6706019124626001</v>
      </c>
      <c r="E144" s="5">
        <f>D144/MAX(D$2:D143)-1</f>
        <v>5.6982250297965109E-2</v>
      </c>
      <c r="F144" s="5">
        <f t="shared" si="4"/>
        <v>0.99910013005818654</v>
      </c>
      <c r="G144" s="6">
        <v>5.6999950695352899</v>
      </c>
      <c r="H144" s="4">
        <v>3.7330000000000005</v>
      </c>
    </row>
    <row r="145" spans="1:8" x14ac:dyDescent="0.25">
      <c r="A145">
        <v>195807</v>
      </c>
      <c r="B145" s="3">
        <v>21367</v>
      </c>
      <c r="C145">
        <v>4.16993909227629</v>
      </c>
      <c r="D145" s="5">
        <f t="shared" si="5"/>
        <v>5.9070625583777456</v>
      </c>
      <c r="E145" s="5">
        <f>D145/MAX(D$2:D144)-1</f>
        <v>4.169939092276298E-2</v>
      </c>
      <c r="F145" s="5">
        <f t="shared" si="4"/>
        <v>-5.023220250840077E-2</v>
      </c>
      <c r="G145" s="6">
        <v>8.2899995477652908</v>
      </c>
      <c r="H145" s="4">
        <v>4.3670000000000009</v>
      </c>
    </row>
    <row r="146" spans="1:8" x14ac:dyDescent="0.25">
      <c r="A146">
        <v>195808</v>
      </c>
      <c r="B146" s="3">
        <v>21398</v>
      </c>
      <c r="C146">
        <v>3.2903799716895898</v>
      </c>
      <c r="D146" s="5">
        <f t="shared" si="5"/>
        <v>6.1014273617137817</v>
      </c>
      <c r="E146" s="5">
        <f>D146/MAX(D$2:D145)-1</f>
        <v>3.2903799716895943E-2</v>
      </c>
      <c r="F146" s="5">
        <f t="shared" si="4"/>
        <v>-9.0657408201739287E-2</v>
      </c>
      <c r="G146" s="6">
        <v>6.5099929327218096</v>
      </c>
      <c r="H146" s="4">
        <v>3.5580000000000003</v>
      </c>
    </row>
    <row r="147" spans="1:8" x14ac:dyDescent="0.25">
      <c r="A147">
        <v>195809</v>
      </c>
      <c r="B147" s="3">
        <v>21429</v>
      </c>
      <c r="C147">
        <v>11.0987035407402</v>
      </c>
      <c r="D147" s="5">
        <f t="shared" si="5"/>
        <v>6.778606696344001</v>
      </c>
      <c r="E147" s="5">
        <f>D147/MAX(D$2:D146)-1</f>
        <v>0.11098703540740207</v>
      </c>
      <c r="F147" s="5">
        <f t="shared" si="4"/>
        <v>0.99976554028992648</v>
      </c>
      <c r="G147" s="6">
        <v>11.0999937710643</v>
      </c>
      <c r="H147" s="4">
        <v>5.5970000000000004</v>
      </c>
    </row>
    <row r="148" spans="1:8" x14ac:dyDescent="0.25">
      <c r="A148">
        <v>195810</v>
      </c>
      <c r="B148" s="3">
        <v>21459</v>
      </c>
      <c r="C148">
        <v>1.31051320558497</v>
      </c>
      <c r="D148" s="5">
        <f t="shared" si="5"/>
        <v>6.8674412322542562</v>
      </c>
      <c r="E148" s="5">
        <f>D148/MAX(D$2:D147)-1</f>
        <v>1.3105132055849733E-2</v>
      </c>
      <c r="F148" s="5">
        <f t="shared" si="4"/>
        <v>-0.4160867093842826</v>
      </c>
      <c r="G148" s="6">
        <v>7.0399999236847099</v>
      </c>
      <c r="H148" s="4">
        <v>2.9939999999999998</v>
      </c>
    </row>
    <row r="149" spans="1:8" x14ac:dyDescent="0.25">
      <c r="A149">
        <v>195811</v>
      </c>
      <c r="B149" s="3">
        <v>21490</v>
      </c>
      <c r="C149">
        <v>8.5898368194021106</v>
      </c>
      <c r="D149" s="5">
        <f t="shared" si="5"/>
        <v>7.4573432277732339</v>
      </c>
      <c r="E149" s="5">
        <f>D149/MAX(D$2:D148)-1</f>
        <v>8.589836819402108E-2</v>
      </c>
      <c r="F149" s="5">
        <f t="shared" si="4"/>
        <v>0.61575838699994045</v>
      </c>
      <c r="G149" s="6">
        <v>10.3999984705777</v>
      </c>
      <c r="H149" s="4">
        <v>5.6890000000000001</v>
      </c>
    </row>
    <row r="150" spans="1:8" x14ac:dyDescent="0.25">
      <c r="A150">
        <v>195812</v>
      </c>
      <c r="B150" s="3">
        <v>21520</v>
      </c>
      <c r="C150">
        <v>4.94995225352804</v>
      </c>
      <c r="D150" s="5">
        <f t="shared" si="5"/>
        <v>7.8264781569297153</v>
      </c>
      <c r="E150" s="5">
        <f>D150/MAX(D$2:D149)-1</f>
        <v>4.9499522535280338E-2</v>
      </c>
      <c r="F150" s="5">
        <f t="shared" si="4"/>
        <v>0.73294548645687652</v>
      </c>
      <c r="G150" s="6">
        <v>5.3499998837780396</v>
      </c>
      <c r="H150" s="4">
        <v>3.8520000000000008</v>
      </c>
    </row>
    <row r="151" spans="1:8" x14ac:dyDescent="0.25">
      <c r="A151">
        <v>195901</v>
      </c>
      <c r="B151" s="3">
        <v>21551</v>
      </c>
      <c r="C151">
        <v>-8.9134252367321906E-2</v>
      </c>
      <c r="D151" s="5">
        <f t="shared" si="5"/>
        <v>7.8195020841378442</v>
      </c>
      <c r="E151" s="5">
        <f>D151/MAX(D$2:D150)-1</f>
        <v>-8.9134252367317757E-4</v>
      </c>
      <c r="F151" s="5">
        <f t="shared" si="4"/>
        <v>-2.2547969456063073</v>
      </c>
      <c r="G151" s="6">
        <v>5.6099932590873198</v>
      </c>
      <c r="H151" s="4">
        <v>3.859</v>
      </c>
    </row>
    <row r="152" spans="1:8" x14ac:dyDescent="0.25">
      <c r="A152">
        <v>195902</v>
      </c>
      <c r="B152" s="3">
        <v>21582</v>
      </c>
      <c r="C152">
        <v>4.8600720377998101</v>
      </c>
      <c r="D152" s="5">
        <f t="shared" si="5"/>
        <v>8.1995355184242005</v>
      </c>
      <c r="E152" s="5">
        <f>D152/MAX(D$2:D151)-1</f>
        <v>4.7666057965570774E-2</v>
      </c>
      <c r="F152" s="5">
        <f t="shared" si="4"/>
        <v>0.18924248975664881</v>
      </c>
      <c r="G152" s="6">
        <v>10.0699989358816</v>
      </c>
      <c r="H152" s="4">
        <v>3.6440000000000001</v>
      </c>
    </row>
    <row r="153" spans="1:8" x14ac:dyDescent="0.25">
      <c r="A153">
        <v>195903</v>
      </c>
      <c r="B153" s="3">
        <v>21610</v>
      </c>
      <c r="C153">
        <v>0.30108454435128601</v>
      </c>
      <c r="D153" s="5">
        <f t="shared" si="5"/>
        <v>8.2242230525787701</v>
      </c>
      <c r="E153" s="5">
        <f>D153/MAX(D$2:D152)-1</f>
        <v>3.0108454435129328E-3</v>
      </c>
      <c r="F153" s="5">
        <f t="shared" si="4"/>
        <v>-0.68154852374164543</v>
      </c>
      <c r="G153" s="6">
        <v>4.5099992674378901</v>
      </c>
      <c r="H153" s="4">
        <v>2.0070000000000001</v>
      </c>
    </row>
    <row r="154" spans="1:8" x14ac:dyDescent="0.25">
      <c r="A154">
        <v>195904</v>
      </c>
      <c r="B154" s="3">
        <v>21641</v>
      </c>
      <c r="C154">
        <v>11.057361653407099</v>
      </c>
      <c r="D154" s="5">
        <f t="shared" si="5"/>
        <v>9.1336051386852812</v>
      </c>
      <c r="E154" s="5">
        <f>D154/MAX(D$2:D153)-1</f>
        <v>0.11057361653407094</v>
      </c>
      <c r="F154" s="5">
        <f t="shared" si="4"/>
        <v>0.99962630054394752</v>
      </c>
      <c r="G154" s="6">
        <v>11.0599999715562</v>
      </c>
      <c r="H154" s="4">
        <v>4</v>
      </c>
    </row>
    <row r="155" spans="1:8" x14ac:dyDescent="0.25">
      <c r="A155">
        <v>195905</v>
      </c>
      <c r="B155" s="3">
        <v>21671</v>
      </c>
      <c r="C155">
        <v>-2.45990990384121</v>
      </c>
      <c r="D155" s="5">
        <f t="shared" si="5"/>
        <v>8.9089266813010131</v>
      </c>
      <c r="E155" s="5">
        <f>D155/MAX(D$2:D154)-1</f>
        <v>-2.4599099038412064E-2</v>
      </c>
      <c r="F155" s="5">
        <f t="shared" si="4"/>
        <v>-0.77039918067721036</v>
      </c>
      <c r="G155" s="6">
        <v>2.9999984821280501</v>
      </c>
      <c r="H155" s="4">
        <v>-8.4000000000000005E-2</v>
      </c>
    </row>
    <row r="156" spans="1:8" x14ac:dyDescent="0.25">
      <c r="A156">
        <v>195906</v>
      </c>
      <c r="B156" s="3">
        <v>21702</v>
      </c>
      <c r="C156">
        <v>1.4300598539667</v>
      </c>
      <c r="D156" s="5">
        <f t="shared" si="5"/>
        <v>9.0363296651896263</v>
      </c>
      <c r="E156" s="5">
        <f>D156/MAX(D$2:D155)-1</f>
        <v>-1.0650282338530936E-2</v>
      </c>
      <c r="F156" s="5">
        <f t="shared" si="4"/>
        <v>0.13075797907671249</v>
      </c>
      <c r="G156" s="6">
        <v>6.26999561378633</v>
      </c>
      <c r="H156" s="4">
        <v>0.70200000000000007</v>
      </c>
    </row>
    <row r="157" spans="1:8" x14ac:dyDescent="0.25">
      <c r="A157">
        <v>195907</v>
      </c>
      <c r="B157" s="3">
        <v>21732</v>
      </c>
      <c r="C157">
        <v>3.7899986732159898</v>
      </c>
      <c r="D157" s="5">
        <f t="shared" si="5"/>
        <v>9.378806439607736</v>
      </c>
      <c r="E157" s="5">
        <f>D157/MAX(D$2:D156)-1</f>
        <v>2.6846058834304909E-2</v>
      </c>
      <c r="F157" s="5">
        <f t="shared" si="4"/>
        <v>0.22818725003668261</v>
      </c>
      <c r="G157" s="6">
        <v>5.1699994309515596</v>
      </c>
      <c r="H157" s="4">
        <v>3.3820000000000001</v>
      </c>
    </row>
    <row r="158" spans="1:8" x14ac:dyDescent="0.25">
      <c r="A158">
        <v>195908</v>
      </c>
      <c r="B158" s="3">
        <v>21763</v>
      </c>
      <c r="C158">
        <v>0.95268043978378503</v>
      </c>
      <c r="D158" s="5">
        <f t="shared" si="5"/>
        <v>9.4681564940430611</v>
      </c>
      <c r="E158" s="5">
        <f>D158/MAX(D$2:D157)-1</f>
        <v>9.5268043978378181E-3</v>
      </c>
      <c r="F158" s="5">
        <f t="shared" si="4"/>
        <v>0.69977920448900677</v>
      </c>
      <c r="G158" s="6">
        <v>1.7899946246815699</v>
      </c>
      <c r="H158" s="4">
        <v>-0.999</v>
      </c>
    </row>
    <row r="159" spans="1:8" x14ac:dyDescent="0.25">
      <c r="A159">
        <v>195909</v>
      </c>
      <c r="B159" s="3">
        <v>21794</v>
      </c>
      <c r="C159">
        <v>-6.0996397352751703</v>
      </c>
      <c r="D159" s="5">
        <f t="shared" si="5"/>
        <v>8.8906330583343731</v>
      </c>
      <c r="E159" s="5">
        <f>D159/MAX(D$2:D158)-1</f>
        <v>-6.0996397352751863E-2</v>
      </c>
      <c r="F159" s="5">
        <f t="shared" si="4"/>
        <v>-0.21649103265362224</v>
      </c>
      <c r="G159" s="6">
        <v>0.28166639714888803</v>
      </c>
      <c r="H159" s="4">
        <v>-4.9640000000000013</v>
      </c>
    </row>
    <row r="160" spans="1:8" x14ac:dyDescent="0.25">
      <c r="A160">
        <v>195910</v>
      </c>
      <c r="B160" s="3">
        <v>21824</v>
      </c>
      <c r="C160">
        <v>5.4791253415560099</v>
      </c>
      <c r="D160" s="5">
        <f t="shared" si="5"/>
        <v>9.377761987258328</v>
      </c>
      <c r="E160" s="5">
        <f>D160/MAX(D$2:D159)-1</f>
        <v>-9.5472130019824686E-3</v>
      </c>
      <c r="F160" s="5">
        <f t="shared" si="4"/>
        <v>0.5655473811333156</v>
      </c>
      <c r="G160" s="6">
        <v>7.18999956617784</v>
      </c>
      <c r="H160" s="4">
        <v>3.2519999999999998</v>
      </c>
    </row>
    <row r="161" spans="1:8" x14ac:dyDescent="0.25">
      <c r="A161">
        <v>195911</v>
      </c>
      <c r="B161" s="3">
        <v>21855</v>
      </c>
      <c r="C161">
        <v>4.79983747006355</v>
      </c>
      <c r="D161" s="5">
        <f t="shared" si="5"/>
        <v>9.8278793209761286</v>
      </c>
      <c r="E161" s="5">
        <f>D161/MAX(D$2:D160)-1</f>
        <v>3.7992910991637041E-2</v>
      </c>
      <c r="F161" s="5">
        <f t="shared" si="4"/>
        <v>0.75319757497702677</v>
      </c>
      <c r="G161" s="6">
        <v>5.8099997287332998</v>
      </c>
      <c r="H161" s="4">
        <v>1.7170000000000001</v>
      </c>
    </row>
    <row r="162" spans="1:8" x14ac:dyDescent="0.25">
      <c r="A162">
        <v>195912</v>
      </c>
      <c r="B162" s="3">
        <v>21885</v>
      </c>
      <c r="C162">
        <v>5.6791701800285797</v>
      </c>
      <c r="D162" s="5">
        <f t="shared" si="5"/>
        <v>10.3860213127022</v>
      </c>
      <c r="E162" s="5">
        <f>D162/MAX(D$2:D161)-1</f>
        <v>5.6791701800285699E-2</v>
      </c>
      <c r="F162" s="5">
        <f t="shared" si="4"/>
        <v>0.99973956506057016</v>
      </c>
      <c r="G162" s="6">
        <v>5.6799999257262597</v>
      </c>
      <c r="H162" s="4">
        <v>2.4939999999999998</v>
      </c>
    </row>
    <row r="163" spans="1:8" x14ac:dyDescent="0.25">
      <c r="A163">
        <v>196001</v>
      </c>
      <c r="B163" s="3">
        <v>21916</v>
      </c>
      <c r="C163">
        <v>-4.7099929785660102</v>
      </c>
      <c r="D163" s="5">
        <f t="shared" si="5"/>
        <v>9.896840438121556</v>
      </c>
      <c r="E163" s="5">
        <f>D163/MAX(D$2:D162)-1</f>
        <v>-4.7099929785660133E-2</v>
      </c>
      <c r="F163" s="5">
        <f t="shared" si="4"/>
        <v>-0.11858599460367292</v>
      </c>
      <c r="G163" s="6">
        <v>0.37416555995825701</v>
      </c>
      <c r="H163" s="4">
        <v>-4.1710000000000003</v>
      </c>
    </row>
    <row r="164" spans="1:8" x14ac:dyDescent="0.25">
      <c r="A164">
        <v>196002</v>
      </c>
      <c r="B164" s="3">
        <v>21947</v>
      </c>
      <c r="C164">
        <v>1.1214873840728801</v>
      </c>
      <c r="D164" s="5">
        <f t="shared" si="5"/>
        <v>10.007832255056911</v>
      </c>
      <c r="E164" s="5">
        <f>D164/MAX(D$2:D163)-1</f>
        <v>-3.6413275715384885E-2</v>
      </c>
      <c r="F164" s="5">
        <f t="shared" si="4"/>
        <v>7.3080254502200237E-4</v>
      </c>
      <c r="G164" s="6">
        <v>5.8899922387173103</v>
      </c>
      <c r="H164" s="4">
        <v>1.1180000000000001</v>
      </c>
    </row>
    <row r="165" spans="1:8" x14ac:dyDescent="0.25">
      <c r="A165">
        <v>196003</v>
      </c>
      <c r="B165" s="3">
        <v>21976</v>
      </c>
      <c r="C165">
        <v>0.14996631517569001</v>
      </c>
      <c r="D165" s="5">
        <f t="shared" si="5"/>
        <v>10.022840632318784</v>
      </c>
      <c r="E165" s="5">
        <f>D165/MAX(D$2:D164)-1</f>
        <v>-3.4968220211453072E-2</v>
      </c>
      <c r="F165" s="5">
        <f t="shared" si="4"/>
        <v>0.53960060054173276</v>
      </c>
      <c r="G165" s="6">
        <v>1.93999848085683</v>
      </c>
      <c r="H165" s="4">
        <v>-1.9480000000000006</v>
      </c>
    </row>
    <row r="166" spans="1:8" x14ac:dyDescent="0.25">
      <c r="A166">
        <v>196004</v>
      </c>
      <c r="B166" s="3">
        <v>22007</v>
      </c>
      <c r="C166">
        <v>1.1699268643432501</v>
      </c>
      <c r="D166" s="5">
        <f t="shared" si="5"/>
        <v>10.140100537446592</v>
      </c>
      <c r="E166" s="5">
        <f>D166/MAX(D$2:D165)-1</f>
        <v>-2.3678054170257035E-2</v>
      </c>
      <c r="F166" s="5">
        <f t="shared" si="4"/>
        <v>0.86011781036477442</v>
      </c>
      <c r="G166" s="6">
        <v>1.60999562029261</v>
      </c>
      <c r="H166" s="4">
        <v>-1.5359999999999998</v>
      </c>
    </row>
    <row r="167" spans="1:8" x14ac:dyDescent="0.25">
      <c r="A167">
        <v>196005</v>
      </c>
      <c r="B167" s="3">
        <v>22037</v>
      </c>
      <c r="C167">
        <v>11.249108133794101</v>
      </c>
      <c r="D167" s="5">
        <f t="shared" si="5"/>
        <v>11.280771411779396</v>
      </c>
      <c r="E167" s="5">
        <f>D167/MAX(D$2:D166)-1</f>
        <v>8.6149457250093375E-2</v>
      </c>
      <c r="F167" s="5">
        <f t="shared" si="4"/>
        <v>0.91183177147151351</v>
      </c>
      <c r="G167" s="6">
        <v>12.009999940773</v>
      </c>
      <c r="H167" s="4">
        <v>3.38</v>
      </c>
    </row>
    <row r="168" spans="1:8" x14ac:dyDescent="0.25">
      <c r="A168">
        <v>196006</v>
      </c>
      <c r="B168" s="3">
        <v>22068</v>
      </c>
      <c r="C168">
        <v>1.92999675642619</v>
      </c>
      <c r="D168" s="5">
        <f t="shared" si="5"/>
        <v>11.498489934126592</v>
      </c>
      <c r="E168" s="5">
        <f>D168/MAX(D$2:D167)-1</f>
        <v>1.9299967564261999E-2</v>
      </c>
      <c r="F168" s="5">
        <f t="shared" si="4"/>
        <v>-0.13175832029802947</v>
      </c>
      <c r="G168" s="6">
        <v>4.6099965171692903</v>
      </c>
      <c r="H168" s="4">
        <v>2.242</v>
      </c>
    </row>
    <row r="169" spans="1:8" x14ac:dyDescent="0.25">
      <c r="A169">
        <v>196007</v>
      </c>
      <c r="B169" s="3">
        <v>22098</v>
      </c>
      <c r="C169">
        <v>-2.37469075987894</v>
      </c>
      <c r="D169" s="5">
        <f t="shared" si="5"/>
        <v>11.225436356135278</v>
      </c>
      <c r="E169" s="5">
        <f>D169/MAX(D$2:D168)-1</f>
        <v>-2.3746907598789391E-2</v>
      </c>
      <c r="F169" s="5">
        <f t="shared" si="4"/>
        <v>-0.13657772212886377</v>
      </c>
      <c r="G169" s="6">
        <v>0.80999987167646004</v>
      </c>
      <c r="H169" s="4">
        <v>-1.992</v>
      </c>
    </row>
    <row r="170" spans="1:8" x14ac:dyDescent="0.25">
      <c r="A170">
        <v>196008</v>
      </c>
      <c r="B170" s="3">
        <v>22129</v>
      </c>
      <c r="C170">
        <v>4.10008895334468</v>
      </c>
      <c r="D170" s="5">
        <f t="shared" si="5"/>
        <v>11.685689232137918</v>
      </c>
      <c r="E170" s="5">
        <f>D170/MAX(D$2:D169)-1</f>
        <v>1.6280337599438477E-2</v>
      </c>
      <c r="F170" s="5">
        <f t="shared" si="4"/>
        <v>-9.048876600010014E-2</v>
      </c>
      <c r="G170" s="6">
        <v>23.669996154412399</v>
      </c>
      <c r="H170" s="4">
        <v>5.7240000000000002</v>
      </c>
    </row>
    <row r="171" spans="1:8" x14ac:dyDescent="0.25">
      <c r="A171">
        <v>196009</v>
      </c>
      <c r="B171" s="3">
        <v>22160</v>
      </c>
      <c r="C171">
        <v>-6.60994424430507</v>
      </c>
      <c r="D171" s="5">
        <f t="shared" si="5"/>
        <v>10.913271689330841</v>
      </c>
      <c r="E171" s="5">
        <f>D171/MAX(D$2:D170)-1</f>
        <v>-6.609944244305066E-2</v>
      </c>
      <c r="F171" s="5">
        <f t="shared" si="4"/>
        <v>-0.11107175714295336</v>
      </c>
      <c r="G171" s="6">
        <v>0.191666405528784</v>
      </c>
      <c r="H171" s="4">
        <v>-5.9300000000000015</v>
      </c>
    </row>
    <row r="172" spans="1:8" x14ac:dyDescent="0.25">
      <c r="A172">
        <v>196010</v>
      </c>
      <c r="B172" s="3">
        <v>22190</v>
      </c>
      <c r="C172">
        <v>3.3088559630358598</v>
      </c>
      <c r="D172" s="5">
        <f t="shared" si="5"/>
        <v>11.274376130385567</v>
      </c>
      <c r="E172" s="5">
        <f>D172/MAX(D$2:D171)-1</f>
        <v>-3.5198018155502497E-2</v>
      </c>
      <c r="F172" s="5">
        <f t="shared" si="4"/>
        <v>0.9998049282059166</v>
      </c>
      <c r="G172" s="6">
        <v>3.3099926449452202</v>
      </c>
      <c r="H172" s="4">
        <v>-2.5170000000000003</v>
      </c>
    </row>
    <row r="173" spans="1:8" x14ac:dyDescent="0.25">
      <c r="A173">
        <v>196011</v>
      </c>
      <c r="B173" s="3">
        <v>22221</v>
      </c>
      <c r="C173">
        <v>5.9699377856673301</v>
      </c>
      <c r="D173" s="5">
        <f t="shared" si="5"/>
        <v>11.947449371091713</v>
      </c>
      <c r="E173" s="5">
        <f>D173/MAX(D$2:D172)-1</f>
        <v>2.2400059915499426E-2</v>
      </c>
      <c r="F173" s="5">
        <f t="shared" si="4"/>
        <v>0.65976901791520681</v>
      </c>
      <c r="G173" s="6">
        <v>6.6799997654911003</v>
      </c>
      <c r="H173" s="4">
        <v>4.593</v>
      </c>
    </row>
    <row r="174" spans="1:8" x14ac:dyDescent="0.25">
      <c r="A174">
        <v>196012</v>
      </c>
      <c r="B174" s="3">
        <v>22251</v>
      </c>
      <c r="C174">
        <v>5.5596584320796598</v>
      </c>
      <c r="D174" s="5">
        <f t="shared" si="5"/>
        <v>12.611686747470062</v>
      </c>
      <c r="E174" s="5">
        <f>D174/MAX(D$2:D173)-1</f>
        <v>5.5596584320796616E-2</v>
      </c>
      <c r="F174" s="5">
        <f t="shared" si="4"/>
        <v>0.75691221109663709</v>
      </c>
      <c r="G174" s="6">
        <v>6.0399998717852696</v>
      </c>
      <c r="H174" s="4">
        <v>4.0640000000000001</v>
      </c>
    </row>
    <row r="175" spans="1:8" x14ac:dyDescent="0.25">
      <c r="A175">
        <v>196101</v>
      </c>
      <c r="B175" s="3">
        <v>22282</v>
      </c>
      <c r="C175">
        <v>10.8727078063578</v>
      </c>
      <c r="D175" s="5">
        <f t="shared" si="5"/>
        <v>13.982918596975631</v>
      </c>
      <c r="E175" s="5">
        <f>D175/MAX(D$2:D174)-1</f>
        <v>0.10872707806357806</v>
      </c>
      <c r="F175" s="5">
        <f t="shared" si="4"/>
        <v>0.99783372798220027</v>
      </c>
      <c r="G175" s="6">
        <v>10.879999476836399</v>
      </c>
      <c r="H175" s="4">
        <v>7.5140000000000011</v>
      </c>
    </row>
    <row r="176" spans="1:8" x14ac:dyDescent="0.25">
      <c r="A176">
        <v>196102</v>
      </c>
      <c r="B176" s="3">
        <v>22313</v>
      </c>
      <c r="C176">
        <v>3.0605045024839699</v>
      </c>
      <c r="D176" s="5">
        <f t="shared" si="5"/>
        <v>14.410866450214737</v>
      </c>
      <c r="E176" s="5">
        <f>D176/MAX(D$2:D175)-1</f>
        <v>3.0605045024839628E-2</v>
      </c>
      <c r="F176" s="5">
        <f t="shared" si="4"/>
        <v>-1.8306870516616289</v>
      </c>
      <c r="G176" s="6">
        <v>7.6999996830930897</v>
      </c>
      <c r="H176" s="4">
        <v>6.0610000000000008</v>
      </c>
    </row>
    <row r="177" spans="1:8" x14ac:dyDescent="0.25">
      <c r="A177">
        <v>196103</v>
      </c>
      <c r="B177" s="3">
        <v>22341</v>
      </c>
      <c r="C177">
        <v>2.56049904138351</v>
      </c>
      <c r="D177" s="5">
        <f t="shared" si="5"/>
        <v>14.779856547527544</v>
      </c>
      <c r="E177" s="5">
        <f>D177/MAX(D$2:D176)-1</f>
        <v>2.5604990413835127E-2</v>
      </c>
      <c r="F177" s="5">
        <f t="shared" si="4"/>
        <v>-0.65234418554405615</v>
      </c>
      <c r="G177" s="6">
        <v>8.7699869843891296</v>
      </c>
      <c r="H177" s="4">
        <v>5.0120000000000005</v>
      </c>
    </row>
    <row r="178" spans="1:8" x14ac:dyDescent="0.25">
      <c r="A178">
        <v>196104</v>
      </c>
      <c r="B178" s="3">
        <v>22372</v>
      </c>
      <c r="C178">
        <v>-2.6389895963417702</v>
      </c>
      <c r="D178" s="5">
        <f t="shared" si="5"/>
        <v>14.389817670884055</v>
      </c>
      <c r="E178" s="5">
        <f>D178/MAX(D$2:D177)-1</f>
        <v>-2.6389895963417676E-2</v>
      </c>
      <c r="F178" s="5">
        <f t="shared" si="4"/>
        <v>-1.2293634546318186</v>
      </c>
      <c r="G178" s="6">
        <v>4.3299995421717696</v>
      </c>
      <c r="H178" s="4">
        <v>1.2040000000000002</v>
      </c>
    </row>
    <row r="179" spans="1:8" x14ac:dyDescent="0.25">
      <c r="A179">
        <v>196105</v>
      </c>
      <c r="B179" s="3">
        <v>22402</v>
      </c>
      <c r="C179">
        <v>3.5189968945580099</v>
      </c>
      <c r="D179" s="5">
        <f t="shared" si="5"/>
        <v>14.896194907855024</v>
      </c>
      <c r="E179" s="5">
        <f>D179/MAX(D$2:D178)-1</f>
        <v>7.871413362732671E-3</v>
      </c>
      <c r="F179" s="5">
        <f t="shared" si="4"/>
        <v>2.2980620878130686E-2</v>
      </c>
      <c r="G179" s="6">
        <v>6.7499991868814604</v>
      </c>
      <c r="H179" s="4">
        <v>3.4430000000000005</v>
      </c>
    </row>
    <row r="180" spans="1:8" x14ac:dyDescent="0.25">
      <c r="A180">
        <v>196106</v>
      </c>
      <c r="B180" s="3">
        <v>22433</v>
      </c>
      <c r="C180">
        <v>-4.4699112642368597</v>
      </c>
      <c r="D180" s="5">
        <f t="shared" si="5"/>
        <v>14.230348213726135</v>
      </c>
      <c r="E180" s="5">
        <f>D180/MAX(D$2:D179)-1</f>
        <v>-4.4699112642368588E-2</v>
      </c>
      <c r="F180" s="5">
        <f t="shared" si="4"/>
        <v>-6.9509630652650145E-2</v>
      </c>
      <c r="G180" s="6">
        <v>0.19083158956131899</v>
      </c>
      <c r="H180" s="4">
        <v>-4.1670000000000007</v>
      </c>
    </row>
    <row r="181" spans="1:8" x14ac:dyDescent="0.25">
      <c r="A181">
        <v>196107</v>
      </c>
      <c r="B181" s="3">
        <v>22463</v>
      </c>
      <c r="C181">
        <v>1.3457852107413999</v>
      </c>
      <c r="D181" s="5">
        <f t="shared" si="5"/>
        <v>14.421858135423465</v>
      </c>
      <c r="E181" s="5">
        <f>D181/MAX(D$2:D180)-1</f>
        <v>-3.1842814582228263E-2</v>
      </c>
      <c r="F181" s="5">
        <f t="shared" si="4"/>
        <v>-2.1401575726838651E-2</v>
      </c>
      <c r="G181" s="6">
        <v>4.8399999391206103</v>
      </c>
      <c r="H181" s="4">
        <v>1.419</v>
      </c>
    </row>
    <row r="182" spans="1:8" x14ac:dyDescent="0.25">
      <c r="A182">
        <v>196108</v>
      </c>
      <c r="B182" s="3">
        <v>22494</v>
      </c>
      <c r="C182">
        <v>1.9302950697721699</v>
      </c>
      <c r="D182" s="5">
        <f t="shared" si="5"/>
        <v>14.700242551981079</v>
      </c>
      <c r="E182" s="5">
        <f>D182/MAX(D$2:D181)-1</f>
        <v>-1.3154524164464054E-2</v>
      </c>
      <c r="F182" s="5">
        <f t="shared" si="4"/>
        <v>-0.12833662586700822</v>
      </c>
      <c r="G182" s="6">
        <v>4.2399988863511497</v>
      </c>
      <c r="H182" s="4">
        <v>2.1930000000000001</v>
      </c>
    </row>
    <row r="183" spans="1:8" x14ac:dyDescent="0.25">
      <c r="A183">
        <v>196109</v>
      </c>
      <c r="B183" s="3">
        <v>22525</v>
      </c>
      <c r="C183">
        <v>-2.5401742754914598</v>
      </c>
      <c r="D183" s="5">
        <f t="shared" si="5"/>
        <v>14.326830772240806</v>
      </c>
      <c r="E183" s="5">
        <f>D183/MAX(D$2:D182)-1</f>
        <v>-3.8222119080489669E-2</v>
      </c>
      <c r="F183" s="5">
        <f t="shared" si="4"/>
        <v>6.267664545347329E-2</v>
      </c>
      <c r="G183" s="6">
        <v>1.5099990347933101</v>
      </c>
      <c r="H183" s="4">
        <v>-2.8109999999999999</v>
      </c>
    </row>
    <row r="184" spans="1:8" x14ac:dyDescent="0.25">
      <c r="A184">
        <v>196110</v>
      </c>
      <c r="B184" s="3">
        <v>22555</v>
      </c>
      <c r="C184">
        <v>3.7698418021859799</v>
      </c>
      <c r="D184" s="5">
        <f t="shared" si="5"/>
        <v>14.866929627621184</v>
      </c>
      <c r="E184" s="5">
        <f>D184/MAX(D$2:D183)-1</f>
        <v>-1.9646144814075006E-3</v>
      </c>
      <c r="F184" s="5">
        <f t="shared" si="4"/>
        <v>0.19609305759484519</v>
      </c>
      <c r="G184" s="6">
        <v>6.9299999631840299</v>
      </c>
      <c r="H184" s="4">
        <v>2.9989999999999997</v>
      </c>
    </row>
    <row r="185" spans="1:8" x14ac:dyDescent="0.25">
      <c r="A185">
        <v>196111</v>
      </c>
      <c r="B185" s="3">
        <v>22586</v>
      </c>
      <c r="C185">
        <v>6.7089392037913296</v>
      </c>
      <c r="D185" s="5">
        <f t="shared" si="5"/>
        <v>15.864342897808729</v>
      </c>
      <c r="E185" s="5">
        <f>D185/MAX(D$2:D184)-1</f>
        <v>6.4992972765359314E-2</v>
      </c>
      <c r="F185" s="5">
        <f t="shared" si="4"/>
        <v>0.9234627640877594</v>
      </c>
      <c r="G185" s="6">
        <v>6.8799999199265898</v>
      </c>
      <c r="H185" s="4">
        <v>4.6449999999999996</v>
      </c>
    </row>
    <row r="186" spans="1:8" x14ac:dyDescent="0.25">
      <c r="A186">
        <v>196112</v>
      </c>
      <c r="B186" s="3">
        <v>22616</v>
      </c>
      <c r="C186">
        <v>2.5658632330771201</v>
      </c>
      <c r="D186" s="5">
        <f t="shared" si="5"/>
        <v>16.271400239392886</v>
      </c>
      <c r="E186" s="5">
        <f>D186/MAX(D$2:D185)-1</f>
        <v>2.5658632330771258E-2</v>
      </c>
      <c r="F186" s="5">
        <f t="shared" si="4"/>
        <v>0.99857513907574791</v>
      </c>
      <c r="G186" s="6">
        <v>2.5699967499875598</v>
      </c>
      <c r="H186" s="4">
        <v>-0.33100000000000007</v>
      </c>
    </row>
    <row r="187" spans="1:8" x14ac:dyDescent="0.25">
      <c r="A187">
        <v>196201</v>
      </c>
      <c r="B187" s="3">
        <v>22647</v>
      </c>
      <c r="C187">
        <v>-1.2241095681324901</v>
      </c>
      <c r="D187" s="5">
        <f t="shared" si="5"/>
        <v>16.072220472193344</v>
      </c>
      <c r="E187" s="5">
        <f>D187/MAX(D$2:D186)-1</f>
        <v>-1.2241095681324921E-2</v>
      </c>
      <c r="F187" s="5">
        <f t="shared" si="4"/>
        <v>-3.9837355390900386E-2</v>
      </c>
      <c r="G187" s="6">
        <v>3.1899998618913998</v>
      </c>
      <c r="H187" s="4">
        <v>-1.0549999999999997</v>
      </c>
    </row>
    <row r="188" spans="1:8" x14ac:dyDescent="0.25">
      <c r="A188">
        <v>196202</v>
      </c>
      <c r="B188" s="3">
        <v>22678</v>
      </c>
      <c r="C188">
        <v>3.3501602751631099</v>
      </c>
      <c r="D188" s="5">
        <f t="shared" si="5"/>
        <v>16.610665617789397</v>
      </c>
      <c r="E188" s="5">
        <f>D188/MAX(D$2:D187)-1</f>
        <v>2.0850410745545611E-2</v>
      </c>
      <c r="F188" s="5">
        <f t="shared" si="4"/>
        <v>0.4595988570922489</v>
      </c>
      <c r="G188" s="6">
        <v>5.0199995795204098</v>
      </c>
      <c r="H188" s="4">
        <v>1.93</v>
      </c>
    </row>
    <row r="189" spans="1:8" x14ac:dyDescent="0.25">
      <c r="A189">
        <v>196203</v>
      </c>
      <c r="B189" s="3">
        <v>22706</v>
      </c>
      <c r="C189">
        <v>-0.81935369655699497</v>
      </c>
      <c r="D189" s="5">
        <f t="shared" si="5"/>
        <v>16.474565515027319</v>
      </c>
      <c r="E189" s="5">
        <f>D189/MAX(D$2:D188)-1</f>
        <v>-8.1935369655699031E-3</v>
      </c>
      <c r="F189" s="5">
        <f t="shared" si="4"/>
        <v>-3.5701869543496301E-2</v>
      </c>
      <c r="G189" s="6">
        <v>2.4399975660549602</v>
      </c>
      <c r="H189" s="4">
        <v>-0.70699999999999996</v>
      </c>
    </row>
    <row r="190" spans="1:8" x14ac:dyDescent="0.25">
      <c r="A190">
        <v>196204</v>
      </c>
      <c r="B190" s="3">
        <v>22737</v>
      </c>
      <c r="C190">
        <v>-4.2601063765860498</v>
      </c>
      <c r="D190" s="5">
        <f t="shared" si="5"/>
        <v>15.772731499006793</v>
      </c>
      <c r="E190" s="5">
        <f>D190/MAX(D$2:D189)-1</f>
        <v>-5.0445547340692287E-2</v>
      </c>
      <c r="F190" s="5">
        <f t="shared" si="4"/>
        <v>0.35964228781689522</v>
      </c>
      <c r="G190" s="6">
        <v>0.22666664843625001</v>
      </c>
      <c r="H190" s="4">
        <v>-6.7800000000000011</v>
      </c>
    </row>
    <row r="191" spans="1:8" x14ac:dyDescent="0.25">
      <c r="A191">
        <v>196205</v>
      </c>
      <c r="B191" s="3">
        <v>22767</v>
      </c>
      <c r="C191">
        <v>-9.4101303976585093</v>
      </c>
      <c r="D191" s="5">
        <f t="shared" si="5"/>
        <v>14.288496897677696</v>
      </c>
      <c r="E191" s="5">
        <f>D191/MAX(D$2:D190)-1</f>
        <v>-0.13979985953270568</v>
      </c>
      <c r="F191" s="5">
        <f t="shared" si="4"/>
        <v>6.2168032381630822E-2</v>
      </c>
      <c r="G191" s="6">
        <v>0.22749706556038399</v>
      </c>
      <c r="H191" s="4">
        <v>-10.049000000000001</v>
      </c>
    </row>
    <row r="192" spans="1:8" x14ac:dyDescent="0.25">
      <c r="A192">
        <v>196206</v>
      </c>
      <c r="B192" s="3">
        <v>22798</v>
      </c>
      <c r="C192">
        <v>-5.4713592223526399</v>
      </c>
      <c r="D192" s="5">
        <f t="shared" si="5"/>
        <v>13.506721904931036</v>
      </c>
      <c r="E192" s="5">
        <f>D192/MAX(D$2:D191)-1</f>
        <v>-0.1868644992488534</v>
      </c>
      <c r="F192" s="5">
        <f t="shared" si="4"/>
        <v>0.34968995547977832</v>
      </c>
      <c r="G192" s="6">
        <v>0.22416056382112901</v>
      </c>
      <c r="H192" s="4">
        <v>-8.5340000000000007</v>
      </c>
    </row>
    <row r="193" spans="1:8" x14ac:dyDescent="0.25">
      <c r="A193">
        <v>196207</v>
      </c>
      <c r="B193" s="3">
        <v>22828</v>
      </c>
      <c r="C193">
        <v>5.2001411946640497</v>
      </c>
      <c r="D193" s="5">
        <f t="shared" si="5"/>
        <v>14.209090514758067</v>
      </c>
      <c r="E193" s="5">
        <f>D193/MAX(D$2:D192)-1</f>
        <v>-0.14458030510585518</v>
      </c>
      <c r="F193" s="5">
        <f t="shared" si="4"/>
        <v>-0.46923966425769947</v>
      </c>
      <c r="G193" s="6">
        <v>9.8399998840893694</v>
      </c>
      <c r="H193" s="4">
        <v>6.6819999999999995</v>
      </c>
    </row>
    <row r="194" spans="1:8" x14ac:dyDescent="0.25">
      <c r="A194">
        <v>196208</v>
      </c>
      <c r="B194" s="3">
        <v>22859</v>
      </c>
      <c r="C194">
        <v>3.1399652919709</v>
      </c>
      <c r="D194" s="5">
        <f t="shared" si="5"/>
        <v>14.655251025226198</v>
      </c>
      <c r="E194" s="5">
        <f>D194/MAX(D$2:D193)-1</f>
        <v>-0.11772042358549584</v>
      </c>
      <c r="F194" s="5">
        <f t="shared" si="4"/>
        <v>9.3565479481416247E-2</v>
      </c>
      <c r="G194" s="6">
        <v>5.9199996409081201</v>
      </c>
      <c r="H194" s="4">
        <v>2.8530000000000002</v>
      </c>
    </row>
    <row r="195" spans="1:8" x14ac:dyDescent="0.25">
      <c r="A195">
        <v>196209</v>
      </c>
      <c r="B195" s="3">
        <v>22890</v>
      </c>
      <c r="C195">
        <v>-8.2695226734074403</v>
      </c>
      <c r="D195" s="5">
        <f t="shared" si="5"/>
        <v>13.443331718850342</v>
      </c>
      <c r="E195" s="5">
        <f>D195/MAX(D$2:D194)-1</f>
        <v>-0.19068073319993639</v>
      </c>
      <c r="F195" s="5">
        <f t="shared" ref="F195:F258" si="6">1-IF(C195&lt;0,ABS(C195-G195),G195-C195)/IF($H195&lt;0,ABS($H195-G195),G195-$H195)</f>
        <v>-0.31771346530597122</v>
      </c>
      <c r="G195" s="6">
        <v>0.234999900296016</v>
      </c>
      <c r="H195" s="4">
        <v>-6.2190000000000003</v>
      </c>
    </row>
    <row r="196" spans="1:8" x14ac:dyDescent="0.25">
      <c r="A196">
        <v>196210</v>
      </c>
      <c r="B196" s="3">
        <v>22920</v>
      </c>
      <c r="C196">
        <v>-1.5501494305058801</v>
      </c>
      <c r="D196" s="5">
        <f t="shared" ref="D196:D259" si="7">D195*(1+C196/100)</f>
        <v>13.234939988769566</v>
      </c>
      <c r="E196" s="5">
        <f>D196/MAX(D$2:D195)-1</f>
        <v>-0.20322639120521191</v>
      </c>
      <c r="F196" s="5">
        <f t="shared" si="6"/>
        <v>0.19938623044223358</v>
      </c>
      <c r="G196" s="6">
        <v>0.72999290419725504</v>
      </c>
      <c r="H196" s="4">
        <v>-2.1179999999999999</v>
      </c>
    </row>
    <row r="197" spans="1:8" x14ac:dyDescent="0.25">
      <c r="A197">
        <v>196211</v>
      </c>
      <c r="B197" s="3">
        <v>22951</v>
      </c>
      <c r="C197">
        <v>12.940050401438</v>
      </c>
      <c r="D197" s="5">
        <f t="shared" si="7"/>
        <v>14.94754789391642</v>
      </c>
      <c r="E197" s="5">
        <f>D197/MAX(D$2:D196)-1</f>
        <v>-0.10012348464180998</v>
      </c>
      <c r="F197" s="5">
        <f t="shared" si="6"/>
        <v>-0.17141474621012831</v>
      </c>
      <c r="G197" s="6">
        <v>19.6299999005684</v>
      </c>
      <c r="H197" s="4">
        <v>13.919</v>
      </c>
    </row>
    <row r="198" spans="1:8" x14ac:dyDescent="0.25">
      <c r="A198">
        <v>196212</v>
      </c>
      <c r="B198" s="3">
        <v>22981</v>
      </c>
      <c r="C198">
        <v>-2.4793233140389099</v>
      </c>
      <c r="D198" s="5">
        <f t="shared" si="7"/>
        <v>14.576949854105418</v>
      </c>
      <c r="E198" s="5">
        <f>D198/MAX(D$2:D197)-1</f>
        <v>-0.12243433288464645</v>
      </c>
      <c r="F198" s="5">
        <f t="shared" si="6"/>
        <v>-0.52883516896438754</v>
      </c>
      <c r="G198" s="6">
        <v>3.36999991978817</v>
      </c>
      <c r="H198" s="4">
        <v>-0.45600000000000007</v>
      </c>
    </row>
    <row r="199" spans="1:8" x14ac:dyDescent="0.25">
      <c r="A199">
        <v>196301</v>
      </c>
      <c r="B199" s="3">
        <v>23012</v>
      </c>
      <c r="C199">
        <v>11.910864198891501</v>
      </c>
      <c r="D199" s="5">
        <f t="shared" si="7"/>
        <v>16.313190555568426</v>
      </c>
      <c r="E199" s="5">
        <f>D199/MAX(D$2:D198)-1</f>
        <v>-1.7908678018440538E-2</v>
      </c>
      <c r="F199" s="5">
        <f t="shared" si="6"/>
        <v>0.99767136363728914</v>
      </c>
      <c r="G199" s="6">
        <v>11.919992435819101</v>
      </c>
      <c r="H199" s="4">
        <v>8.0000000000000018</v>
      </c>
    </row>
    <row r="200" spans="1:8" x14ac:dyDescent="0.25">
      <c r="A200">
        <v>196302</v>
      </c>
      <c r="B200" s="3">
        <v>23043</v>
      </c>
      <c r="C200">
        <v>-0.43008594951892898</v>
      </c>
      <c r="D200" s="5">
        <f t="shared" si="7"/>
        <v>16.243029815070678</v>
      </c>
      <c r="E200" s="5">
        <f>D200/MAX(D$2:D199)-1</f>
        <v>-2.2132514805727976E-2</v>
      </c>
      <c r="F200" s="5">
        <f t="shared" si="6"/>
        <v>0.65936817117830859</v>
      </c>
      <c r="G200" s="6">
        <v>0.242487255207536</v>
      </c>
      <c r="H200" s="4">
        <v>-1.7320000000000002</v>
      </c>
    </row>
    <row r="201" spans="1:8" x14ac:dyDescent="0.25">
      <c r="A201">
        <v>196303</v>
      </c>
      <c r="B201" s="3">
        <v>23071</v>
      </c>
      <c r="C201">
        <v>5.3795810101126298</v>
      </c>
      <c r="D201" s="5">
        <f t="shared" si="7"/>
        <v>17.116836762469152</v>
      </c>
      <c r="E201" s="5">
        <f>D201/MAX(D$2:D200)-1</f>
        <v>3.0472658731849123E-2</v>
      </c>
      <c r="F201" s="5">
        <f t="shared" si="6"/>
        <v>0.99986722909246017</v>
      </c>
      <c r="G201" s="6">
        <v>5.37999910558172</v>
      </c>
      <c r="H201" s="4">
        <v>2.2309999999999999</v>
      </c>
    </row>
    <row r="202" spans="1:8" x14ac:dyDescent="0.25">
      <c r="A202">
        <v>196304</v>
      </c>
      <c r="B202" s="3">
        <v>23102</v>
      </c>
      <c r="C202">
        <v>2.39053225156453</v>
      </c>
      <c r="D202" s="5">
        <f t="shared" si="7"/>
        <v>17.526020265723631</v>
      </c>
      <c r="E202" s="5">
        <f>D202/MAX(D$2:D201)-1</f>
        <v>2.3905322515645366E-2</v>
      </c>
      <c r="F202" s="5">
        <f t="shared" si="6"/>
        <v>-0.66430806291036015</v>
      </c>
      <c r="G202" s="6">
        <v>7.4699993082020599</v>
      </c>
      <c r="H202" s="4">
        <v>4.4180000000000001</v>
      </c>
    </row>
    <row r="203" spans="1:8" x14ac:dyDescent="0.25">
      <c r="A203">
        <v>196305</v>
      </c>
      <c r="B203" s="3">
        <v>23132</v>
      </c>
      <c r="C203">
        <v>3.7599050620844299</v>
      </c>
      <c r="D203" s="5">
        <f t="shared" si="7"/>
        <v>18.184981988876519</v>
      </c>
      <c r="E203" s="5">
        <f>D203/MAX(D$2:D202)-1</f>
        <v>3.7599050620844343E-2</v>
      </c>
      <c r="F203" s="5">
        <f t="shared" si="6"/>
        <v>0.43145273190265787</v>
      </c>
      <c r="G203" s="6">
        <v>5.3199971393008498</v>
      </c>
      <c r="H203" s="4">
        <v>2.5760000000000001</v>
      </c>
    </row>
    <row r="204" spans="1:8" x14ac:dyDescent="0.25">
      <c r="A204">
        <v>196306</v>
      </c>
      <c r="B204" s="3">
        <v>23163</v>
      </c>
      <c r="C204">
        <v>-2.8693241054665499</v>
      </c>
      <c r="D204" s="5">
        <f t="shared" si="7"/>
        <v>17.663195917094935</v>
      </c>
      <c r="E204" s="5">
        <f>D204/MAX(D$2:D203)-1</f>
        <v>-2.8693241054665419E-2</v>
      </c>
      <c r="F204" s="5">
        <f t="shared" si="6"/>
        <v>-0.73631409691371141</v>
      </c>
      <c r="G204" s="6">
        <v>0.24415337163954701</v>
      </c>
      <c r="H204" s="4">
        <v>-1.5490000000000002</v>
      </c>
    </row>
    <row r="205" spans="1:8" x14ac:dyDescent="0.25">
      <c r="A205">
        <v>196307</v>
      </c>
      <c r="B205" s="3">
        <v>23193</v>
      </c>
      <c r="C205">
        <v>-1.7998442436803399</v>
      </c>
      <c r="D205" s="5">
        <f t="shared" si="7"/>
        <v>17.345285902131121</v>
      </c>
      <c r="E205" s="5">
        <f>D205/MAX(D$2:D204)-1</f>
        <v>-4.6175249844021216E-2</v>
      </c>
      <c r="F205" s="5">
        <f t="shared" si="6"/>
        <v>-0.41220252406434543</v>
      </c>
      <c r="G205" s="6">
        <v>3.3899999217468899</v>
      </c>
      <c r="H205" s="4">
        <v>-0.28500000000000003</v>
      </c>
    </row>
    <row r="206" spans="1:8" x14ac:dyDescent="0.25">
      <c r="A206">
        <v>196308</v>
      </c>
      <c r="B206" s="3">
        <v>23224</v>
      </c>
      <c r="C206">
        <v>7.3188670230091901</v>
      </c>
      <c r="D206" s="5">
        <f t="shared" si="7"/>
        <v>18.614764312068857</v>
      </c>
      <c r="E206" s="5">
        <f>D206/MAX(D$2:D205)-1</f>
        <v>2.3633915252444515E-2</v>
      </c>
      <c r="F206" s="5">
        <f t="shared" si="6"/>
        <v>0.90688499360992725</v>
      </c>
      <c r="G206" s="6">
        <v>7.5699980099386401</v>
      </c>
      <c r="H206" s="4">
        <v>4.8730000000000002</v>
      </c>
    </row>
    <row r="207" spans="1:8" x14ac:dyDescent="0.25">
      <c r="A207">
        <v>196309</v>
      </c>
      <c r="B207" s="3">
        <v>23255</v>
      </c>
      <c r="C207">
        <v>-1.5000505466104399</v>
      </c>
      <c r="D207" s="5">
        <f t="shared" si="7"/>
        <v>18.335533438255421</v>
      </c>
      <c r="E207" s="5">
        <f>D207/MAX(D$2:D206)-1</f>
        <v>-1.5000505466104541E-2</v>
      </c>
      <c r="F207" s="5">
        <f t="shared" si="6"/>
        <v>-0.14489201073188385</v>
      </c>
      <c r="G207" s="6">
        <v>0.45996841949723599</v>
      </c>
      <c r="H207" s="4">
        <v>-1.2520000000000002</v>
      </c>
    </row>
    <row r="208" spans="1:8" x14ac:dyDescent="0.25">
      <c r="A208">
        <v>196310</v>
      </c>
      <c r="B208" s="3">
        <v>23285</v>
      </c>
      <c r="C208">
        <v>4.8898975142627599</v>
      </c>
      <c r="D208" s="5">
        <f t="shared" si="7"/>
        <v>19.23212223207949</v>
      </c>
      <c r="E208" s="5">
        <f>D208/MAX(D$2:D207)-1</f>
        <v>3.3164960332609184E-2</v>
      </c>
      <c r="F208" s="5">
        <f t="shared" si="6"/>
        <v>0.99996600639480682</v>
      </c>
      <c r="G208" s="6">
        <v>4.88999929109261</v>
      </c>
      <c r="H208" s="4">
        <v>1.8959999999999999</v>
      </c>
    </row>
    <row r="209" spans="1:8" x14ac:dyDescent="0.25">
      <c r="A209">
        <v>196311</v>
      </c>
      <c r="B209" s="3">
        <v>23316</v>
      </c>
      <c r="C209">
        <v>-1.9698214744081299</v>
      </c>
      <c r="D209" s="5">
        <f t="shared" si="7"/>
        <v>18.853283758367567</v>
      </c>
      <c r="E209" s="5">
        <f>D209/MAX(D$2:D208)-1</f>
        <v>-1.9698214744081399E-2</v>
      </c>
      <c r="F209" s="5">
        <f t="shared" si="6"/>
        <v>-0.20894979258807211</v>
      </c>
      <c r="G209" s="6">
        <v>0.86999239826356201</v>
      </c>
      <c r="H209" s="4">
        <v>-1.4790000000000001</v>
      </c>
    </row>
    <row r="210" spans="1:8" x14ac:dyDescent="0.25">
      <c r="A210">
        <v>196312</v>
      </c>
      <c r="B210" s="3">
        <v>23346</v>
      </c>
      <c r="C210">
        <v>0.66939631264118804</v>
      </c>
      <c r="D210" s="5">
        <f t="shared" si="7"/>
        <v>18.979486944657857</v>
      </c>
      <c r="E210" s="5">
        <f>D210/MAX(D$2:D209)-1</f>
        <v>-1.313611074082266E-2</v>
      </c>
      <c r="F210" s="5">
        <f t="shared" si="6"/>
        <v>0.53897984471928062</v>
      </c>
      <c r="G210" s="6">
        <v>1.7799886205623101</v>
      </c>
      <c r="H210" s="4">
        <v>-0.629</v>
      </c>
    </row>
    <row r="211" spans="1:8" x14ac:dyDescent="0.25">
      <c r="A211">
        <v>196401</v>
      </c>
      <c r="B211" s="3">
        <v>23377</v>
      </c>
      <c r="C211">
        <v>4.3478181813842598</v>
      </c>
      <c r="D211" s="5">
        <f t="shared" si="7"/>
        <v>19.804680528771144</v>
      </c>
      <c r="E211" s="5">
        <f>D211/MAX(D$2:D210)-1</f>
        <v>2.9770936861903685E-2</v>
      </c>
      <c r="F211" s="5">
        <f t="shared" si="6"/>
        <v>0.8313524220899412</v>
      </c>
      <c r="G211" s="6">
        <v>4.5899953127737501</v>
      </c>
      <c r="H211" s="4">
        <v>3.1540000000000004</v>
      </c>
    </row>
    <row r="212" spans="1:8" x14ac:dyDescent="0.25">
      <c r="A212">
        <v>196402</v>
      </c>
      <c r="B212" s="3">
        <v>23408</v>
      </c>
      <c r="C212">
        <v>5.0923177516787899</v>
      </c>
      <c r="D212" s="5">
        <f t="shared" si="7"/>
        <v>20.813197791001031</v>
      </c>
      <c r="E212" s="5">
        <f>D212/MAX(D$2:D211)-1</f>
        <v>5.0923177516787987E-2</v>
      </c>
      <c r="F212" s="5">
        <f t="shared" si="6"/>
        <v>0.98414308773772285</v>
      </c>
      <c r="G212" s="6">
        <v>5.1399994785834</v>
      </c>
      <c r="H212" s="4">
        <v>2.133</v>
      </c>
    </row>
    <row r="213" spans="1:8" x14ac:dyDescent="0.25">
      <c r="A213">
        <v>196403</v>
      </c>
      <c r="B213" s="3">
        <v>23437</v>
      </c>
      <c r="C213">
        <v>1.170738805527</v>
      </c>
      <c r="D213" s="5">
        <f t="shared" si="7"/>
        <v>21.05686597421137</v>
      </c>
      <c r="E213" s="5">
        <f>D213/MAX(D$2:D212)-1</f>
        <v>1.1707388055270052E-2</v>
      </c>
      <c r="F213" s="5">
        <f t="shared" si="6"/>
        <v>-0.19661911948370348</v>
      </c>
      <c r="G213" s="6">
        <v>4.82999962919087</v>
      </c>
      <c r="H213" s="4">
        <v>1.7720000000000002</v>
      </c>
    </row>
    <row r="214" spans="1:8" x14ac:dyDescent="0.25">
      <c r="A214">
        <v>196404</v>
      </c>
      <c r="B214" s="3">
        <v>23468</v>
      </c>
      <c r="C214">
        <v>1.8797512561535601</v>
      </c>
      <c r="D214" s="5">
        <f t="shared" si="7"/>
        <v>21.452682676868179</v>
      </c>
      <c r="E214" s="5">
        <f>D214/MAX(D$2:D213)-1</f>
        <v>1.8797512561535612E-2</v>
      </c>
      <c r="F214" s="5">
        <f t="shared" si="6"/>
        <v>0.36180196207571791</v>
      </c>
      <c r="G214" s="6">
        <v>4.3700000003706698</v>
      </c>
      <c r="H214" s="4">
        <v>0.46800000000000003</v>
      </c>
    </row>
    <row r="215" spans="1:8" x14ac:dyDescent="0.25">
      <c r="A215">
        <v>196405</v>
      </c>
      <c r="B215" s="3">
        <v>23498</v>
      </c>
      <c r="C215">
        <v>-0.94946144484596695</v>
      </c>
      <c r="D215" s="5">
        <f t="shared" si="7"/>
        <v>21.248997725966166</v>
      </c>
      <c r="E215" s="5">
        <f>D215/MAX(D$2:D214)-1</f>
        <v>-9.4946144484596706E-3</v>
      </c>
      <c r="F215" s="5">
        <f t="shared" si="6"/>
        <v>-0.50301221252822126</v>
      </c>
      <c r="G215" s="6">
        <v>4.5200000068701502</v>
      </c>
      <c r="H215" s="4">
        <v>0.88100000000000001</v>
      </c>
    </row>
    <row r="216" spans="1:8" x14ac:dyDescent="0.25">
      <c r="A216">
        <v>196406</v>
      </c>
      <c r="B216" s="3">
        <v>23529</v>
      </c>
      <c r="C216">
        <v>-0.26655899066781202</v>
      </c>
      <c r="D216" s="5">
        <f t="shared" si="7"/>
        <v>21.192356612100806</v>
      </c>
      <c r="E216" s="5">
        <f>D216/MAX(D$2:D215)-1</f>
        <v>-1.2134895606696117E-2</v>
      </c>
      <c r="F216" s="5">
        <f t="shared" si="6"/>
        <v>-0.72876428956667016</v>
      </c>
      <c r="G216" s="6">
        <v>2.6999992724278599</v>
      </c>
      <c r="H216" s="4">
        <v>0.98399999999999999</v>
      </c>
    </row>
    <row r="217" spans="1:8" x14ac:dyDescent="0.25">
      <c r="A217">
        <v>196407</v>
      </c>
      <c r="B217" s="3">
        <v>23559</v>
      </c>
      <c r="C217">
        <v>1.1717424124760201</v>
      </c>
      <c r="D217" s="5">
        <f t="shared" si="7"/>
        <v>21.440676442727955</v>
      </c>
      <c r="E217" s="5">
        <f>D217/MAX(D$2:D216)-1</f>
        <v>-5.5966120046935242E-4</v>
      </c>
      <c r="F217" s="5">
        <f t="shared" si="6"/>
        <v>-1.0750206162494105</v>
      </c>
      <c r="G217" s="6">
        <v>4.8299965033938204</v>
      </c>
      <c r="H217" s="4">
        <v>3.0670000000000002</v>
      </c>
    </row>
    <row r="218" spans="1:8" x14ac:dyDescent="0.25">
      <c r="A218">
        <v>196408</v>
      </c>
      <c r="B218" s="3">
        <v>23590</v>
      </c>
      <c r="C218">
        <v>-0.88988925156689302</v>
      </c>
      <c r="D218" s="5">
        <f t="shared" si="7"/>
        <v>21.249878167600887</v>
      </c>
      <c r="E218" s="5">
        <f>D218/MAX(D$2:D217)-1</f>
        <v>-9.4535733512699505E-3</v>
      </c>
      <c r="F218" s="5">
        <f t="shared" si="6"/>
        <v>-0.10940822294059904</v>
      </c>
      <c r="G218" s="6">
        <v>0.62999987330268903</v>
      </c>
      <c r="H218" s="4">
        <v>-0.74</v>
      </c>
    </row>
    <row r="219" spans="1:8" x14ac:dyDescent="0.25">
      <c r="A219">
        <v>196409</v>
      </c>
      <c r="B219" s="3">
        <v>23621</v>
      </c>
      <c r="C219">
        <v>1.6602665006552599</v>
      </c>
      <c r="D219" s="5">
        <f t="shared" si="7"/>
        <v>21.602682776247619</v>
      </c>
      <c r="E219" s="5">
        <f>D219/MAX(D$2:D218)-1</f>
        <v>6.9921371438166346E-3</v>
      </c>
      <c r="F219" s="5">
        <f t="shared" si="6"/>
        <v>-1.1414921243791181</v>
      </c>
      <c r="G219" s="6">
        <v>5.4399999122338203</v>
      </c>
      <c r="H219" s="4">
        <v>3.6750000000000003</v>
      </c>
    </row>
    <row r="220" spans="1:8" x14ac:dyDescent="0.25">
      <c r="A220">
        <v>196410</v>
      </c>
      <c r="B220" s="3">
        <v>23651</v>
      </c>
      <c r="C220">
        <v>3.1497422773431198</v>
      </c>
      <c r="D220" s="5">
        <f t="shared" si="7"/>
        <v>22.28311160869141</v>
      </c>
      <c r="E220" s="5">
        <f>D220/MAX(D$2:D219)-1</f>
        <v>3.1497422773431261E-2</v>
      </c>
      <c r="F220" s="5">
        <f t="shared" si="6"/>
        <v>0.99977961631505674</v>
      </c>
      <c r="G220" s="6">
        <v>3.1499937337466601</v>
      </c>
      <c r="H220" s="4">
        <v>2.0090000000000003</v>
      </c>
    </row>
    <row r="221" spans="1:8" x14ac:dyDescent="0.25">
      <c r="A221">
        <v>196411</v>
      </c>
      <c r="B221" s="3">
        <v>23682</v>
      </c>
      <c r="C221">
        <v>1.00984182069941</v>
      </c>
      <c r="D221" s="5">
        <f t="shared" si="7"/>
        <v>22.508135788669101</v>
      </c>
      <c r="E221" s="5">
        <f>D221/MAX(D$2:D220)-1</f>
        <v>1.0098418206994086E-2</v>
      </c>
      <c r="F221" s="5">
        <f t="shared" si="6"/>
        <v>0.36150965850709249</v>
      </c>
      <c r="G221" s="6">
        <v>2.2299913233088802</v>
      </c>
      <c r="H221" s="4">
        <v>0.31899999999999995</v>
      </c>
    </row>
    <row r="222" spans="1:8" x14ac:dyDescent="0.25">
      <c r="A222">
        <v>196412</v>
      </c>
      <c r="B222" s="3">
        <v>23712</v>
      </c>
      <c r="C222">
        <v>-0.72002825930856595</v>
      </c>
      <c r="D222" s="5">
        <f t="shared" si="7"/>
        <v>22.346070850347136</v>
      </c>
      <c r="E222" s="5">
        <f>D222/MAX(D$2:D221)-1</f>
        <v>-7.200282593085805E-3</v>
      </c>
      <c r="F222" s="5">
        <f t="shared" si="6"/>
        <v>-1.9424335104204271E-2</v>
      </c>
      <c r="G222" s="6">
        <v>3.4799999320051098</v>
      </c>
      <c r="H222" s="4">
        <v>-0.6399999999999999</v>
      </c>
    </row>
    <row r="223" spans="1:8" x14ac:dyDescent="0.25">
      <c r="A223">
        <v>196501</v>
      </c>
      <c r="B223" s="3">
        <v>23743</v>
      </c>
      <c r="C223">
        <v>3.8104386779243602</v>
      </c>
      <c r="D223" s="5">
        <f t="shared" si="7"/>
        <v>23.197554177025147</v>
      </c>
      <c r="E223" s="5">
        <f>D223/MAX(D$2:D222)-1</f>
        <v>3.0629741833311241E-2</v>
      </c>
      <c r="F223" s="5">
        <f t="shared" si="6"/>
        <v>-0.89259630129369616</v>
      </c>
      <c r="G223" s="6">
        <v>10.619999809567799</v>
      </c>
      <c r="H223" s="4">
        <v>7.0220000000000002</v>
      </c>
    </row>
    <row r="224" spans="1:8" x14ac:dyDescent="0.25">
      <c r="A224">
        <v>196502</v>
      </c>
      <c r="B224" s="3">
        <v>23774</v>
      </c>
      <c r="C224">
        <v>3.1500088509338799</v>
      </c>
      <c r="D224" s="5">
        <f t="shared" si="7"/>
        <v>23.928279186801621</v>
      </c>
      <c r="E224" s="5">
        <f>D224/MAX(D$2:D223)-1</f>
        <v>3.1500088509338831E-2</v>
      </c>
      <c r="F224" s="5">
        <f t="shared" si="6"/>
        <v>-2.2033246957688934E-3</v>
      </c>
      <c r="G224" s="6">
        <v>6.3299999121533697</v>
      </c>
      <c r="H224" s="4">
        <v>3.157</v>
      </c>
    </row>
    <row r="225" spans="1:8" x14ac:dyDescent="0.25">
      <c r="A225">
        <v>196503</v>
      </c>
      <c r="B225" s="3">
        <v>23802</v>
      </c>
      <c r="C225">
        <v>1.9991722827612399</v>
      </c>
      <c r="D225" s="5">
        <f t="shared" si="7"/>
        <v>24.406646712045884</v>
      </c>
      <c r="E225" s="5">
        <f>D225/MAX(D$2:D224)-1</f>
        <v>1.9991722827612302E-2</v>
      </c>
      <c r="F225" s="5">
        <f t="shared" si="6"/>
        <v>0.27066421253057038</v>
      </c>
      <c r="G225" s="6">
        <v>3.76999842881709</v>
      </c>
      <c r="H225" s="4">
        <v>1.3420000000000001</v>
      </c>
    </row>
    <row r="226" spans="1:8" x14ac:dyDescent="0.25">
      <c r="A226">
        <v>196504</v>
      </c>
      <c r="B226" s="3">
        <v>23833</v>
      </c>
      <c r="C226">
        <v>5.9994766547848704</v>
      </c>
      <c r="D226" s="5">
        <f t="shared" si="7"/>
        <v>25.870917783750894</v>
      </c>
      <c r="E226" s="5">
        <f>D226/MAX(D$2:D225)-1</f>
        <v>5.9994766547848632E-2</v>
      </c>
      <c r="F226" s="5">
        <f t="shared" si="6"/>
        <v>0.96678132005034845</v>
      </c>
      <c r="G226" s="6">
        <v>6.0699999093052197</v>
      </c>
      <c r="H226" s="4">
        <v>3.9470000000000005</v>
      </c>
    </row>
    <row r="227" spans="1:8" x14ac:dyDescent="0.25">
      <c r="A227">
        <v>196505</v>
      </c>
      <c r="B227" s="3">
        <v>23863</v>
      </c>
      <c r="C227">
        <v>0.25990191183118999</v>
      </c>
      <c r="D227" s="5">
        <f t="shared" si="7"/>
        <v>25.938156793679138</v>
      </c>
      <c r="E227" s="5">
        <f>D227/MAX(D$2:D226)-1</f>
        <v>2.5990191183118405E-3</v>
      </c>
      <c r="F227" s="5">
        <f t="shared" si="6"/>
        <v>0.26064187719170173</v>
      </c>
      <c r="G227" s="6">
        <v>1.9899996900061001</v>
      </c>
      <c r="H227" s="4">
        <v>-0.35</v>
      </c>
    </row>
    <row r="228" spans="1:8" x14ac:dyDescent="0.25">
      <c r="A228">
        <v>196506</v>
      </c>
      <c r="B228" s="3">
        <v>23894</v>
      </c>
      <c r="C228">
        <v>-7.6300027841904896</v>
      </c>
      <c r="D228" s="5">
        <f t="shared" si="7"/>
        <v>23.959074708153725</v>
      </c>
      <c r="E228" s="5">
        <f>D228/MAX(D$2:D227)-1</f>
        <v>-7.6300027841904927E-2</v>
      </c>
      <c r="F228" s="5">
        <f t="shared" si="6"/>
        <v>3.925486456974181E-2</v>
      </c>
      <c r="G228" s="6">
        <v>0.32415773934484998</v>
      </c>
      <c r="H228" s="4">
        <v>-7.955000000000001</v>
      </c>
    </row>
    <row r="229" spans="1:8" x14ac:dyDescent="0.25">
      <c r="A229">
        <v>196507</v>
      </c>
      <c r="B229" s="3">
        <v>23924</v>
      </c>
      <c r="C229">
        <v>2.2601187282809398</v>
      </c>
      <c r="D229" s="5">
        <f t="shared" si="7"/>
        <v>24.500578242755527</v>
      </c>
      <c r="E229" s="5">
        <f>D229/MAX(D$2:D228)-1</f>
        <v>-5.5423311778034057E-2</v>
      </c>
      <c r="F229" s="5">
        <f t="shared" si="6"/>
        <v>-0.26117232566613269</v>
      </c>
      <c r="G229" s="6">
        <v>5.2099969444924099</v>
      </c>
      <c r="H229" s="4">
        <v>2.8710000000000004</v>
      </c>
    </row>
    <row r="230" spans="1:8" x14ac:dyDescent="0.25">
      <c r="A230">
        <v>196508</v>
      </c>
      <c r="B230" s="3">
        <v>23955</v>
      </c>
      <c r="C230">
        <v>4.0600832216059803</v>
      </c>
      <c r="D230" s="5">
        <f t="shared" si="7"/>
        <v>25.495322109186091</v>
      </c>
      <c r="E230" s="5">
        <f>D230/MAX(D$2:D229)-1</f>
        <v>-1.707271214433248E-2</v>
      </c>
      <c r="F230" s="5">
        <f t="shared" si="6"/>
        <v>-9.3529143903527956E-2</v>
      </c>
      <c r="G230" s="6">
        <v>9.1099913593513193</v>
      </c>
      <c r="H230" s="4">
        <v>4.4919999999999991</v>
      </c>
    </row>
    <row r="231" spans="1:8" x14ac:dyDescent="0.25">
      <c r="A231">
        <v>196509</v>
      </c>
      <c r="B231" s="3">
        <v>23986</v>
      </c>
      <c r="C231">
        <v>3.61993357342967</v>
      </c>
      <c r="D231" s="5">
        <f t="shared" si="7"/>
        <v>26.418235833870554</v>
      </c>
      <c r="E231" s="5">
        <f>D231/MAX(D$2:D230)-1</f>
        <v>1.8508602751156511E-2</v>
      </c>
      <c r="F231" s="5">
        <f t="shared" si="6"/>
        <v>0.16950530974759792</v>
      </c>
      <c r="G231" s="6">
        <v>6.7699996080183604</v>
      </c>
      <c r="H231" s="4">
        <v>2.9770000000000003</v>
      </c>
    </row>
    <row r="232" spans="1:8" x14ac:dyDescent="0.25">
      <c r="A232">
        <v>196510</v>
      </c>
      <c r="B232" s="3">
        <v>24016</v>
      </c>
      <c r="C232">
        <v>10.3075768428602</v>
      </c>
      <c r="D232" s="5">
        <f t="shared" si="7"/>
        <v>29.141315792974794</v>
      </c>
      <c r="E232" s="5">
        <f>D232/MAX(D$2:D231)-1</f>
        <v>0.10307576842860211</v>
      </c>
      <c r="F232" s="5">
        <f t="shared" si="6"/>
        <v>0.9994969664605694</v>
      </c>
      <c r="G232" s="6">
        <v>10.309999955397201</v>
      </c>
      <c r="H232" s="4">
        <v>5.4929999999999994</v>
      </c>
    </row>
    <row r="233" spans="1:8" x14ac:dyDescent="0.25">
      <c r="A233">
        <v>196511</v>
      </c>
      <c r="B233" s="3">
        <v>24047</v>
      </c>
      <c r="C233">
        <v>7.2097187898594699</v>
      </c>
      <c r="D233" s="5">
        <f t="shared" si="7"/>
        <v>31.242322713313186</v>
      </c>
      <c r="E233" s="5">
        <f>D233/MAX(D$2:D232)-1</f>
        <v>7.2097187898594761E-2</v>
      </c>
      <c r="F233" s="5">
        <f t="shared" si="6"/>
        <v>0.24293561455809576</v>
      </c>
      <c r="G233" s="6">
        <v>14.4199999868614</v>
      </c>
      <c r="H233" s="4">
        <v>4.8959999999999999</v>
      </c>
    </row>
    <row r="234" spans="1:8" x14ac:dyDescent="0.25">
      <c r="A234">
        <v>196512</v>
      </c>
      <c r="B234" s="3">
        <v>24077</v>
      </c>
      <c r="C234">
        <v>4.0600059384874401</v>
      </c>
      <c r="D234" s="5">
        <f t="shared" si="7"/>
        <v>32.510762870795112</v>
      </c>
      <c r="E234" s="5">
        <f>D234/MAX(D$2:D233)-1</f>
        <v>4.0600059384874321E-2</v>
      </c>
      <c r="F234" s="5">
        <f t="shared" si="6"/>
        <v>-2.9883287842069617E-3</v>
      </c>
      <c r="G234" s="6">
        <v>7.7499999717109596</v>
      </c>
      <c r="H234" s="4">
        <v>4.0710000000000006</v>
      </c>
    </row>
    <row r="235" spans="1:8" x14ac:dyDescent="0.25">
      <c r="A235">
        <v>196601</v>
      </c>
      <c r="B235" s="3">
        <v>24108</v>
      </c>
      <c r="C235">
        <v>9.84938230183573</v>
      </c>
      <c r="D235" s="5">
        <f t="shared" si="7"/>
        <v>35.712872195182989</v>
      </c>
      <c r="E235" s="5">
        <f>D235/MAX(D$2:D234)-1</f>
        <v>9.8493823018357407E-2</v>
      </c>
      <c r="F235" s="5">
        <f t="shared" si="6"/>
        <v>0.9998622741526918</v>
      </c>
      <c r="G235" s="6">
        <v>9.8499998645164002</v>
      </c>
      <c r="H235" s="4">
        <v>5.3660000000000005</v>
      </c>
    </row>
    <row r="236" spans="1:8" x14ac:dyDescent="0.25">
      <c r="A236">
        <v>196602</v>
      </c>
      <c r="B236" s="3">
        <v>24139</v>
      </c>
      <c r="C236">
        <v>3.3901787500744001</v>
      </c>
      <c r="D236" s="5">
        <f t="shared" si="7"/>
        <v>36.92360239938531</v>
      </c>
      <c r="E236" s="5">
        <f>D236/MAX(D$2:D235)-1</f>
        <v>3.3901787500743907E-2</v>
      </c>
      <c r="F236" s="5">
        <f t="shared" si="6"/>
        <v>0.18971948880980072</v>
      </c>
      <c r="G236" s="6">
        <v>7.3799999323998904</v>
      </c>
      <c r="H236" s="4">
        <v>2.456</v>
      </c>
    </row>
    <row r="237" spans="1:8" x14ac:dyDescent="0.25">
      <c r="A237">
        <v>196603</v>
      </c>
      <c r="B237" s="3">
        <v>24167</v>
      </c>
      <c r="C237">
        <v>0.23266511631166301</v>
      </c>
      <c r="D237" s="5">
        <f t="shared" si="7"/>
        <v>37.009510741854292</v>
      </c>
      <c r="E237" s="5">
        <f>D237/MAX(D$2:D236)-1</f>
        <v>2.3266511631165887E-3</v>
      </c>
      <c r="F237" s="5">
        <f t="shared" si="6"/>
        <v>0.83070271955956199</v>
      </c>
      <c r="G237" s="6">
        <v>0.49998257153546699</v>
      </c>
      <c r="H237" s="4">
        <v>-1.0790000000000002</v>
      </c>
    </row>
    <row r="238" spans="1:8" x14ac:dyDescent="0.25">
      <c r="A238">
        <v>196604</v>
      </c>
      <c r="B238" s="3">
        <v>24198</v>
      </c>
      <c r="C238">
        <v>4.3000351267617001</v>
      </c>
      <c r="D238" s="5">
        <f t="shared" si="7"/>
        <v>38.600932703996669</v>
      </c>
      <c r="E238" s="5">
        <f>D238/MAX(D$2:D237)-1</f>
        <v>4.3000351267616921E-2</v>
      </c>
      <c r="F238" s="5">
        <f t="shared" si="6"/>
        <v>-3.1505563666403225E-2</v>
      </c>
      <c r="G238" s="6">
        <v>11.5999999736924</v>
      </c>
      <c r="H238" s="4">
        <v>4.5229999999999997</v>
      </c>
    </row>
    <row r="239" spans="1:8" x14ac:dyDescent="0.25">
      <c r="A239">
        <v>196605</v>
      </c>
      <c r="B239" s="3">
        <v>24228</v>
      </c>
      <c r="C239">
        <v>-11.5193467653238</v>
      </c>
      <c r="D239" s="5">
        <f t="shared" si="7"/>
        <v>34.154357411174011</v>
      </c>
      <c r="E239" s="5">
        <f>D239/MAX(D$2:D238)-1</f>
        <v>-0.11519346765323801</v>
      </c>
      <c r="F239" s="5">
        <f t="shared" si="6"/>
        <v>-0.39037041206076939</v>
      </c>
      <c r="G239" s="6">
        <v>0.38498795313281498</v>
      </c>
      <c r="H239" s="4">
        <v>-8.1769999999999996</v>
      </c>
    </row>
    <row r="240" spans="1:8" x14ac:dyDescent="0.25">
      <c r="A240">
        <v>196606</v>
      </c>
      <c r="B240" s="3">
        <v>24259</v>
      </c>
      <c r="C240">
        <v>-0.7196782460783</v>
      </c>
      <c r="D240" s="5">
        <f t="shared" si="7"/>
        <v>33.908555930797959</v>
      </c>
      <c r="E240" s="5">
        <f>D240/MAX(D$2:D239)-1</f>
        <v>-0.12156122778641743</v>
      </c>
      <c r="F240" s="5">
        <f t="shared" si="6"/>
        <v>-0.15414836890766082</v>
      </c>
      <c r="G240" s="6">
        <v>2.45999668979757</v>
      </c>
      <c r="H240" s="4">
        <v>-0.29500000000000004</v>
      </c>
    </row>
    <row r="241" spans="1:8" x14ac:dyDescent="0.25">
      <c r="A241">
        <v>196607</v>
      </c>
      <c r="B241" s="3">
        <v>24289</v>
      </c>
      <c r="C241">
        <v>-1.8663260978092999</v>
      </c>
      <c r="D241" s="5">
        <f t="shared" si="7"/>
        <v>33.275711702071213</v>
      </c>
      <c r="E241" s="5">
        <f>D241/MAX(D$2:D240)-1</f>
        <v>-0.13795575984551511</v>
      </c>
      <c r="F241" s="5">
        <f t="shared" si="6"/>
        <v>-0.16553727638419158</v>
      </c>
      <c r="G241" s="6">
        <v>0.374987406597801</v>
      </c>
      <c r="H241" s="4">
        <v>-1.548</v>
      </c>
    </row>
    <row r="242" spans="1:8" x14ac:dyDescent="0.25">
      <c r="A242">
        <v>196608</v>
      </c>
      <c r="B242" s="3">
        <v>24320</v>
      </c>
      <c r="C242">
        <v>-9.4900538843681304</v>
      </c>
      <c r="D242" s="5">
        <f t="shared" si="7"/>
        <v>30.117828731137664</v>
      </c>
      <c r="E242" s="5">
        <f>D242/MAX(D$2:D241)-1</f>
        <v>-0.21976422274326757</v>
      </c>
      <c r="F242" s="5">
        <f t="shared" si="6"/>
        <v>2.9054211256167028E-2</v>
      </c>
      <c r="G242" s="6">
        <v>0.39999723883585198</v>
      </c>
      <c r="H242" s="4">
        <v>-9.7860000000000014</v>
      </c>
    </row>
    <row r="243" spans="1:8" x14ac:dyDescent="0.25">
      <c r="A243">
        <v>196609</v>
      </c>
      <c r="B243" s="3">
        <v>24351</v>
      </c>
      <c r="C243">
        <v>3.4887769213145399</v>
      </c>
      <c r="D243" s="5">
        <f t="shared" si="7"/>
        <v>31.168572589110632</v>
      </c>
      <c r="E243" s="5">
        <f>D243/MAX(D$2:D242)-1</f>
        <v>-0.19254353701449567</v>
      </c>
      <c r="F243" s="5">
        <f t="shared" si="6"/>
        <v>0.99975814270160557</v>
      </c>
      <c r="G243" s="6">
        <v>3.4899854787225402</v>
      </c>
      <c r="H243" s="4">
        <v>-1.5070000000000001</v>
      </c>
    </row>
    <row r="244" spans="1:8" x14ac:dyDescent="0.25">
      <c r="A244">
        <v>196610</v>
      </c>
      <c r="B244" s="3">
        <v>24381</v>
      </c>
      <c r="C244">
        <v>5.3400106380343599</v>
      </c>
      <c r="D244" s="5">
        <f t="shared" si="7"/>
        <v>32.832977681092601</v>
      </c>
      <c r="E244" s="5">
        <f>D244/MAX(D$2:D243)-1</f>
        <v>-0.14942527599357369</v>
      </c>
      <c r="F244" s="5">
        <f t="shared" si="6"/>
        <v>0.63257317186275541</v>
      </c>
      <c r="G244" s="6">
        <v>8.6699999706630102</v>
      </c>
      <c r="H244" s="4">
        <v>-0.39300000000000002</v>
      </c>
    </row>
    <row r="245" spans="1:8" x14ac:dyDescent="0.25">
      <c r="A245">
        <v>196611</v>
      </c>
      <c r="B245" s="3">
        <v>24412</v>
      </c>
      <c r="C245">
        <v>-1.85997059773927</v>
      </c>
      <c r="D245" s="5">
        <f t="shared" si="7"/>
        <v>32.222293949861985</v>
      </c>
      <c r="E245" s="5">
        <f>D245/MAX(D$2:D244)-1</f>
        <v>-0.16524571577189506</v>
      </c>
      <c r="F245" s="5">
        <f t="shared" si="6"/>
        <v>-0.80755146103201403</v>
      </c>
      <c r="G245" s="6">
        <v>12.8299998438887</v>
      </c>
      <c r="H245" s="4">
        <v>4.7030000000000003</v>
      </c>
    </row>
    <row r="246" spans="1:8" x14ac:dyDescent="0.25">
      <c r="A246">
        <v>196612</v>
      </c>
      <c r="B246" s="3">
        <v>24442</v>
      </c>
      <c r="C246">
        <v>1.9399842548485799</v>
      </c>
      <c r="D246" s="5">
        <f t="shared" si="7"/>
        <v>32.847401379040335</v>
      </c>
      <c r="E246" s="5">
        <f>D246/MAX(D$2:D245)-1</f>
        <v>-0.14905161409119594</v>
      </c>
      <c r="F246" s="5">
        <f t="shared" si="6"/>
        <v>-2.1296503285152646E-2</v>
      </c>
      <c r="G246" s="6">
        <v>7.1199943882396299</v>
      </c>
      <c r="H246" s="4">
        <v>2.048</v>
      </c>
    </row>
    <row r="247" spans="1:8" x14ac:dyDescent="0.25">
      <c r="A247">
        <v>196701</v>
      </c>
      <c r="B247" s="3">
        <v>24473</v>
      </c>
      <c r="C247">
        <v>4.7221932665169399</v>
      </c>
      <c r="D247" s="5">
        <f t="shared" si="7"/>
        <v>34.398519155187174</v>
      </c>
      <c r="E247" s="5">
        <f>D247/MAX(D$2:D246)-1</f>
        <v>-0.10886818671027565</v>
      </c>
      <c r="F247" s="5">
        <f t="shared" si="6"/>
        <v>-1.2861275855104637</v>
      </c>
      <c r="G247" s="6">
        <v>24.1999997705779</v>
      </c>
      <c r="H247" s="4">
        <v>15.68</v>
      </c>
    </row>
    <row r="248" spans="1:8" x14ac:dyDescent="0.25">
      <c r="A248">
        <v>196702</v>
      </c>
      <c r="B248" s="3">
        <v>24504</v>
      </c>
      <c r="C248">
        <v>2.8600092956630401</v>
      </c>
      <c r="D248" s="5">
        <f t="shared" si="7"/>
        <v>35.382320000595954</v>
      </c>
      <c r="E248" s="5">
        <f>D248/MAX(D$2:D247)-1</f>
        <v>-8.3381734013579067E-2</v>
      </c>
      <c r="F248" s="5">
        <f t="shared" si="6"/>
        <v>-0.56099299289305904</v>
      </c>
      <c r="G248" s="6">
        <v>6.4299995179806704</v>
      </c>
      <c r="H248" s="4">
        <v>4.1429999999999998</v>
      </c>
    </row>
    <row r="249" spans="1:8" x14ac:dyDescent="0.25">
      <c r="A249">
        <v>196703</v>
      </c>
      <c r="B249" s="3">
        <v>24532</v>
      </c>
      <c r="C249">
        <v>8.5799154639187201</v>
      </c>
      <c r="D249" s="5">
        <f t="shared" si="7"/>
        <v>38.418093145820293</v>
      </c>
      <c r="E249" s="5">
        <f>D249/MAX(D$2:D248)-1</f>
        <v>-4.7366616651064453E-3</v>
      </c>
      <c r="F249" s="5">
        <f t="shared" si="6"/>
        <v>0.99997015170087711</v>
      </c>
      <c r="G249" s="6">
        <v>8.5799971586286095</v>
      </c>
      <c r="H249" s="4">
        <v>5.843</v>
      </c>
    </row>
    <row r="250" spans="1:8" x14ac:dyDescent="0.25">
      <c r="A250">
        <v>196704</v>
      </c>
      <c r="B250" s="3">
        <v>24563</v>
      </c>
      <c r="C250">
        <v>2.6600013243629399</v>
      </c>
      <c r="D250" s="5">
        <f t="shared" si="7"/>
        <v>39.440014932294105</v>
      </c>
      <c r="E250" s="5">
        <f>D250/MAX(D$2:D249)-1</f>
        <v>2.1737356315500556E-2</v>
      </c>
      <c r="F250" s="5">
        <f t="shared" si="6"/>
        <v>-0.65367309164431253</v>
      </c>
      <c r="G250" s="6">
        <v>6.68999594797436</v>
      </c>
      <c r="H250" s="4">
        <v>4.253000000000001</v>
      </c>
    </row>
    <row r="251" spans="1:8" x14ac:dyDescent="0.25">
      <c r="A251">
        <v>196705</v>
      </c>
      <c r="B251" s="3">
        <v>24593</v>
      </c>
      <c r="C251">
        <v>-4.8997395000667998</v>
      </c>
      <c r="D251" s="5">
        <f t="shared" si="7"/>
        <v>37.507556941824248</v>
      </c>
      <c r="E251" s="5">
        <f>D251/MAX(D$2:D250)-1</f>
        <v>-4.8997395000667909E-2</v>
      </c>
      <c r="F251" s="5">
        <f t="shared" si="6"/>
        <v>-1.257842096542352</v>
      </c>
      <c r="G251" s="6">
        <v>0.929993009292997</v>
      </c>
      <c r="H251" s="4">
        <v>-1.6519999999999999</v>
      </c>
    </row>
    <row r="252" spans="1:8" x14ac:dyDescent="0.25">
      <c r="A252">
        <v>196706</v>
      </c>
      <c r="B252" s="3">
        <v>24624</v>
      </c>
      <c r="C252">
        <v>6.2505966404734599</v>
      </c>
      <c r="D252" s="5">
        <f t="shared" si="7"/>
        <v>39.852003035953587</v>
      </c>
      <c r="E252" s="5">
        <f>D252/MAX(D$2:D251)-1</f>
        <v>1.0445941878235443E-2</v>
      </c>
      <c r="F252" s="5">
        <f t="shared" si="6"/>
        <v>-0.21156072336116938</v>
      </c>
      <c r="G252" s="6">
        <v>14.7399875729997</v>
      </c>
      <c r="H252" s="4">
        <v>7.7330000000000005</v>
      </c>
    </row>
    <row r="253" spans="1:8" x14ac:dyDescent="0.25">
      <c r="A253">
        <v>196707</v>
      </c>
      <c r="B253" s="3">
        <v>24654</v>
      </c>
      <c r="C253">
        <v>5.3803808100250503</v>
      </c>
      <c r="D253" s="5">
        <f t="shared" si="7"/>
        <v>41.996192559710636</v>
      </c>
      <c r="E253" s="5">
        <f>D253/MAX(D$2:D252)-1</f>
        <v>5.3803808100250539E-2</v>
      </c>
      <c r="F253" s="5">
        <f t="shared" si="6"/>
        <v>-0.49427247941398145</v>
      </c>
      <c r="G253" s="6">
        <v>11.4799978331933</v>
      </c>
      <c r="H253" s="4">
        <v>7.3980000000000015</v>
      </c>
    </row>
    <row r="254" spans="1:8" x14ac:dyDescent="0.25">
      <c r="A254">
        <v>196708</v>
      </c>
      <c r="B254" s="3">
        <v>24685</v>
      </c>
      <c r="C254">
        <v>2.0398996659086102</v>
      </c>
      <c r="D254" s="5">
        <f t="shared" si="7"/>
        <v>42.85287275143051</v>
      </c>
      <c r="E254" s="5">
        <f>D254/MAX(D$2:D253)-1</f>
        <v>2.0398996659086066E-2</v>
      </c>
      <c r="F254" s="5">
        <f t="shared" si="6"/>
        <v>0.87090305955002945</v>
      </c>
      <c r="G254" s="6">
        <v>2.2399999122819301</v>
      </c>
      <c r="H254" s="4">
        <v>0.69000000000000017</v>
      </c>
    </row>
    <row r="255" spans="1:8" x14ac:dyDescent="0.25">
      <c r="A255">
        <v>196709</v>
      </c>
      <c r="B255" s="3">
        <v>24716</v>
      </c>
      <c r="C255">
        <v>4.9710697208387797</v>
      </c>
      <c r="D255" s="5">
        <f t="shared" si="7"/>
        <v>44.983118933286448</v>
      </c>
      <c r="E255" s="5">
        <f>D255/MAX(D$2:D254)-1</f>
        <v>4.9710697208387833E-2</v>
      </c>
      <c r="F255" s="5">
        <f t="shared" si="6"/>
        <v>-0.39563766598800565</v>
      </c>
      <c r="G255" s="6">
        <v>9.9199977645398203</v>
      </c>
      <c r="H255" s="4">
        <v>6.3739999999999997</v>
      </c>
    </row>
    <row r="256" spans="1:8" x14ac:dyDescent="0.25">
      <c r="A256">
        <v>196710</v>
      </c>
      <c r="B256" s="3">
        <v>24746</v>
      </c>
      <c r="C256">
        <v>-1.1515756216075299</v>
      </c>
      <c r="D256" s="5">
        <f t="shared" si="7"/>
        <v>44.465104301812005</v>
      </c>
      <c r="E256" s="5">
        <f>D256/MAX(D$2:D255)-1</f>
        <v>-1.1515756216075146E-2</v>
      </c>
      <c r="F256" s="5">
        <f t="shared" si="6"/>
        <v>0.48487975654292781</v>
      </c>
      <c r="G256" s="6">
        <v>0.51997848623459797</v>
      </c>
      <c r="H256" s="4">
        <v>-2.7250000000000001</v>
      </c>
    </row>
    <row r="257" spans="1:8" x14ac:dyDescent="0.25">
      <c r="A257">
        <v>196711</v>
      </c>
      <c r="B257" s="3">
        <v>24777</v>
      </c>
      <c r="C257">
        <v>1.9980480104785599E-2</v>
      </c>
      <c r="D257" s="5">
        <f t="shared" si="7"/>
        <v>44.473988643130603</v>
      </c>
      <c r="E257" s="5">
        <f>D257/MAX(D$2:D256)-1</f>
        <v>-1.1318252318406996E-2</v>
      </c>
      <c r="F257" s="5">
        <f t="shared" si="6"/>
        <v>-0.18013762930778499</v>
      </c>
      <c r="G257" s="6">
        <v>1.91998854603379</v>
      </c>
      <c r="H257" s="4">
        <v>0.31000000000000005</v>
      </c>
    </row>
    <row r="258" spans="1:8" x14ac:dyDescent="0.25">
      <c r="A258">
        <v>196712</v>
      </c>
      <c r="B258" s="3">
        <v>24807</v>
      </c>
      <c r="C258">
        <v>8.2189371175001593</v>
      </c>
      <c r="D258" s="5">
        <f t="shared" si="7"/>
        <v>48.129277803353673</v>
      </c>
      <c r="E258" s="5">
        <f>D258/MAX(D$2:D257)-1</f>
        <v>6.9940878815744956E-2</v>
      </c>
      <c r="F258" s="5">
        <f t="shared" si="6"/>
        <v>0.35360312351224921</v>
      </c>
      <c r="G258" s="6">
        <v>10.7999995625484</v>
      </c>
      <c r="H258" s="4">
        <v>6.8070000000000004</v>
      </c>
    </row>
    <row r="259" spans="1:8" x14ac:dyDescent="0.25">
      <c r="A259">
        <v>196801</v>
      </c>
      <c r="B259" s="3">
        <v>24838</v>
      </c>
      <c r="C259">
        <v>6.2094764864335801</v>
      </c>
      <c r="D259" s="5">
        <f t="shared" si="7"/>
        <v>51.117853991643216</v>
      </c>
      <c r="E259" s="5">
        <f>D259/MAX(D$2:D258)-1</f>
        <v>6.2094764864335739E-2</v>
      </c>
      <c r="F259" s="5">
        <f t="shared" ref="F259:F322" si="8">1-IF(C259&lt;0,ABS(C259-G259),G259-C259)/IF($H259&lt;0,ABS($H259-G259),G259-$H259)</f>
        <v>0.99989185096941036</v>
      </c>
      <c r="G259" s="6">
        <v>6.20999927876945</v>
      </c>
      <c r="H259" s="4">
        <v>1.3759999999999999</v>
      </c>
    </row>
    <row r="260" spans="1:8" x14ac:dyDescent="0.25">
      <c r="A260">
        <v>196802</v>
      </c>
      <c r="B260" s="3">
        <v>24869</v>
      </c>
      <c r="C260">
        <v>-3.93033818346527</v>
      </c>
      <c r="D260" s="5">
        <f t="shared" ref="D260:D323" si="9">D259*(1+C260/100)</f>
        <v>49.108749457641636</v>
      </c>
      <c r="E260" s="5">
        <f>D260/MAX(D$2:D259)-1</f>
        <v>-3.9303381834652762E-2</v>
      </c>
      <c r="F260" s="5">
        <f t="shared" si="8"/>
        <v>0.24461224054702546</v>
      </c>
      <c r="G260" s="6">
        <v>0.41666629710263597</v>
      </c>
      <c r="H260" s="4">
        <v>-5.3380000000000001</v>
      </c>
    </row>
    <row r="261" spans="1:8" x14ac:dyDescent="0.25">
      <c r="A261">
        <v>196803</v>
      </c>
      <c r="B261" s="3">
        <v>24898</v>
      </c>
      <c r="C261">
        <v>0.63961823928164496</v>
      </c>
      <c r="D261" s="5">
        <f t="shared" si="9"/>
        <v>49.422857976255841</v>
      </c>
      <c r="E261" s="5">
        <f>D261/MAX(D$2:D260)-1</f>
        <v>-3.3158591040705176E-2</v>
      </c>
      <c r="F261" s="5">
        <f t="shared" si="8"/>
        <v>0.52963212313530383</v>
      </c>
      <c r="G261" s="6">
        <v>1.8399944509414701</v>
      </c>
      <c r="H261" s="4">
        <v>-0.71200000000000008</v>
      </c>
    </row>
    <row r="262" spans="1:8" x14ac:dyDescent="0.25">
      <c r="A262">
        <v>196804</v>
      </c>
      <c r="B262" s="3">
        <v>24929</v>
      </c>
      <c r="C262">
        <v>11.000009950662999</v>
      </c>
      <c r="D262" s="5">
        <f t="shared" si="9"/>
        <v>54.859377271546023</v>
      </c>
      <c r="E262" s="5">
        <f>D262/MAX(D$2:D261)-1</f>
        <v>7.3194060151947626E-2</v>
      </c>
      <c r="F262" s="5">
        <f t="shared" si="8"/>
        <v>-0.5556603768659123</v>
      </c>
      <c r="G262" s="6">
        <v>17.469997376008099</v>
      </c>
      <c r="H262" s="4">
        <v>13.311</v>
      </c>
    </row>
    <row r="263" spans="1:8" x14ac:dyDescent="0.25">
      <c r="A263">
        <v>196805</v>
      </c>
      <c r="B263" s="3">
        <v>24959</v>
      </c>
      <c r="C263">
        <v>13.605046965956801</v>
      </c>
      <c r="D263" s="5">
        <f t="shared" si="9"/>
        <v>62.323021314571299</v>
      </c>
      <c r="E263" s="5">
        <f>D263/MAX(D$2:D262)-1</f>
        <v>0.13605046965956813</v>
      </c>
      <c r="F263" s="5">
        <f t="shared" si="8"/>
        <v>0.99900626431405759</v>
      </c>
      <c r="G263" s="6">
        <v>13.609999744361501</v>
      </c>
      <c r="H263" s="4">
        <v>8.6260000000000012</v>
      </c>
    </row>
    <row r="264" spans="1:8" x14ac:dyDescent="0.25">
      <c r="A264">
        <v>196806</v>
      </c>
      <c r="B264" s="3">
        <v>24990</v>
      </c>
      <c r="C264">
        <v>1.3119579111349999</v>
      </c>
      <c r="D264" s="5">
        <f t="shared" si="9"/>
        <v>63.140673123166174</v>
      </c>
      <c r="E264" s="5">
        <f>D264/MAX(D$2:D263)-1</f>
        <v>1.3119579111350088E-2</v>
      </c>
      <c r="F264" s="5">
        <f t="shared" si="8"/>
        <v>-9.387903841745926E-2</v>
      </c>
      <c r="G264" s="6">
        <v>8.5599955294697097</v>
      </c>
      <c r="H264" s="4">
        <v>1.9340000000000002</v>
      </c>
    </row>
    <row r="265" spans="1:8" x14ac:dyDescent="0.25">
      <c r="A265">
        <v>196807</v>
      </c>
      <c r="B265" s="3">
        <v>25020</v>
      </c>
      <c r="C265">
        <v>-3.15003679104754</v>
      </c>
      <c r="D265" s="5">
        <f t="shared" si="9"/>
        <v>61.151718689671377</v>
      </c>
      <c r="E265" s="5">
        <f>D265/MAX(D$2:D264)-1</f>
        <v>-3.1500367910475391E-2</v>
      </c>
      <c r="F265" s="5">
        <f t="shared" si="8"/>
        <v>-6.9860647265584053E-2</v>
      </c>
      <c r="G265" s="6">
        <v>0.47999448724564497</v>
      </c>
      <c r="H265" s="4">
        <v>-2.9130000000000003</v>
      </c>
    </row>
    <row r="266" spans="1:8" x14ac:dyDescent="0.25">
      <c r="A266">
        <v>196808</v>
      </c>
      <c r="B266" s="3">
        <v>25051</v>
      </c>
      <c r="C266">
        <v>5.8899712578138796</v>
      </c>
      <c r="D266" s="5">
        <f t="shared" si="9"/>
        <v>64.753537344152221</v>
      </c>
      <c r="E266" s="5">
        <f>D266/MAX(D$2:D265)-1</f>
        <v>2.5543982051630776E-2</v>
      </c>
      <c r="F266" s="5">
        <f t="shared" si="8"/>
        <v>0.99998954852075084</v>
      </c>
      <c r="G266" s="6">
        <v>5.8899979195157002</v>
      </c>
      <c r="H266" s="4">
        <v>3.339</v>
      </c>
    </row>
    <row r="267" spans="1:8" x14ac:dyDescent="0.25">
      <c r="A267">
        <v>196809</v>
      </c>
      <c r="B267" s="3">
        <v>25082</v>
      </c>
      <c r="C267">
        <v>6.25021592248281</v>
      </c>
      <c r="D267" s="5">
        <f t="shared" si="9"/>
        <v>68.800773245607274</v>
      </c>
      <c r="E267" s="5">
        <f>D267/MAX(D$2:D266)-1</f>
        <v>6.2502159224828047E-2</v>
      </c>
      <c r="F267" s="5">
        <f t="shared" si="8"/>
        <v>-5.6596077422431224E-2</v>
      </c>
      <c r="G267" s="6">
        <v>9.9799986609674303</v>
      </c>
      <c r="H267" s="4">
        <v>6.4500000000000011</v>
      </c>
    </row>
    <row r="268" spans="1:8" x14ac:dyDescent="0.25">
      <c r="A268">
        <v>196810</v>
      </c>
      <c r="B268" s="3">
        <v>25112</v>
      </c>
      <c r="C268">
        <v>3.9694281281457</v>
      </c>
      <c r="D268" s="5">
        <f t="shared" si="9"/>
        <v>71.531770491200149</v>
      </c>
      <c r="E268" s="5">
        <f>D268/MAX(D$2:D267)-1</f>
        <v>3.9694281281456911E-2</v>
      </c>
      <c r="F268" s="5">
        <f t="shared" si="8"/>
        <v>0.99982531841748823</v>
      </c>
      <c r="G268" s="6">
        <v>3.9699998609409701</v>
      </c>
      <c r="H268" s="4">
        <v>0.69699999999999984</v>
      </c>
    </row>
    <row r="269" spans="1:8" x14ac:dyDescent="0.25">
      <c r="A269">
        <v>196811</v>
      </c>
      <c r="B269" s="3">
        <v>25143</v>
      </c>
      <c r="C269">
        <v>7.0101176186309404</v>
      </c>
      <c r="D269" s="5">
        <f t="shared" si="9"/>
        <v>76.546231737322415</v>
      </c>
      <c r="E269" s="5">
        <f>D269/MAX(D$2:D268)-1</f>
        <v>7.0101176186309289E-2</v>
      </c>
      <c r="F269" s="5">
        <f t="shared" si="8"/>
        <v>-0.41640550229384843</v>
      </c>
      <c r="G269" s="6">
        <v>8.5199858693601591</v>
      </c>
      <c r="H269" s="4">
        <v>7.4540000000000015</v>
      </c>
    </row>
    <row r="270" spans="1:8" x14ac:dyDescent="0.25">
      <c r="A270">
        <v>196812</v>
      </c>
      <c r="B270" s="3">
        <v>25173</v>
      </c>
      <c r="C270">
        <v>0.65989870294277397</v>
      </c>
      <c r="D270" s="5">
        <f t="shared" si="9"/>
        <v>77.051359327708582</v>
      </c>
      <c r="E270" s="5">
        <f>D270/MAX(D$2:D269)-1</f>
        <v>6.5989870294278496E-3</v>
      </c>
      <c r="F270" s="5">
        <f t="shared" si="8"/>
        <v>0.14538255912941789</v>
      </c>
      <c r="G270" s="6">
        <v>4.8799974272134596</v>
      </c>
      <c r="H270" s="4">
        <v>-5.8000000000000052E-2</v>
      </c>
    </row>
    <row r="271" spans="1:8" x14ac:dyDescent="0.25">
      <c r="A271">
        <v>196901</v>
      </c>
      <c r="B271" s="3">
        <v>25204</v>
      </c>
      <c r="C271">
        <v>-1.19976266830443</v>
      </c>
      <c r="D271" s="5">
        <f t="shared" si="9"/>
        <v>76.126925883073639</v>
      </c>
      <c r="E271" s="5">
        <f>D271/MAX(D$2:D270)-1</f>
        <v>-1.199762668304416E-2</v>
      </c>
      <c r="F271" s="5">
        <f t="shared" si="8"/>
        <v>-0.25850406137561177</v>
      </c>
      <c r="G271" s="6">
        <v>2.2799958940717202</v>
      </c>
      <c r="H271" s="4">
        <v>-0.48500000000000004</v>
      </c>
    </row>
    <row r="272" spans="1:8" x14ac:dyDescent="0.25">
      <c r="A272">
        <v>196902</v>
      </c>
      <c r="B272" s="3">
        <v>25235</v>
      </c>
      <c r="C272">
        <v>-8.5299247508471705</v>
      </c>
      <c r="D272" s="5">
        <f t="shared" si="9"/>
        <v>69.633356390114258</v>
      </c>
      <c r="E272" s="5">
        <f>D272/MAX(D$2:D271)-1</f>
        <v>-9.627348566356464E-2</v>
      </c>
      <c r="F272" s="5">
        <f t="shared" si="8"/>
        <v>-2.4349493986969728E-2</v>
      </c>
      <c r="G272" s="6">
        <v>0.51166189951147401</v>
      </c>
      <c r="H272" s="4">
        <v>-8.3150000000000013</v>
      </c>
    </row>
    <row r="273" spans="1:8" x14ac:dyDescent="0.25">
      <c r="A273">
        <v>196903</v>
      </c>
      <c r="B273" s="3">
        <v>25263</v>
      </c>
      <c r="C273">
        <v>-1.6194429595185</v>
      </c>
      <c r="D273" s="5">
        <f t="shared" si="9"/>
        <v>68.505683902578127</v>
      </c>
      <c r="E273" s="5">
        <f>D273/MAX(D$2:D272)-1</f>
        <v>-0.11090882107328803</v>
      </c>
      <c r="F273" s="5">
        <f t="shared" si="8"/>
        <v>-0.80915371126919844</v>
      </c>
      <c r="G273" s="6">
        <v>6.68999995508773</v>
      </c>
      <c r="H273" s="4">
        <v>2.097</v>
      </c>
    </row>
    <row r="274" spans="1:8" x14ac:dyDescent="0.25">
      <c r="A274">
        <v>196904</v>
      </c>
      <c r="B274" s="3">
        <v>25294</v>
      </c>
      <c r="C274">
        <v>0.97004681002345305</v>
      </c>
      <c r="D274" s="5">
        <f t="shared" si="9"/>
        <v>69.170221103959847</v>
      </c>
      <c r="E274" s="5">
        <f>D274/MAX(D$2:D273)-1</f>
        <v>-0.10228422045390939</v>
      </c>
      <c r="F274" s="5">
        <f t="shared" si="8"/>
        <v>-8.8945495782633666E-2</v>
      </c>
      <c r="G274" s="6">
        <v>3.9199982225226102</v>
      </c>
      <c r="H274" s="4">
        <v>1.2110000000000001</v>
      </c>
    </row>
    <row r="275" spans="1:8" x14ac:dyDescent="0.25">
      <c r="A275">
        <v>196905</v>
      </c>
      <c r="B275" s="3">
        <v>25324</v>
      </c>
      <c r="C275">
        <v>-0.13581710500892999</v>
      </c>
      <c r="D275" s="5">
        <f t="shared" si="9"/>
        <v>69.07627611212817</v>
      </c>
      <c r="E275" s="5">
        <f>D275/MAX(D$2:D274)-1</f>
        <v>-0.10350347203689736</v>
      </c>
      <c r="F275" s="5">
        <f t="shared" si="8"/>
        <v>-0.21138181524667288</v>
      </c>
      <c r="G275" s="6">
        <v>8.6999912225169407</v>
      </c>
      <c r="H275" s="4">
        <v>1.4059999999999999</v>
      </c>
    </row>
    <row r="276" spans="1:8" x14ac:dyDescent="0.25">
      <c r="A276">
        <v>196906</v>
      </c>
      <c r="B276" s="3">
        <v>25355</v>
      </c>
      <c r="C276">
        <v>-8.0899998346776307</v>
      </c>
      <c r="D276" s="5">
        <f t="shared" si="9"/>
        <v>63.488005488855535</v>
      </c>
      <c r="E276" s="5">
        <f>D276/MAX(D$2:D275)-1</f>
        <v>-0.17603003966700304</v>
      </c>
      <c r="F276" s="5">
        <f t="shared" si="8"/>
        <v>0.22114809610949404</v>
      </c>
      <c r="G276" s="6">
        <v>0.50333109462668202</v>
      </c>
      <c r="H276" s="4">
        <v>-10.530000000000001</v>
      </c>
    </row>
    <row r="277" spans="1:8" x14ac:dyDescent="0.25">
      <c r="A277">
        <v>196907</v>
      </c>
      <c r="B277" s="3">
        <v>25385</v>
      </c>
      <c r="C277">
        <v>-3.1000324741640601</v>
      </c>
      <c r="D277" s="5">
        <f t="shared" si="9"/>
        <v>61.519856701501951</v>
      </c>
      <c r="E277" s="5">
        <f>D277/MAX(D$2:D276)-1</f>
        <v>-0.20157337601468273</v>
      </c>
      <c r="F277" s="5">
        <f t="shared" si="8"/>
        <v>0.62005616745365755</v>
      </c>
      <c r="G277" s="6">
        <v>0.53666114516474706</v>
      </c>
      <c r="H277" s="4">
        <v>-9.0350000000000001</v>
      </c>
    </row>
    <row r="278" spans="1:8" x14ac:dyDescent="0.25">
      <c r="A278">
        <v>196908</v>
      </c>
      <c r="B278" s="3">
        <v>25416</v>
      </c>
      <c r="C278">
        <v>-1.05842299321439</v>
      </c>
      <c r="D278" s="5">
        <f t="shared" si="9"/>
        <v>60.868716392780712</v>
      </c>
      <c r="E278" s="5">
        <f>D278/MAX(D$2:D277)-1</f>
        <v>-0.21002410698688867</v>
      </c>
      <c r="F278" s="5">
        <f t="shared" si="8"/>
        <v>-1.2832452389233926</v>
      </c>
      <c r="G278" s="6">
        <v>10.4399999766188</v>
      </c>
      <c r="H278" s="4">
        <v>5.4040000000000017</v>
      </c>
    </row>
    <row r="279" spans="1:8" x14ac:dyDescent="0.25">
      <c r="A279">
        <v>196909</v>
      </c>
      <c r="B279" s="3">
        <v>25447</v>
      </c>
      <c r="C279">
        <v>-3.7188333211938698</v>
      </c>
      <c r="D279" s="5">
        <f t="shared" si="9"/>
        <v>58.605110285382985</v>
      </c>
      <c r="E279" s="5">
        <f>D279/MAX(D$2:D278)-1</f>
        <v>-0.23940199372565918</v>
      </c>
      <c r="F279" s="5">
        <f t="shared" si="8"/>
        <v>-0.25453250963148988</v>
      </c>
      <c r="G279" s="6">
        <v>1.8399991003771501</v>
      </c>
      <c r="H279" s="4">
        <v>-2.5910000000000002</v>
      </c>
    </row>
    <row r="280" spans="1:8" x14ac:dyDescent="0.25">
      <c r="A280">
        <v>196910</v>
      </c>
      <c r="B280" s="3">
        <v>25477</v>
      </c>
      <c r="C280">
        <v>11.129984682421799</v>
      </c>
      <c r="D280" s="5">
        <f t="shared" si="9"/>
        <v>65.127850083262501</v>
      </c>
      <c r="E280" s="5">
        <f>D280/MAX(D$2:D279)-1</f>
        <v>-0.15474755213251956</v>
      </c>
      <c r="F280" s="5">
        <f t="shared" si="8"/>
        <v>0.17951454315874027</v>
      </c>
      <c r="G280" s="6">
        <v>16.929979816858999</v>
      </c>
      <c r="H280" s="4">
        <v>9.8610000000000007</v>
      </c>
    </row>
    <row r="281" spans="1:8" x14ac:dyDescent="0.25">
      <c r="A281">
        <v>196911</v>
      </c>
      <c r="B281" s="3">
        <v>25508</v>
      </c>
      <c r="C281">
        <v>-1.4790968642704601</v>
      </c>
      <c r="D281" s="5">
        <f t="shared" si="9"/>
        <v>64.164546094914201</v>
      </c>
      <c r="E281" s="5">
        <f>D281/MAX(D$2:D280)-1</f>
        <v>-0.1672496545840968</v>
      </c>
      <c r="F281" s="5">
        <f t="shared" si="8"/>
        <v>0.61851595854402264</v>
      </c>
      <c r="G281" s="6">
        <v>0.58333283513175305</v>
      </c>
      <c r="H281" s="4">
        <v>-4.8230000000000004</v>
      </c>
    </row>
    <row r="282" spans="1:8" x14ac:dyDescent="0.25">
      <c r="A282">
        <v>196912</v>
      </c>
      <c r="B282" s="3">
        <v>25538</v>
      </c>
      <c r="C282">
        <v>0.60989760493102796</v>
      </c>
      <c r="D282" s="5">
        <f t="shared" si="9"/>
        <v>64.555884124761945</v>
      </c>
      <c r="E282" s="5">
        <f>D282/MAX(D$2:D281)-1</f>
        <v>-0.16217073017235029</v>
      </c>
      <c r="F282" s="5">
        <f t="shared" si="8"/>
        <v>0.99998730355149501</v>
      </c>
      <c r="G282" s="6">
        <v>0.60997796047379205</v>
      </c>
      <c r="H282" s="4">
        <v>-5.7189999999999994</v>
      </c>
    </row>
    <row r="283" spans="1:8" x14ac:dyDescent="0.25">
      <c r="A283">
        <v>197001</v>
      </c>
      <c r="B283" s="3">
        <v>25569</v>
      </c>
      <c r="C283">
        <v>-4.1100010476142703</v>
      </c>
      <c r="D283" s="5">
        <f t="shared" si="9"/>
        <v>61.90263661093757</v>
      </c>
      <c r="E283" s="5">
        <f>D283/MAX(D$2:D282)-1</f>
        <v>-0.19660552193948577</v>
      </c>
      <c r="F283" s="5">
        <f t="shared" si="8"/>
        <v>5.3471832495448957E-2</v>
      </c>
      <c r="G283" s="6">
        <v>0.65166642439501399</v>
      </c>
      <c r="H283" s="4">
        <v>-4.3789999999999996</v>
      </c>
    </row>
    <row r="284" spans="1:8" x14ac:dyDescent="0.25">
      <c r="A284">
        <v>197002</v>
      </c>
      <c r="B284" s="3">
        <v>25600</v>
      </c>
      <c r="C284">
        <v>4.1300163134158501</v>
      </c>
      <c r="D284" s="5">
        <f t="shared" si="9"/>
        <v>64.45922560140383</v>
      </c>
      <c r="E284" s="5">
        <f>D284/MAX(D$2:D283)-1</f>
        <v>-0.16342519893450436</v>
      </c>
      <c r="F284" s="5">
        <f t="shared" si="8"/>
        <v>-5.0657508725774791E-2</v>
      </c>
      <c r="G284" s="6">
        <v>7.2199990805241896</v>
      </c>
      <c r="H284" s="4">
        <v>4.2789999999999999</v>
      </c>
    </row>
    <row r="285" spans="1:8" x14ac:dyDescent="0.25">
      <c r="A285">
        <v>197003</v>
      </c>
      <c r="B285" s="3">
        <v>25628</v>
      </c>
      <c r="C285">
        <v>-4.8906453636359304</v>
      </c>
      <c r="D285" s="5">
        <f t="shared" si="9"/>
        <v>61.306753473093153</v>
      </c>
      <c r="E285" s="5">
        <f>D285/MAX(D$2:D284)-1</f>
        <v>-0.20433910565616042</v>
      </c>
      <c r="F285" s="5">
        <f t="shared" si="8"/>
        <v>-0.36865482967085406</v>
      </c>
      <c r="G285" s="6">
        <v>3.2199914364514002</v>
      </c>
      <c r="H285" s="4">
        <v>-2.706</v>
      </c>
    </row>
    <row r="286" spans="1:8" x14ac:dyDescent="0.25">
      <c r="A286">
        <v>197004</v>
      </c>
      <c r="B286" s="3">
        <v>25659</v>
      </c>
      <c r="C286">
        <v>-6.5289505021228402</v>
      </c>
      <c r="D286" s="5">
        <f t="shared" si="9"/>
        <v>57.304065884376421</v>
      </c>
      <c r="E286" s="5">
        <f>D286/MAX(D$2:D285)-1</f>
        <v>-0.2562874116126177</v>
      </c>
      <c r="F286" s="5">
        <f t="shared" si="8"/>
        <v>0.57462426388880816</v>
      </c>
      <c r="G286" s="6">
        <v>0.55248619060789395</v>
      </c>
      <c r="H286" s="4">
        <v>-16.095000000000002</v>
      </c>
    </row>
    <row r="287" spans="1:8" x14ac:dyDescent="0.25">
      <c r="A287">
        <v>197005</v>
      </c>
      <c r="B287" s="3">
        <v>25689</v>
      </c>
      <c r="C287">
        <v>-10.359972932011001</v>
      </c>
      <c r="D287" s="5">
        <f t="shared" si="9"/>
        <v>51.367380169813273</v>
      </c>
      <c r="E287" s="5">
        <f>D287/MAX(D$2:D286)-1</f>
        <v>-0.33333583446150894</v>
      </c>
      <c r="F287" s="5">
        <f t="shared" si="8"/>
        <v>-0.19420274790153402</v>
      </c>
      <c r="G287" s="6">
        <v>0.54249456775937799</v>
      </c>
      <c r="H287" s="4">
        <v>-8.5870000000000015</v>
      </c>
    </row>
    <row r="288" spans="1:8" x14ac:dyDescent="0.25">
      <c r="A288">
        <v>197006</v>
      </c>
      <c r="B288" s="3">
        <v>25720</v>
      </c>
      <c r="C288">
        <v>-3.9820180783069001</v>
      </c>
      <c r="D288" s="5">
        <f t="shared" si="9"/>
        <v>49.321921805098675</v>
      </c>
      <c r="E288" s="5">
        <f>D288/MAX(D$2:D287)-1</f>
        <v>-0.3598825220548455</v>
      </c>
      <c r="F288" s="5">
        <f t="shared" si="8"/>
        <v>0.39835870289527298</v>
      </c>
      <c r="G288" s="6">
        <v>0.569999938717204</v>
      </c>
      <c r="H288" s="4">
        <v>-6.9960000000000004</v>
      </c>
    </row>
    <row r="289" spans="1:8" x14ac:dyDescent="0.25">
      <c r="A289">
        <v>197007</v>
      </c>
      <c r="B289" s="3">
        <v>25750</v>
      </c>
      <c r="C289">
        <v>7.1800099423079597</v>
      </c>
      <c r="D289" s="5">
        <f t="shared" si="9"/>
        <v>52.863240694442119</v>
      </c>
      <c r="E289" s="5">
        <f>D289/MAX(D$2:D288)-1</f>
        <v>-0.31392202349593235</v>
      </c>
      <c r="F289" s="5">
        <f t="shared" si="8"/>
        <v>4.2967765317275974E-2</v>
      </c>
      <c r="G289" s="6">
        <v>16.289994978859401</v>
      </c>
      <c r="H289" s="4">
        <v>6.7709999999999999</v>
      </c>
    </row>
    <row r="290" spans="1:8" x14ac:dyDescent="0.25">
      <c r="A290">
        <v>197008</v>
      </c>
      <c r="B290" s="3">
        <v>25781</v>
      </c>
      <c r="C290">
        <v>4.8672411688314696</v>
      </c>
      <c r="D290" s="5">
        <f t="shared" si="9"/>
        <v>55.43622210870047</v>
      </c>
      <c r="E290" s="5">
        <f>D290/MAX(D$2:D289)-1</f>
        <v>-0.28052895377324061</v>
      </c>
      <c r="F290" s="5">
        <f t="shared" si="8"/>
        <v>-0.53213657842255024</v>
      </c>
      <c r="G290" s="6">
        <v>8.6699921890800091</v>
      </c>
      <c r="H290" s="4">
        <v>6.1880000000000006</v>
      </c>
    </row>
    <row r="291" spans="1:8" x14ac:dyDescent="0.25">
      <c r="A291">
        <v>197009</v>
      </c>
      <c r="B291" s="3">
        <v>25812</v>
      </c>
      <c r="C291">
        <v>0.77147573367090805</v>
      </c>
      <c r="D291" s="5">
        <f t="shared" si="9"/>
        <v>55.863899109933001</v>
      </c>
      <c r="E291" s="5">
        <f>D291/MAX(D$2:D290)-1</f>
        <v>-0.27497840924081296</v>
      </c>
      <c r="F291" s="5">
        <f t="shared" si="8"/>
        <v>-1.2233664964880067</v>
      </c>
      <c r="G291" s="6">
        <v>21.699979920070898</v>
      </c>
      <c r="H291" s="4">
        <v>12.286999999999999</v>
      </c>
    </row>
    <row r="292" spans="1:8" x14ac:dyDescent="0.25">
      <c r="A292">
        <v>197010</v>
      </c>
      <c r="B292" s="3">
        <v>25842</v>
      </c>
      <c r="C292">
        <v>-0.58016958261816598</v>
      </c>
      <c r="D292" s="5">
        <f t="shared" si="9"/>
        <v>55.539793759632673</v>
      </c>
      <c r="E292" s="5">
        <f>D292/MAX(D$2:D291)-1</f>
        <v>-0.27918476397781211</v>
      </c>
      <c r="F292" s="5">
        <f t="shared" si="8"/>
        <v>0.8108658987960643</v>
      </c>
      <c r="G292" s="6">
        <v>0.50999923134185199</v>
      </c>
      <c r="H292" s="4">
        <v>-5.2540000000000013</v>
      </c>
    </row>
    <row r="293" spans="1:8" x14ac:dyDescent="0.25">
      <c r="A293">
        <v>197011</v>
      </c>
      <c r="B293" s="3">
        <v>25873</v>
      </c>
      <c r="C293">
        <v>-0.24989549711112299</v>
      </c>
      <c r="D293" s="5">
        <f t="shared" si="9"/>
        <v>55.401002315922547</v>
      </c>
      <c r="E293" s="5">
        <f>D293/MAX(D$2:D292)-1</f>
        <v>-0.28098604879512246</v>
      </c>
      <c r="F293" s="5">
        <f t="shared" si="8"/>
        <v>-0.14763184728344436</v>
      </c>
      <c r="G293" s="6">
        <v>8.7899961800886501</v>
      </c>
      <c r="H293" s="4">
        <v>0.91300000000000003</v>
      </c>
    </row>
    <row r="294" spans="1:8" x14ac:dyDescent="0.25">
      <c r="A294">
        <v>197012</v>
      </c>
      <c r="B294" s="3">
        <v>25903</v>
      </c>
      <c r="C294">
        <v>9.0896852883660699</v>
      </c>
      <c r="D294" s="5">
        <f t="shared" si="9"/>
        <v>60.436779073040306</v>
      </c>
      <c r="E294" s="5">
        <f>D294/MAX(D$2:D293)-1</f>
        <v>-0.21562994345115305</v>
      </c>
      <c r="F294" s="5">
        <f t="shared" si="8"/>
        <v>0.31294030720196431</v>
      </c>
      <c r="G294" s="6">
        <v>12.109999034660101</v>
      </c>
      <c r="H294" s="4">
        <v>7.7139999999999995</v>
      </c>
    </row>
    <row r="295" spans="1:8" x14ac:dyDescent="0.25">
      <c r="A295">
        <v>197101</v>
      </c>
      <c r="B295" s="3">
        <v>25934</v>
      </c>
      <c r="C295">
        <v>4.8206963956296596</v>
      </c>
      <c r="D295" s="5">
        <f t="shared" si="9"/>
        <v>63.350252703449016</v>
      </c>
      <c r="E295" s="5">
        <f>D295/MAX(D$2:D294)-1</f>
        <v>-0.17781784440670456</v>
      </c>
      <c r="F295" s="5">
        <f t="shared" si="8"/>
        <v>-1.1556462222867658</v>
      </c>
      <c r="G295" s="6">
        <v>18.909999909577898</v>
      </c>
      <c r="H295" s="4">
        <v>12.374000000000001</v>
      </c>
    </row>
    <row r="296" spans="1:8" x14ac:dyDescent="0.25">
      <c r="A296">
        <v>197102</v>
      </c>
      <c r="B296" s="3">
        <v>25965</v>
      </c>
      <c r="C296">
        <v>6.8481902627853604</v>
      </c>
      <c r="D296" s="5">
        <f t="shared" si="9"/>
        <v>67.688598540536532</v>
      </c>
      <c r="E296" s="5">
        <f>D296/MAX(D$2:D295)-1</f>
        <v>-0.12151324608500569</v>
      </c>
      <c r="F296" s="5">
        <f t="shared" si="8"/>
        <v>0.47824682913338545</v>
      </c>
      <c r="G296" s="6">
        <v>9.4699998879032794</v>
      </c>
      <c r="H296" s="4">
        <v>4.4449999999999994</v>
      </c>
    </row>
    <row r="297" spans="1:8" x14ac:dyDescent="0.25">
      <c r="A297">
        <v>197103</v>
      </c>
      <c r="B297" s="3">
        <v>25993</v>
      </c>
      <c r="C297">
        <v>9.6390843433352398</v>
      </c>
      <c r="D297" s="5">
        <f t="shared" si="9"/>
        <v>74.213159644680445</v>
      </c>
      <c r="E297" s="5">
        <f>D297/MAX(D$2:D296)-1</f>
        <v>-3.6835166930111352E-2</v>
      </c>
      <c r="F297" s="5">
        <f t="shared" si="8"/>
        <v>0.99977680799843194</v>
      </c>
      <c r="G297" s="6">
        <v>9.6399996536563695</v>
      </c>
      <c r="H297" s="4">
        <v>5.5390000000000006</v>
      </c>
    </row>
    <row r="298" spans="1:8" x14ac:dyDescent="0.25">
      <c r="A298">
        <v>197104</v>
      </c>
      <c r="B298" s="3">
        <v>26024</v>
      </c>
      <c r="C298">
        <v>1.73996223135174</v>
      </c>
      <c r="D298" s="5">
        <f t="shared" si="9"/>
        <v>75.504440593190651</v>
      </c>
      <c r="E298" s="5">
        <f>D298/MAX(D$2:D297)-1</f>
        <v>-2.0076462609033285E-2</v>
      </c>
      <c r="F298" s="5">
        <f t="shared" si="8"/>
        <v>-0.34108907683352818</v>
      </c>
      <c r="G298" s="6">
        <v>5.0899919514224301</v>
      </c>
      <c r="H298" s="4">
        <v>2.5920000000000001</v>
      </c>
    </row>
    <row r="299" spans="1:8" x14ac:dyDescent="0.25">
      <c r="A299">
        <v>197105</v>
      </c>
      <c r="B299" s="3">
        <v>26054</v>
      </c>
      <c r="C299">
        <v>-5.4799699797745998</v>
      </c>
      <c r="D299" s="5">
        <f t="shared" si="9"/>
        <v>71.366819915287053</v>
      </c>
      <c r="E299" s="5">
        <f>D299/MAX(D$2:D298)-1</f>
        <v>-7.3775978282803689E-2</v>
      </c>
      <c r="F299" s="5">
        <f t="shared" si="8"/>
        <v>-0.19432586163465282</v>
      </c>
      <c r="G299" s="6">
        <v>0.32166522188042201</v>
      </c>
      <c r="H299" s="4">
        <v>-4.5359999999999996</v>
      </c>
    </row>
    <row r="300" spans="1:8" x14ac:dyDescent="0.25">
      <c r="A300">
        <v>197106</v>
      </c>
      <c r="B300" s="3">
        <v>26085</v>
      </c>
      <c r="C300">
        <v>-0.50004672528704897</v>
      </c>
      <c r="D300" s="5">
        <f t="shared" si="9"/>
        <v>71.009952469359149</v>
      </c>
      <c r="E300" s="5">
        <f>D300/MAX(D$2:D299)-1</f>
        <v>-7.8407531172222544E-2</v>
      </c>
      <c r="F300" s="5">
        <f t="shared" si="8"/>
        <v>0.17967449889929332</v>
      </c>
      <c r="G300" s="6">
        <v>2.43999928013092</v>
      </c>
      <c r="H300" s="4">
        <v>-1.1440000000000001</v>
      </c>
    </row>
    <row r="301" spans="1:8" x14ac:dyDescent="0.25">
      <c r="A301">
        <v>197107</v>
      </c>
      <c r="B301" s="3">
        <v>26115</v>
      </c>
      <c r="C301">
        <v>-6.09974596624365</v>
      </c>
      <c r="D301" s="5">
        <f t="shared" si="9"/>
        <v>66.67852575797788</v>
      </c>
      <c r="E301" s="5">
        <f>D301/MAX(D$2:D300)-1</f>
        <v>-0.13462233061475015</v>
      </c>
      <c r="F301" s="5">
        <f t="shared" si="8"/>
        <v>-0.13009180541484167</v>
      </c>
      <c r="G301" s="6">
        <v>0.39583295426801401</v>
      </c>
      <c r="H301" s="4">
        <v>-5.3520000000000003</v>
      </c>
    </row>
    <row r="302" spans="1:8" x14ac:dyDescent="0.25">
      <c r="A302">
        <v>197108</v>
      </c>
      <c r="B302" s="3">
        <v>26146</v>
      </c>
      <c r="C302">
        <v>4.6995046612983398</v>
      </c>
      <c r="D302" s="5">
        <f t="shared" si="9"/>
        <v>69.812086184059069</v>
      </c>
      <c r="E302" s="5">
        <f>D302/MAX(D$2:D301)-1</f>
        <v>-9.3953866704155398E-2</v>
      </c>
      <c r="F302" s="5">
        <f t="shared" si="8"/>
        <v>0.23723576335412588</v>
      </c>
      <c r="G302" s="6">
        <v>8.1799910347137104</v>
      </c>
      <c r="H302" s="4">
        <v>3.617</v>
      </c>
    </row>
    <row r="303" spans="1:8" x14ac:dyDescent="0.25">
      <c r="A303">
        <v>197109</v>
      </c>
      <c r="B303" s="3">
        <v>26177</v>
      </c>
      <c r="C303">
        <v>1.4493192147919101</v>
      </c>
      <c r="D303" s="5">
        <f t="shared" si="9"/>
        <v>70.823886163371725</v>
      </c>
      <c r="E303" s="5">
        <f>D303/MAX(D$2:D302)-1</f>
        <v>-8.082236599941961E-2</v>
      </c>
      <c r="F303" s="5">
        <f t="shared" si="8"/>
        <v>0.99962326803983004</v>
      </c>
      <c r="G303" s="6">
        <v>1.44999921568454</v>
      </c>
      <c r="H303" s="4">
        <v>-0.35499999999999998</v>
      </c>
    </row>
    <row r="304" spans="1:8" x14ac:dyDescent="0.25">
      <c r="A304">
        <v>197110</v>
      </c>
      <c r="B304" s="3">
        <v>26207</v>
      </c>
      <c r="C304">
        <v>-4.8513133495890504</v>
      </c>
      <c r="D304" s="5">
        <f t="shared" si="9"/>
        <v>67.387997519230325</v>
      </c>
      <c r="E304" s="5">
        <f>D304/MAX(D$2:D303)-1</f>
        <v>-0.12541455326412654</v>
      </c>
      <c r="F304" s="5">
        <f t="shared" si="8"/>
        <v>8.5478856781178614E-2</v>
      </c>
      <c r="G304" s="6">
        <v>1.7999874242753899</v>
      </c>
      <c r="H304" s="4">
        <v>-5.4729999999999999</v>
      </c>
    </row>
    <row r="305" spans="1:8" x14ac:dyDescent="0.25">
      <c r="A305">
        <v>197111</v>
      </c>
      <c r="B305" s="3">
        <v>26238</v>
      </c>
      <c r="C305">
        <v>0.28982231604257902</v>
      </c>
      <c r="D305" s="5">
        <f t="shared" si="9"/>
        <v>67.583302974375272</v>
      </c>
      <c r="E305" s="5">
        <f>D305/MAX(D$2:D304)-1</f>
        <v>-0.12287980946662524</v>
      </c>
      <c r="F305" s="5">
        <f t="shared" si="8"/>
        <v>0.97299463470520131</v>
      </c>
      <c r="G305" s="6">
        <v>0.37166657395907998</v>
      </c>
      <c r="H305" s="4">
        <v>-2.6589999999999998</v>
      </c>
    </row>
    <row r="306" spans="1:8" x14ac:dyDescent="0.25">
      <c r="A306">
        <v>197112</v>
      </c>
      <c r="B306" s="3">
        <v>26268</v>
      </c>
      <c r="C306">
        <v>12.1099613025468</v>
      </c>
      <c r="D306" s="5">
        <f t="shared" si="9"/>
        <v>75.767614811555077</v>
      </c>
      <c r="E306" s="5">
        <f>D306/MAX(D$2:D305)-1</f>
        <v>-1.6660893816208833E-2</v>
      </c>
      <c r="F306" s="5">
        <f t="shared" si="8"/>
        <v>-1.1833570988515785E-2</v>
      </c>
      <c r="G306" s="6">
        <v>15.7899999803921</v>
      </c>
      <c r="H306" s="4">
        <v>12.153</v>
      </c>
    </row>
    <row r="307" spans="1:8" x14ac:dyDescent="0.25">
      <c r="A307">
        <v>197201</v>
      </c>
      <c r="B307" s="3">
        <v>26299</v>
      </c>
      <c r="C307">
        <v>6.6238135844749699</v>
      </c>
      <c r="D307" s="5">
        <f t="shared" si="9"/>
        <v>80.78632037407553</v>
      </c>
      <c r="E307" s="5">
        <f>D307/MAX(D$2:D306)-1</f>
        <v>4.8473655480647748E-2</v>
      </c>
      <c r="F307" s="5">
        <f t="shared" si="8"/>
        <v>-0.32274585599220584</v>
      </c>
      <c r="G307" s="6">
        <v>19.259985292550098</v>
      </c>
      <c r="H307" s="4">
        <v>9.7070000000000025</v>
      </c>
    </row>
    <row r="308" spans="1:8" x14ac:dyDescent="0.25">
      <c r="A308">
        <v>197202</v>
      </c>
      <c r="B308" s="3">
        <v>26330</v>
      </c>
      <c r="C308">
        <v>7.8498346746535503</v>
      </c>
      <c r="D308" s="5">
        <f t="shared" si="9"/>
        <v>87.127912963176414</v>
      </c>
      <c r="E308" s="5">
        <f>D308/MAX(D$2:D307)-1</f>
        <v>7.8498346746535441E-2</v>
      </c>
      <c r="F308" s="5">
        <f t="shared" si="8"/>
        <v>0.99994755724721041</v>
      </c>
      <c r="G308" s="6">
        <v>7.8499991350809397</v>
      </c>
      <c r="H308" s="4">
        <v>4.7140000000000004</v>
      </c>
    </row>
    <row r="309" spans="1:8" x14ac:dyDescent="0.25">
      <c r="A309">
        <v>197203</v>
      </c>
      <c r="B309" s="3">
        <v>26359</v>
      </c>
      <c r="C309">
        <v>0.44005984654083102</v>
      </c>
      <c r="D309" s="5">
        <f t="shared" si="9"/>
        <v>87.511327923256403</v>
      </c>
      <c r="E309" s="5">
        <f>D309/MAX(D$2:D308)-1</f>
        <v>4.4005984654083008E-3</v>
      </c>
      <c r="F309" s="5">
        <f t="shared" si="8"/>
        <v>0.95887608096314081</v>
      </c>
      <c r="G309" s="6">
        <v>0.4699979763805</v>
      </c>
      <c r="H309" s="4">
        <v>-0.25800000000000012</v>
      </c>
    </row>
    <row r="310" spans="1:8" x14ac:dyDescent="0.25">
      <c r="A310">
        <v>197204</v>
      </c>
      <c r="B310" s="3">
        <v>26390</v>
      </c>
      <c r="C310">
        <v>-9.94466093405766E-2</v>
      </c>
      <c r="D310" s="5">
        <f t="shared" si="9"/>
        <v>87.424300874847802</v>
      </c>
      <c r="E310" s="5">
        <f>D310/MAX(D$2:D309)-1</f>
        <v>-9.9446609340592129E-4</v>
      </c>
      <c r="F310" s="5">
        <f t="shared" si="8"/>
        <v>3.5889575535725804E-2</v>
      </c>
      <c r="G310" s="6">
        <v>3.7299999061432398</v>
      </c>
      <c r="H310" s="4">
        <v>-0.2420000000000001</v>
      </c>
    </row>
    <row r="311" spans="1:8" x14ac:dyDescent="0.25">
      <c r="A311">
        <v>197205</v>
      </c>
      <c r="B311" s="3">
        <v>26420</v>
      </c>
      <c r="C311">
        <v>-1.54950736599919</v>
      </c>
      <c r="D311" s="5">
        <f t="shared" si="9"/>
        <v>86.069654893118738</v>
      </c>
      <c r="E311" s="5">
        <f>D311/MAX(D$2:D310)-1</f>
        <v>-1.6474130428028144E-2</v>
      </c>
      <c r="F311" s="5">
        <f t="shared" si="8"/>
        <v>-9.7559461954799254E-2</v>
      </c>
      <c r="G311" s="6">
        <v>1.5499943156598901</v>
      </c>
      <c r="H311" s="4">
        <v>-1.274</v>
      </c>
    </row>
    <row r="312" spans="1:8" x14ac:dyDescent="0.25">
      <c r="A312">
        <v>197206</v>
      </c>
      <c r="B312" s="3">
        <v>26451</v>
      </c>
      <c r="C312">
        <v>-1.1801144731662701</v>
      </c>
      <c r="D312" s="5">
        <f t="shared" si="9"/>
        <v>85.053934438720788</v>
      </c>
      <c r="E312" s="5">
        <f>D312/MAX(D$2:D311)-1</f>
        <v>-2.8080861562181259E-2</v>
      </c>
      <c r="F312" s="5">
        <f t="shared" si="8"/>
        <v>0.57258668226758846</v>
      </c>
      <c r="G312" s="6">
        <v>0.30749577217094498</v>
      </c>
      <c r="H312" s="4">
        <v>-3.173</v>
      </c>
    </row>
    <row r="313" spans="1:8" x14ac:dyDescent="0.25">
      <c r="A313">
        <v>197207</v>
      </c>
      <c r="B313" s="3">
        <v>26481</v>
      </c>
      <c r="C313">
        <v>-1.9209371438310201</v>
      </c>
      <c r="D313" s="5">
        <f t="shared" si="9"/>
        <v>83.420101819797708</v>
      </c>
      <c r="E313" s="5">
        <f>D313/MAX(D$2:D312)-1</f>
        <v>-4.6750817300435954E-2</v>
      </c>
      <c r="F313" s="5">
        <f t="shared" si="8"/>
        <v>0.2381659594521256</v>
      </c>
      <c r="G313" s="6">
        <v>0.35997469650701702</v>
      </c>
      <c r="H313" s="4">
        <v>-2.6340000000000003</v>
      </c>
    </row>
    <row r="314" spans="1:8" x14ac:dyDescent="0.25">
      <c r="A314">
        <v>197208</v>
      </c>
      <c r="B314" s="3">
        <v>26512</v>
      </c>
      <c r="C314">
        <v>3.5197809025345901</v>
      </c>
      <c r="D314" s="5">
        <f t="shared" si="9"/>
        <v>86.356306632525857</v>
      </c>
      <c r="E314" s="5">
        <f>D314/MAX(D$2:D313)-1</f>
        <v>-1.3198534614209612E-2</v>
      </c>
      <c r="F314" s="5">
        <f t="shared" si="8"/>
        <v>0.18817673840607008</v>
      </c>
      <c r="G314" s="6">
        <v>9.3299999243389298</v>
      </c>
      <c r="H314" s="4">
        <v>2.173</v>
      </c>
    </row>
    <row r="315" spans="1:8" x14ac:dyDescent="0.25">
      <c r="A315">
        <v>197209</v>
      </c>
      <c r="B315" s="3">
        <v>26543</v>
      </c>
      <c r="C315">
        <v>-3.87984190838021</v>
      </c>
      <c r="D315" s="5">
        <f t="shared" si="9"/>
        <v>83.005818457267793</v>
      </c>
      <c r="E315" s="5">
        <f>D315/MAX(D$2:D314)-1</f>
        <v>-5.1484871420757639E-2</v>
      </c>
      <c r="F315" s="5">
        <f t="shared" si="8"/>
        <v>-0.22560168773102518</v>
      </c>
      <c r="G315" s="6">
        <v>0.334989823982216</v>
      </c>
      <c r="H315" s="4">
        <v>-3.1040000000000005</v>
      </c>
    </row>
    <row r="316" spans="1:8" x14ac:dyDescent="0.25">
      <c r="A316">
        <v>197210</v>
      </c>
      <c r="B316" s="3">
        <v>26573</v>
      </c>
      <c r="C316">
        <v>0.53505467598718204</v>
      </c>
      <c r="D316" s="5">
        <f t="shared" si="9"/>
        <v>83.449944970264838</v>
      </c>
      <c r="E316" s="5">
        <f>D316/MAX(D$2:D315)-1</f>
        <v>-4.6409796872848519E-2</v>
      </c>
      <c r="F316" s="5">
        <f t="shared" si="8"/>
        <v>0.21808780442462805</v>
      </c>
      <c r="G316" s="6">
        <v>5.8199963587194601</v>
      </c>
      <c r="H316" s="4">
        <v>-0.93899999999999983</v>
      </c>
    </row>
    <row r="317" spans="1:8" x14ac:dyDescent="0.25">
      <c r="A317">
        <v>197211</v>
      </c>
      <c r="B317" s="3">
        <v>26604</v>
      </c>
      <c r="C317">
        <v>5.3499751375149298</v>
      </c>
      <c r="D317" s="5">
        <f t="shared" si="9"/>
        <v>87.914496278443906</v>
      </c>
      <c r="E317" s="5">
        <f>D317/MAX(D$2:D316)-1</f>
        <v>4.6070419082322456E-3</v>
      </c>
      <c r="F317" s="5">
        <f t="shared" si="8"/>
        <v>0.17732197036181696</v>
      </c>
      <c r="G317" s="6">
        <v>7.5999974542092099</v>
      </c>
      <c r="H317" s="4">
        <v>4.8649999999999993</v>
      </c>
    </row>
    <row r="318" spans="1:8" x14ac:dyDescent="0.25">
      <c r="A318">
        <v>197212</v>
      </c>
      <c r="B318" s="3">
        <v>26634</v>
      </c>
      <c r="C318">
        <v>-4.3665133163999501</v>
      </c>
      <c r="D318" s="5">
        <f t="shared" si="9"/>
        <v>84.075698091399715</v>
      </c>
      <c r="E318" s="5">
        <f>D318/MAX(D$2:D317)-1</f>
        <v>-4.3665133163999448E-2</v>
      </c>
      <c r="F318" s="5">
        <f t="shared" si="8"/>
        <v>-0.90982257594352967</v>
      </c>
      <c r="G318" s="6">
        <v>0.78999160424484705</v>
      </c>
      <c r="H318" s="4">
        <v>-1.91</v>
      </c>
    </row>
    <row r="319" spans="1:8" x14ac:dyDescent="0.25">
      <c r="A319">
        <v>197301</v>
      </c>
      <c r="B319" s="3">
        <v>26665</v>
      </c>
      <c r="C319">
        <v>-8.0990191610330093</v>
      </c>
      <c r="D319" s="5">
        <f t="shared" si="9"/>
        <v>77.266391193204996</v>
      </c>
      <c r="E319" s="5">
        <f>D319/MAX(D$2:D318)-1</f>
        <v>-0.12111887727268655</v>
      </c>
      <c r="F319" s="5">
        <f t="shared" si="8"/>
        <v>-0.40679627409329933</v>
      </c>
      <c r="G319" s="6">
        <v>5.0699981298885604</v>
      </c>
      <c r="H319" s="4">
        <v>-4.2910000000000004</v>
      </c>
    </row>
    <row r="320" spans="1:8" x14ac:dyDescent="0.25">
      <c r="A320">
        <v>197302</v>
      </c>
      <c r="B320" s="3">
        <v>26696</v>
      </c>
      <c r="C320">
        <v>-1.85047977712845</v>
      </c>
      <c r="D320" s="5">
        <f t="shared" si="9"/>
        <v>75.83659224965777</v>
      </c>
      <c r="E320" s="5">
        <f>D320/MAX(D$2:D319)-1</f>
        <v>-0.13738239471375513</v>
      </c>
      <c r="F320" s="5">
        <f t="shared" si="8"/>
        <v>0.71900476795613399</v>
      </c>
      <c r="G320" s="6">
        <v>0.450820826377057</v>
      </c>
      <c r="H320" s="4">
        <v>-7.738999999999999</v>
      </c>
    </row>
    <row r="321" spans="1:8" x14ac:dyDescent="0.25">
      <c r="A321">
        <v>197303</v>
      </c>
      <c r="B321" s="3">
        <v>26724</v>
      </c>
      <c r="C321">
        <v>-1.4006329066401999</v>
      </c>
      <c r="D321" s="5">
        <f t="shared" si="9"/>
        <v>74.774399983334519</v>
      </c>
      <c r="E321" s="5">
        <f>D321/MAX(D$2:D320)-1</f>
        <v>-0.1494645007518659</v>
      </c>
      <c r="F321" s="5">
        <f t="shared" si="8"/>
        <v>0.4306440694125484</v>
      </c>
      <c r="G321" s="6">
        <v>0.46666224006391999</v>
      </c>
      <c r="H321" s="4">
        <v>-2.8130000000000006</v>
      </c>
    </row>
    <row r="322" spans="1:8" x14ac:dyDescent="0.25">
      <c r="A322">
        <v>197304</v>
      </c>
      <c r="B322" s="3">
        <v>26755</v>
      </c>
      <c r="C322">
        <v>-0.66165095303567201</v>
      </c>
      <c r="D322" s="5">
        <f t="shared" si="9"/>
        <v>74.279654453218072</v>
      </c>
      <c r="E322" s="5">
        <f>D322/MAX(D$2:D321)-1</f>
        <v>-0.15509207698854799</v>
      </c>
      <c r="F322" s="5">
        <f t="shared" si="8"/>
        <v>0.84719977236200461</v>
      </c>
      <c r="G322" s="6">
        <v>0.50749998670496599</v>
      </c>
      <c r="H322" s="4">
        <v>-7.1440000000000001</v>
      </c>
    </row>
    <row r="323" spans="1:8" x14ac:dyDescent="0.25">
      <c r="A323">
        <v>197305</v>
      </c>
      <c r="B323" s="3">
        <v>26785</v>
      </c>
      <c r="C323">
        <v>-8.6317417899395608</v>
      </c>
      <c r="D323" s="5">
        <f t="shared" si="9"/>
        <v>67.868026478356938</v>
      </c>
      <c r="E323" s="5">
        <f>D323/MAX(D$2:D322)-1</f>
        <v>-0.22802234726563786</v>
      </c>
      <c r="F323" s="5">
        <f t="shared" ref="F323:F386" si="10">1-IF(C323&lt;0,ABS(C323-G323),G323-C323)/IF($H323&lt;0,ABS($H323-G323),G323-$H323)</f>
        <v>-7.4385893527794344E-2</v>
      </c>
      <c r="G323" s="6">
        <v>0.52165016327676905</v>
      </c>
      <c r="H323" s="4">
        <v>-7.9980000000000002</v>
      </c>
    </row>
    <row r="324" spans="1:8" x14ac:dyDescent="0.25">
      <c r="A324">
        <v>197306</v>
      </c>
      <c r="B324" s="3">
        <v>26816</v>
      </c>
      <c r="C324">
        <v>-1.7904318990400101</v>
      </c>
      <c r="D324" s="5">
        <f t="shared" ref="D324:D387" si="11">D323*(1+C324/100)</f>
        <v>66.652895683039517</v>
      </c>
      <c r="E324" s="5">
        <f>D324/MAX(D$2:D323)-1</f>
        <v>-0.24184408141365421</v>
      </c>
      <c r="F324" s="5">
        <f t="shared" si="10"/>
        <v>0.37889967049275419</v>
      </c>
      <c r="G324" s="6">
        <v>0.52999718130940099</v>
      </c>
      <c r="H324" s="4">
        <v>-3.2060000000000004</v>
      </c>
    </row>
    <row r="325" spans="1:8" x14ac:dyDescent="0.25">
      <c r="A325">
        <v>197307</v>
      </c>
      <c r="B325" s="3">
        <v>26846</v>
      </c>
      <c r="C325">
        <v>-1.23896746041957</v>
      </c>
      <c r="D325" s="5">
        <f t="shared" si="11"/>
        <v>65.827087994099259</v>
      </c>
      <c r="E325" s="5">
        <f>D325/MAX(D$2:D324)-1</f>
        <v>-0.25123738654418415</v>
      </c>
      <c r="F325" s="5">
        <f t="shared" si="10"/>
        <v>-1.7661545219134731</v>
      </c>
      <c r="G325" s="6">
        <v>17.119999942519101</v>
      </c>
      <c r="H325" s="4">
        <v>10.483000000000001</v>
      </c>
    </row>
    <row r="326" spans="1:8" x14ac:dyDescent="0.25">
      <c r="A326">
        <v>197308</v>
      </c>
      <c r="B326" s="3">
        <v>26877</v>
      </c>
      <c r="C326">
        <v>-6.1896302670701804</v>
      </c>
      <c r="D326" s="5">
        <f t="shared" si="11"/>
        <v>61.752634631685574</v>
      </c>
      <c r="E326" s="5">
        <f>D326/MAX(D$2:D325)-1</f>
        <v>-0.2975830238951509</v>
      </c>
      <c r="F326" s="5">
        <f t="shared" si="10"/>
        <v>-0.22766633160182059</v>
      </c>
      <c r="G326" s="6">
        <v>0.66749987660982602</v>
      </c>
      <c r="H326" s="4">
        <v>-4.9180000000000001</v>
      </c>
    </row>
    <row r="327" spans="1:8" x14ac:dyDescent="0.25">
      <c r="A327">
        <v>197309</v>
      </c>
      <c r="B327" s="3">
        <v>26908</v>
      </c>
      <c r="C327">
        <v>6.2505996032147797</v>
      </c>
      <c r="D327" s="5">
        <f t="shared" si="11"/>
        <v>65.612544566948372</v>
      </c>
      <c r="E327" s="5">
        <f>D327/MAX(D$2:D326)-1</f>
        <v>-0.25367775117382818</v>
      </c>
      <c r="F327" s="5">
        <f t="shared" si="10"/>
        <v>-0.21272360016558522</v>
      </c>
      <c r="G327" s="6">
        <v>16.639987374069701</v>
      </c>
      <c r="H327" s="4">
        <v>8.0730000000000004</v>
      </c>
    </row>
    <row r="328" spans="1:8" x14ac:dyDescent="0.25">
      <c r="A328">
        <v>197310</v>
      </c>
      <c r="B328" s="3">
        <v>26938</v>
      </c>
      <c r="C328">
        <v>-2.2999946409059602</v>
      </c>
      <c r="D328" s="5">
        <f t="shared" si="11"/>
        <v>64.103459558146525</v>
      </c>
      <c r="E328" s="5">
        <f>D328/MAX(D$2:D327)-1</f>
        <v>-0.27084312290071899</v>
      </c>
      <c r="F328" s="5">
        <f t="shared" si="10"/>
        <v>-0.17814433525388007</v>
      </c>
      <c r="G328" s="6">
        <v>14.2599880129639</v>
      </c>
      <c r="H328" s="4">
        <v>0.20400000000000007</v>
      </c>
    </row>
    <row r="329" spans="1:8" x14ac:dyDescent="0.25">
      <c r="A329">
        <v>197311</v>
      </c>
      <c r="B329" s="3">
        <v>26969</v>
      </c>
      <c r="C329">
        <v>-9.6402250150860898</v>
      </c>
      <c r="D329" s="5">
        <f t="shared" si="11"/>
        <v>57.923741814286487</v>
      </c>
      <c r="E329" s="5">
        <f>D329/MAX(D$2:D328)-1</f>
        <v>-0.34113548656606441</v>
      </c>
      <c r="F329" s="5">
        <f t="shared" si="10"/>
        <v>0.41673791746023825</v>
      </c>
      <c r="G329" s="6">
        <v>0.60165722896360097</v>
      </c>
      <c r="H329" s="4">
        <v>-16.957999999999998</v>
      </c>
    </row>
    <row r="330" spans="1:8" x14ac:dyDescent="0.25">
      <c r="A330">
        <v>197312</v>
      </c>
      <c r="B330" s="3">
        <v>26999</v>
      </c>
      <c r="C330">
        <v>2.1100624518845001</v>
      </c>
      <c r="D330" s="5">
        <f t="shared" si="11"/>
        <v>59.145968941036266</v>
      </c>
      <c r="E330" s="5">
        <f>D330/MAX(D$2:D329)-1</f>
        <v>-0.32723303385930347</v>
      </c>
      <c r="F330" s="5">
        <f t="shared" si="10"/>
        <v>0.55243372725774575</v>
      </c>
      <c r="G330" s="6">
        <v>6.3699968065767196</v>
      </c>
      <c r="H330" s="4">
        <v>-3.1479999999999997</v>
      </c>
    </row>
    <row r="331" spans="1:8" x14ac:dyDescent="0.25">
      <c r="A331">
        <v>197401</v>
      </c>
      <c r="B331" s="3">
        <v>27030</v>
      </c>
      <c r="C331">
        <v>4.2402342882624904</v>
      </c>
      <c r="D331" s="5">
        <f t="shared" si="11"/>
        <v>61.653896596199175</v>
      </c>
      <c r="E331" s="5">
        <f>D331/MAX(D$2:D330)-1</f>
        <v>-0.2987061382809022</v>
      </c>
      <c r="F331" s="5">
        <f t="shared" si="10"/>
        <v>-2.1118073746212724</v>
      </c>
      <c r="G331" s="6">
        <v>15.8999164123724</v>
      </c>
      <c r="H331" s="4">
        <v>12.153000000000002</v>
      </c>
    </row>
    <row r="332" spans="1:8" x14ac:dyDescent="0.25">
      <c r="A332">
        <v>197402</v>
      </c>
      <c r="B332" s="3">
        <v>27061</v>
      </c>
      <c r="C332">
        <v>-2.0983831008029998</v>
      </c>
      <c r="D332" s="5">
        <f t="shared" si="11"/>
        <v>60.360161649037977</v>
      </c>
      <c r="E332" s="5">
        <f>D332/MAX(D$2:D331)-1</f>
        <v>-0.31342197016218454</v>
      </c>
      <c r="F332" s="5">
        <f t="shared" si="10"/>
        <v>-1.2633445851939542</v>
      </c>
      <c r="G332" s="6">
        <v>1.9099998736880699</v>
      </c>
      <c r="H332" s="4">
        <v>0.13900000000000001</v>
      </c>
    </row>
    <row r="333" spans="1:8" x14ac:dyDescent="0.25">
      <c r="A333">
        <v>197403</v>
      </c>
      <c r="B333" s="3">
        <v>27089</v>
      </c>
      <c r="C333">
        <v>-1.7791594245981199</v>
      </c>
      <c r="D333" s="5">
        <f t="shared" si="11"/>
        <v>59.286258144356459</v>
      </c>
      <c r="E333" s="5">
        <f>D333/MAX(D$2:D332)-1</f>
        <v>-0.32563728788726409</v>
      </c>
      <c r="F333" s="5">
        <f t="shared" si="10"/>
        <v>-0.85831744635486706</v>
      </c>
      <c r="G333" s="6">
        <v>2.7699980379303701</v>
      </c>
      <c r="H333" s="4">
        <v>0.32200000000000001</v>
      </c>
    </row>
    <row r="334" spans="1:8" x14ac:dyDescent="0.25">
      <c r="A334">
        <v>197404</v>
      </c>
      <c r="B334" s="3">
        <v>27120</v>
      </c>
      <c r="C334">
        <v>-5.5201456815275298</v>
      </c>
      <c r="D334" s="5">
        <f t="shared" si="11"/>
        <v>56.013570325661505</v>
      </c>
      <c r="E334" s="5">
        <f>D334/MAX(D$2:D333)-1</f>
        <v>-0.36286309201778721</v>
      </c>
      <c r="F334" s="5">
        <f t="shared" si="10"/>
        <v>7.9611161010217923E-2</v>
      </c>
      <c r="G334" s="6">
        <v>0.66333335534226201</v>
      </c>
      <c r="H334" s="4">
        <v>-6.0550000000000006</v>
      </c>
    </row>
    <row r="335" spans="1:8" x14ac:dyDescent="0.25">
      <c r="A335">
        <v>197405</v>
      </c>
      <c r="B335" s="3">
        <v>27150</v>
      </c>
      <c r="C335">
        <v>-11.299248607212199</v>
      </c>
      <c r="D335" s="5">
        <f t="shared" si="11"/>
        <v>49.684457760789371</v>
      </c>
      <c r="E335" s="5">
        <f>D335/MAX(D$2:D334)-1</f>
        <v>-0.43485477521900229</v>
      </c>
      <c r="F335" s="5">
        <f t="shared" si="10"/>
        <v>-0.57266692450889201</v>
      </c>
      <c r="G335" s="6">
        <v>0.69415827857958801</v>
      </c>
      <c r="H335" s="4">
        <v>-6.9320000000000004</v>
      </c>
    </row>
    <row r="336" spans="1:8" x14ac:dyDescent="0.25">
      <c r="A336">
        <v>197406</v>
      </c>
      <c r="B336" s="3">
        <v>27181</v>
      </c>
      <c r="C336">
        <v>-0.60073579797070997</v>
      </c>
      <c r="D336" s="5">
        <f t="shared" si="11"/>
        <v>49.385985436992677</v>
      </c>
      <c r="E336" s="5">
        <f>D336/MAX(D$2:D335)-1</f>
        <v>-0.43824980489478371</v>
      </c>
      <c r="F336" s="5">
        <f t="shared" si="10"/>
        <v>0.6511318279986158</v>
      </c>
      <c r="G336" s="6">
        <v>0.68583109468025405</v>
      </c>
      <c r="H336" s="4">
        <v>-3.0020000000000007</v>
      </c>
    </row>
    <row r="337" spans="1:8" x14ac:dyDescent="0.25">
      <c r="A337">
        <v>197407</v>
      </c>
      <c r="B337" s="3">
        <v>27211</v>
      </c>
      <c r="C337">
        <v>-5.1500305379376696</v>
      </c>
      <c r="D337" s="5">
        <f t="shared" si="11"/>
        <v>46.842592105526101</v>
      </c>
      <c r="E337" s="5">
        <f>D337/MAX(D$2:D336)-1</f>
        <v>-0.46718011148962679</v>
      </c>
      <c r="F337" s="5">
        <f t="shared" si="10"/>
        <v>2.8430912901785566E-2</v>
      </c>
      <c r="G337" s="6">
        <v>0.65833290297392999</v>
      </c>
      <c r="H337" s="4">
        <v>-5.32</v>
      </c>
    </row>
    <row r="338" spans="1:8" x14ac:dyDescent="0.25">
      <c r="A338">
        <v>197408</v>
      </c>
      <c r="B338" s="3">
        <v>27242</v>
      </c>
      <c r="C338">
        <v>-6.9833873717412596</v>
      </c>
      <c r="D338" s="5">
        <f t="shared" si="11"/>
        <v>43.571392443832522</v>
      </c>
      <c r="E338" s="5">
        <f>D338/MAX(D$2:D337)-1</f>
        <v>-0.50438898829798606</v>
      </c>
      <c r="F338" s="5">
        <f t="shared" si="10"/>
        <v>8.8444289076432536E-2</v>
      </c>
      <c r="G338" s="6">
        <v>0.62916247721141205</v>
      </c>
      <c r="H338" s="4">
        <v>-7.7220000000000013</v>
      </c>
    </row>
    <row r="339" spans="1:8" x14ac:dyDescent="0.25">
      <c r="A339">
        <v>197409</v>
      </c>
      <c r="B339" s="3">
        <v>27273</v>
      </c>
      <c r="C339">
        <v>-8.3791479791561105</v>
      </c>
      <c r="D339" s="5">
        <f t="shared" si="11"/>
        <v>39.920480994384953</v>
      </c>
      <c r="E339" s="5">
        <f>D339/MAX(D$2:D338)-1</f>
        <v>-0.54591696836949044</v>
      </c>
      <c r="F339" s="5">
        <f t="shared" si="10"/>
        <v>-4.2751661094245774E-2</v>
      </c>
      <c r="G339" s="6">
        <v>0.74665945789338695</v>
      </c>
      <c r="H339" s="4">
        <v>-8.0050000000000008</v>
      </c>
    </row>
    <row r="340" spans="1:8" x14ac:dyDescent="0.25">
      <c r="A340">
        <v>197410</v>
      </c>
      <c r="B340" s="3">
        <v>27303</v>
      </c>
      <c r="C340">
        <v>24.956022267216301</v>
      </c>
      <c r="D340" s="5">
        <f t="shared" si="11"/>
        <v>49.883045120523512</v>
      </c>
      <c r="E340" s="5">
        <f>D340/MAX(D$2:D339)-1</f>
        <v>-0.43259590588412977</v>
      </c>
      <c r="F340" s="5">
        <f t="shared" si="10"/>
        <v>0.99971843332310739</v>
      </c>
      <c r="G340" s="6">
        <v>24.959999959649402</v>
      </c>
      <c r="H340" s="4">
        <v>10.833</v>
      </c>
    </row>
    <row r="341" spans="1:8" x14ac:dyDescent="0.25">
      <c r="A341">
        <v>197411</v>
      </c>
      <c r="B341" s="3">
        <v>27334</v>
      </c>
      <c r="C341">
        <v>0.199069854451769</v>
      </c>
      <c r="D341" s="5">
        <f t="shared" si="11"/>
        <v>49.982347225841053</v>
      </c>
      <c r="E341" s="5">
        <f>D341/MAX(D$2:D340)-1</f>
        <v>-0.4314663753798198</v>
      </c>
      <c r="F341" s="5">
        <f t="shared" si="10"/>
        <v>0.90302293599198213</v>
      </c>
      <c r="G341" s="6">
        <v>0.62166324155326702</v>
      </c>
      <c r="H341" s="4">
        <v>-3.7359999999999998</v>
      </c>
    </row>
    <row r="342" spans="1:8" x14ac:dyDescent="0.25">
      <c r="A342">
        <v>197412</v>
      </c>
      <c r="B342" s="3">
        <v>27364</v>
      </c>
      <c r="C342">
        <v>-3.7301092690954598</v>
      </c>
      <c r="D342" s="5">
        <f t="shared" si="11"/>
        <v>48.117951059058477</v>
      </c>
      <c r="E342" s="5">
        <f>D342/MAX(D$2:D341)-1</f>
        <v>-0.45267330080970158</v>
      </c>
      <c r="F342" s="5">
        <f t="shared" si="10"/>
        <v>0.43069658314114956</v>
      </c>
      <c r="G342" s="6">
        <v>0.622500010445594</v>
      </c>
      <c r="H342" s="4">
        <v>-7.0229999999999997</v>
      </c>
    </row>
    <row r="343" spans="1:8" x14ac:dyDescent="0.25">
      <c r="A343">
        <v>197501</v>
      </c>
      <c r="B343" s="3">
        <v>27395</v>
      </c>
      <c r="C343">
        <v>22.761184842927101</v>
      </c>
      <c r="D343" s="5">
        <f t="shared" si="11"/>
        <v>59.070166842239978</v>
      </c>
      <c r="E343" s="5">
        <f>D343/MAX(D$2:D342)-1</f>
        <v>-0.32809525911230619</v>
      </c>
      <c r="F343" s="5">
        <f t="shared" si="10"/>
        <v>-0.98228739228491069</v>
      </c>
      <c r="G343" s="6">
        <v>34.979995592968699</v>
      </c>
      <c r="H343" s="4">
        <v>28.816000000000003</v>
      </c>
    </row>
    <row r="344" spans="1:8" x14ac:dyDescent="0.25">
      <c r="A344">
        <v>197502</v>
      </c>
      <c r="B344" s="3">
        <v>27426</v>
      </c>
      <c r="C344">
        <v>5.3400236506184804</v>
      </c>
      <c r="D344" s="5">
        <f t="shared" si="11"/>
        <v>62.224527722075386</v>
      </c>
      <c r="E344" s="5">
        <f>D344/MAX(D$2:D343)-1</f>
        <v>-0.29221538703927652</v>
      </c>
      <c r="F344" s="5">
        <f t="shared" si="10"/>
        <v>-0.12748962249171081</v>
      </c>
      <c r="G344" s="6">
        <v>11.8399896126197</v>
      </c>
      <c r="H344" s="4">
        <v>6.0750000000000002</v>
      </c>
    </row>
    <row r="345" spans="1:8" x14ac:dyDescent="0.25">
      <c r="A345">
        <v>197503</v>
      </c>
      <c r="B345" s="3">
        <v>27454</v>
      </c>
      <c r="C345">
        <v>-0.29476091502061702</v>
      </c>
      <c r="D345" s="5">
        <f t="shared" si="11"/>
        <v>62.04111413479454</v>
      </c>
      <c r="E345" s="5">
        <f>D345/MAX(D$2:D344)-1</f>
        <v>-0.29430165944081466</v>
      </c>
      <c r="F345" s="5">
        <f t="shared" si="10"/>
        <v>-1.2851227751639311</v>
      </c>
      <c r="G345" s="6">
        <v>13.3199995491434</v>
      </c>
      <c r="H345" s="4">
        <v>7.3620000000000001</v>
      </c>
    </row>
    <row r="346" spans="1:8" x14ac:dyDescent="0.25">
      <c r="A346">
        <v>197504</v>
      </c>
      <c r="B346" s="3">
        <v>27485</v>
      </c>
      <c r="C346">
        <v>6.0206045964973497E-2</v>
      </c>
      <c r="D346" s="5">
        <f t="shared" si="11"/>
        <v>62.078466636487718</v>
      </c>
      <c r="E346" s="5">
        <f>D346/MAX(D$2:D345)-1</f>
        <v>-0.29387678637352355</v>
      </c>
      <c r="F346" s="5">
        <f t="shared" si="10"/>
        <v>-1.4629094354203085</v>
      </c>
      <c r="G346" s="6">
        <v>6.87999844649043</v>
      </c>
      <c r="H346" s="4">
        <v>4.1109999999999998</v>
      </c>
    </row>
    <row r="347" spans="1:8" x14ac:dyDescent="0.25">
      <c r="A347">
        <v>197505</v>
      </c>
      <c r="B347" s="3">
        <v>27515</v>
      </c>
      <c r="C347">
        <v>9.6699626803890606</v>
      </c>
      <c r="D347" s="5">
        <f t="shared" si="11"/>
        <v>68.081431192793858</v>
      </c>
      <c r="E347" s="5">
        <f>D347/MAX(D$2:D346)-1</f>
        <v>-0.22559493513827933</v>
      </c>
      <c r="F347" s="5">
        <f t="shared" si="10"/>
        <v>0.24357526615651603</v>
      </c>
      <c r="G347" s="6">
        <v>13.529992188009601</v>
      </c>
      <c r="H347" s="4">
        <v>8.4269999999999996</v>
      </c>
    </row>
    <row r="348" spans="1:8" x14ac:dyDescent="0.25">
      <c r="A348">
        <v>197506</v>
      </c>
      <c r="B348" s="3">
        <v>27546</v>
      </c>
      <c r="C348">
        <v>8.75958255822502</v>
      </c>
      <c r="D348" s="5">
        <f t="shared" si="11"/>
        <v>74.045080364947793</v>
      </c>
      <c r="E348" s="5">
        <f>D348/MAX(D$2:D347)-1</f>
        <v>-0.15776028414664089</v>
      </c>
      <c r="F348" s="5">
        <f t="shared" si="10"/>
        <v>0.55234538673624378</v>
      </c>
      <c r="G348" s="6">
        <v>9.5299930254725602</v>
      </c>
      <c r="H348" s="4">
        <v>7.8090000000000011</v>
      </c>
    </row>
    <row r="349" spans="1:8" x14ac:dyDescent="0.25">
      <c r="A349">
        <v>197507</v>
      </c>
      <c r="B349" s="3">
        <v>27576</v>
      </c>
      <c r="C349">
        <v>-2.8100193696958602</v>
      </c>
      <c r="D349" s="5">
        <f t="shared" si="11"/>
        <v>71.964399264385889</v>
      </c>
      <c r="E349" s="5">
        <f>D349/MAX(D$2:D348)-1</f>
        <v>-0.18142738330139174</v>
      </c>
      <c r="F349" s="5">
        <f t="shared" si="10"/>
        <v>-0.43623061991053924</v>
      </c>
      <c r="G349" s="6">
        <v>1.4799965798436601</v>
      </c>
      <c r="H349" s="4">
        <v>-1.5069999999999999</v>
      </c>
    </row>
    <row r="350" spans="1:8" x14ac:dyDescent="0.25">
      <c r="A350">
        <v>197508</v>
      </c>
      <c r="B350" s="3">
        <v>27607</v>
      </c>
      <c r="C350">
        <v>-6.0190738972126701</v>
      </c>
      <c r="D350" s="5">
        <f t="shared" si="11"/>
        <v>67.632808892977337</v>
      </c>
      <c r="E350" s="5">
        <f>D350/MAX(D$2:D349)-1</f>
        <v>-0.23069787400282826</v>
      </c>
      <c r="F350" s="5">
        <f t="shared" si="10"/>
        <v>-0.29104834302309457</v>
      </c>
      <c r="G350" s="6">
        <v>0.51083294253580702</v>
      </c>
      <c r="H350" s="4">
        <v>-4.5470000000000006</v>
      </c>
    </row>
    <row r="351" spans="1:8" x14ac:dyDescent="0.25">
      <c r="A351">
        <v>197509</v>
      </c>
      <c r="B351" s="3">
        <v>27638</v>
      </c>
      <c r="C351">
        <v>-0.93002470727384001</v>
      </c>
      <c r="D351" s="5">
        <f t="shared" si="11"/>
        <v>67.003807060049354</v>
      </c>
      <c r="E351" s="5">
        <f>D351/MAX(D$2:D350)-1</f>
        <v>-0.23785257384818481</v>
      </c>
      <c r="F351" s="5">
        <f t="shared" si="10"/>
        <v>0.64276429217143594</v>
      </c>
      <c r="G351" s="6">
        <v>0.53666567693262801</v>
      </c>
      <c r="H351" s="4">
        <v>-3.569</v>
      </c>
    </row>
    <row r="352" spans="1:8" x14ac:dyDescent="0.25">
      <c r="A352">
        <v>197510</v>
      </c>
      <c r="B352" s="3">
        <v>27668</v>
      </c>
      <c r="C352">
        <v>5.0483346284261303</v>
      </c>
      <c r="D352" s="5">
        <f t="shared" si="11"/>
        <v>70.386383454225665</v>
      </c>
      <c r="E352" s="5">
        <f>D352/MAX(D$2:D351)-1</f>
        <v>-0.19937682141410418</v>
      </c>
      <c r="F352" s="5">
        <f t="shared" si="10"/>
        <v>0.99937858960523274</v>
      </c>
      <c r="G352" s="6">
        <v>5.0499981428989003</v>
      </c>
      <c r="H352" s="4">
        <v>2.3729999999999998</v>
      </c>
    </row>
    <row r="353" spans="1:8" x14ac:dyDescent="0.25">
      <c r="A353">
        <v>197511</v>
      </c>
      <c r="B353" s="3">
        <v>27699</v>
      </c>
      <c r="C353">
        <v>3.20959145698016</v>
      </c>
      <c r="D353" s="5">
        <f t="shared" si="11"/>
        <v>72.645498804449787</v>
      </c>
      <c r="E353" s="5">
        <f>D353/MAX(D$2:D352)-1</f>
        <v>-0.1736800882716083</v>
      </c>
      <c r="F353" s="5">
        <f t="shared" si="10"/>
        <v>0.47726167590617363</v>
      </c>
      <c r="G353" s="6">
        <v>4.1499951850836503</v>
      </c>
      <c r="H353" s="4">
        <v>2.351</v>
      </c>
    </row>
    <row r="354" spans="1:8" x14ac:dyDescent="0.25">
      <c r="A354">
        <v>197512</v>
      </c>
      <c r="B354" s="3">
        <v>27729</v>
      </c>
      <c r="C354">
        <v>0.66949271302782098</v>
      </c>
      <c r="D354" s="5">
        <f t="shared" si="11"/>
        <v>73.131855125288297</v>
      </c>
      <c r="E354" s="5">
        <f>D354/MAX(D$2:D353)-1</f>
        <v>-0.1681479366762888</v>
      </c>
      <c r="F354" s="5">
        <f t="shared" si="10"/>
        <v>0.99966858972340622</v>
      </c>
      <c r="G354" s="6">
        <v>0.66992816232352104</v>
      </c>
      <c r="H354" s="4">
        <v>-0.64399999999999991</v>
      </c>
    </row>
    <row r="355" spans="1:8" x14ac:dyDescent="0.25">
      <c r="A355">
        <v>197601</v>
      </c>
      <c r="B355" s="3">
        <v>27760</v>
      </c>
      <c r="C355">
        <v>9.7518709802635399</v>
      </c>
      <c r="D355" s="5">
        <f t="shared" si="11"/>
        <v>80.263579282579656</v>
      </c>
      <c r="E355" s="5">
        <f>D355/MAX(D$2:D354)-1</f>
        <v>-8.7026796714300358E-2</v>
      </c>
      <c r="F355" s="5">
        <f t="shared" si="10"/>
        <v>-1.2996088344500154</v>
      </c>
      <c r="G355" s="6">
        <v>26.0399997270925</v>
      </c>
      <c r="H355" s="4">
        <v>18.957000000000001</v>
      </c>
    </row>
    <row r="356" spans="1:8" x14ac:dyDescent="0.25">
      <c r="A356">
        <v>197602</v>
      </c>
      <c r="B356" s="3">
        <v>27791</v>
      </c>
      <c r="C356">
        <v>3.4060281445010201</v>
      </c>
      <c r="D356" s="5">
        <f t="shared" si="11"/>
        <v>82.997379382728212</v>
      </c>
      <c r="E356" s="5">
        <f>D356/MAX(D$2:D355)-1</f>
        <v>-5.593067245863681E-2</v>
      </c>
      <c r="F356" s="5">
        <f t="shared" si="10"/>
        <v>-1.1882910384027561</v>
      </c>
      <c r="G356" s="6">
        <v>15.259999411315301</v>
      </c>
      <c r="H356" s="4">
        <v>9.8429999999999982</v>
      </c>
    </row>
    <row r="357" spans="1:8" x14ac:dyDescent="0.25">
      <c r="A357">
        <v>197603</v>
      </c>
      <c r="B357" s="3">
        <v>27820</v>
      </c>
      <c r="C357">
        <v>2.0497852224072299</v>
      </c>
      <c r="D357" s="5">
        <f t="shared" si="11"/>
        <v>84.698647400300644</v>
      </c>
      <c r="E357" s="5">
        <f>D357/MAX(D$2:D356)-1</f>
        <v>-3.6579278893414613E-2</v>
      </c>
      <c r="F357" s="5">
        <f t="shared" si="10"/>
        <v>0.25420027940582979</v>
      </c>
      <c r="G357" s="6">
        <v>3.6099930680258501</v>
      </c>
      <c r="H357" s="4">
        <v>1.5179999999999998</v>
      </c>
    </row>
    <row r="358" spans="1:8" x14ac:dyDescent="0.25">
      <c r="A358">
        <v>197604</v>
      </c>
      <c r="B358" s="3">
        <v>27851</v>
      </c>
      <c r="C358">
        <v>-1.64933224432222</v>
      </c>
      <c r="D358" s="5">
        <f t="shared" si="11"/>
        <v>83.301685298222694</v>
      </c>
      <c r="E358" s="5">
        <f>D358/MAX(D$2:D357)-1</f>
        <v>-5.2469287495107264E-2</v>
      </c>
      <c r="F358" s="5">
        <f t="shared" si="10"/>
        <v>-0.38607958473936832</v>
      </c>
      <c r="G358" s="6">
        <v>2.3799971287911399</v>
      </c>
      <c r="H358" s="4">
        <v>-0.52700000000000002</v>
      </c>
    </row>
    <row r="359" spans="1:8" x14ac:dyDescent="0.25">
      <c r="A359">
        <v>197605</v>
      </c>
      <c r="B359" s="3">
        <v>27881</v>
      </c>
      <c r="C359">
        <v>-3.5491290305504002</v>
      </c>
      <c r="D359" s="5">
        <f t="shared" si="11"/>
        <v>80.345201002365741</v>
      </c>
      <c r="E359" s="5">
        <f>D359/MAX(D$2:D358)-1</f>
        <v>-8.609837508599949E-2</v>
      </c>
      <c r="F359" s="5">
        <f t="shared" si="10"/>
        <v>-0.20461354338838156</v>
      </c>
      <c r="G359" s="6">
        <v>7.1899965361187297</v>
      </c>
      <c r="H359" s="4">
        <v>-1.7249999999999999</v>
      </c>
    </row>
    <row r="360" spans="1:8" x14ac:dyDescent="0.25">
      <c r="A360">
        <v>197606</v>
      </c>
      <c r="B360" s="3">
        <v>27912</v>
      </c>
      <c r="C360">
        <v>3.4900265622465101</v>
      </c>
      <c r="D360" s="5">
        <f t="shared" si="11"/>
        <v>83.14926985883865</v>
      </c>
      <c r="E360" s="5">
        <f>D360/MAX(D$2:D359)-1</f>
        <v>-5.4202965623698418E-2</v>
      </c>
      <c r="F360" s="5">
        <f t="shared" si="10"/>
        <v>0.12514826067438678</v>
      </c>
      <c r="G360" s="6">
        <v>5.8599993933562997</v>
      </c>
      <c r="H360" s="4">
        <v>3.1510000000000002</v>
      </c>
    </row>
    <row r="361" spans="1:8" x14ac:dyDescent="0.25">
      <c r="A361">
        <v>197607</v>
      </c>
      <c r="B361" s="3">
        <v>27942</v>
      </c>
      <c r="C361">
        <v>0.61982580109639296</v>
      </c>
      <c r="D361" s="5">
        <f t="shared" si="11"/>
        <v>83.664650486846995</v>
      </c>
      <c r="E361" s="5">
        <f>D361/MAX(D$2:D360)-1</f>
        <v>-4.8340671578629646E-2</v>
      </c>
      <c r="F361" s="5">
        <f t="shared" si="10"/>
        <v>0.13408620465938448</v>
      </c>
      <c r="G361" s="6">
        <v>2.9499986900814199</v>
      </c>
      <c r="H361" s="4">
        <v>0.25900000000000001</v>
      </c>
    </row>
    <row r="362" spans="1:8" x14ac:dyDescent="0.25">
      <c r="A362">
        <v>197608</v>
      </c>
      <c r="B362" s="3">
        <v>27973</v>
      </c>
      <c r="C362">
        <v>-3.0195277171824699</v>
      </c>
      <c r="D362" s="5">
        <f t="shared" si="11"/>
        <v>81.138373175912818</v>
      </c>
      <c r="E362" s="5">
        <f>D362/MAX(D$2:D361)-1</f>
        <v>-7.7076288773465396E-2</v>
      </c>
      <c r="F362" s="5">
        <f t="shared" si="10"/>
        <v>-0.39383080354603472</v>
      </c>
      <c r="G362" s="6">
        <v>3.8199999090525099</v>
      </c>
      <c r="H362" s="4">
        <v>-1.0870000000000002</v>
      </c>
    </row>
    <row r="363" spans="1:8" x14ac:dyDescent="0.25">
      <c r="A363">
        <v>197609</v>
      </c>
      <c r="B363" s="3">
        <v>28004</v>
      </c>
      <c r="C363">
        <v>2.0600447048590902</v>
      </c>
      <c r="D363" s="5">
        <f t="shared" si="11"/>
        <v>82.809859936132028</v>
      </c>
      <c r="E363" s="5">
        <f>D363/MAX(D$2:D362)-1</f>
        <v>-5.8063647730454027E-2</v>
      </c>
      <c r="F363" s="5">
        <f t="shared" si="10"/>
        <v>-2.3325943823683026E-2</v>
      </c>
      <c r="G363" s="6">
        <v>6.8399919206050601</v>
      </c>
      <c r="H363" s="4">
        <v>2.169</v>
      </c>
    </row>
    <row r="364" spans="1:8" x14ac:dyDescent="0.25">
      <c r="A364">
        <v>197610</v>
      </c>
      <c r="B364" s="3">
        <v>28034</v>
      </c>
      <c r="C364">
        <v>-0.29128964765602799</v>
      </c>
      <c r="D364" s="5">
        <f t="shared" si="11"/>
        <v>82.568643386899623</v>
      </c>
      <c r="E364" s="5">
        <f>D364/MAX(D$2:D363)-1</f>
        <v>-6.080741081212393E-2</v>
      </c>
      <c r="F364" s="5">
        <f t="shared" si="10"/>
        <v>0.68702768043506202</v>
      </c>
      <c r="G364" s="6">
        <v>0.42332918311323697</v>
      </c>
      <c r="H364" s="4">
        <v>-1.86</v>
      </c>
    </row>
    <row r="365" spans="1:8" x14ac:dyDescent="0.25">
      <c r="A365">
        <v>197611</v>
      </c>
      <c r="B365" s="3">
        <v>28065</v>
      </c>
      <c r="C365">
        <v>3.7699706232005901</v>
      </c>
      <c r="D365" s="5">
        <f t="shared" si="11"/>
        <v>85.681456986561003</v>
      </c>
      <c r="E365" s="5">
        <f>D365/MAX(D$2:D364)-1</f>
        <v>-2.540012610446396E-2</v>
      </c>
      <c r="F365" s="5">
        <f t="shared" si="10"/>
        <v>0.48385601185519145</v>
      </c>
      <c r="G365" s="6">
        <v>4.7299967782769503</v>
      </c>
      <c r="H365" s="4">
        <v>2.87</v>
      </c>
    </row>
    <row r="366" spans="1:8" x14ac:dyDescent="0.25">
      <c r="A366">
        <v>197612</v>
      </c>
      <c r="B366" s="3">
        <v>28095</v>
      </c>
      <c r="C366">
        <v>7.3404849189336696</v>
      </c>
      <c r="D366" s="5">
        <f t="shared" si="11"/>
        <v>91.970891414982148</v>
      </c>
      <c r="E366" s="5">
        <f>D366/MAX(D$2:D365)-1</f>
        <v>4.6140230658784365E-2</v>
      </c>
      <c r="F366" s="5">
        <f t="shared" si="10"/>
        <v>-0.7049499918727129</v>
      </c>
      <c r="G366" s="6">
        <v>12.959999869287</v>
      </c>
      <c r="H366" s="4">
        <v>9.6640000000000015</v>
      </c>
    </row>
    <row r="367" spans="1:8" x14ac:dyDescent="0.25">
      <c r="A367">
        <v>197701</v>
      </c>
      <c r="B367" s="3">
        <v>28126</v>
      </c>
      <c r="C367">
        <v>11.8166362249695</v>
      </c>
      <c r="D367" s="5">
        <f t="shared" si="11"/>
        <v>102.83875708635229</v>
      </c>
      <c r="E367" s="5">
        <f>D367/MAX(D$2:D366)-1</f>
        <v>0.1181663622496949</v>
      </c>
      <c r="F367" s="5">
        <f t="shared" si="10"/>
        <v>0.99956485522560679</v>
      </c>
      <c r="G367" s="6">
        <v>11.8199972820242</v>
      </c>
      <c r="H367" s="4">
        <v>4.0960000000000001</v>
      </c>
    </row>
    <row r="368" spans="1:8" x14ac:dyDescent="0.25">
      <c r="A368">
        <v>197702</v>
      </c>
      <c r="B368" s="3">
        <v>28157</v>
      </c>
      <c r="C368">
        <v>-0.36025934550447197</v>
      </c>
      <c r="D368" s="5">
        <f t="shared" si="11"/>
        <v>102.46827085314806</v>
      </c>
      <c r="E368" s="5">
        <f>D368/MAX(D$2:D367)-1</f>
        <v>-3.6025934550447669E-3</v>
      </c>
      <c r="F368" s="5">
        <f t="shared" si="10"/>
        <v>-0.10686641587700052</v>
      </c>
      <c r="G368" s="6">
        <v>1.5999899218694</v>
      </c>
      <c r="H368" s="4">
        <v>-0.17099999999999999</v>
      </c>
    </row>
    <row r="369" spans="1:8" x14ac:dyDescent="0.25">
      <c r="A369">
        <v>197703</v>
      </c>
      <c r="B369" s="3">
        <v>28185</v>
      </c>
      <c r="C369">
        <v>0.320013751823017</v>
      </c>
      <c r="D369" s="5">
        <f t="shared" si="11"/>
        <v>102.7961834111334</v>
      </c>
      <c r="E369" s="5">
        <f>D369/MAX(D$2:D368)-1</f>
        <v>-4.1398473129294899E-4</v>
      </c>
      <c r="F369" s="5">
        <f t="shared" si="10"/>
        <v>-0.22850934074036489</v>
      </c>
      <c r="G369" s="6">
        <v>2.2499915709085498</v>
      </c>
      <c r="H369" s="4">
        <v>0.67900000000000005</v>
      </c>
    </row>
    <row r="370" spans="1:8" x14ac:dyDescent="0.25">
      <c r="A370">
        <v>197704</v>
      </c>
      <c r="B370" s="3">
        <v>28216</v>
      </c>
      <c r="C370">
        <v>1.6697897021828101</v>
      </c>
      <c r="D370" s="5">
        <f t="shared" si="11"/>
        <v>104.51266349596946</v>
      </c>
      <c r="E370" s="5">
        <f>D370/MAX(D$2:D369)-1</f>
        <v>1.6276999616123611E-2</v>
      </c>
      <c r="F370" s="5">
        <f t="shared" si="10"/>
        <v>0.20008694728894949</v>
      </c>
      <c r="G370" s="6">
        <v>3.4199973087429298</v>
      </c>
      <c r="H370" s="4">
        <v>1.2320000000000002</v>
      </c>
    </row>
    <row r="371" spans="1:8" x14ac:dyDescent="0.25">
      <c r="A371">
        <v>197705</v>
      </c>
      <c r="B371" s="3">
        <v>28246</v>
      </c>
      <c r="C371">
        <v>-1.2264734267736099</v>
      </c>
      <c r="D371" s="5">
        <f t="shared" si="11"/>
        <v>103.23084345057808</v>
      </c>
      <c r="E371" s="5">
        <f>D371/MAX(D$2:D370)-1</f>
        <v>-1.226473426773611E-2</v>
      </c>
      <c r="F371" s="5">
        <f t="shared" si="10"/>
        <v>-0.93919885938398573</v>
      </c>
      <c r="G371" s="6">
        <v>1.8199915019928401</v>
      </c>
      <c r="H371" s="4">
        <v>0.249</v>
      </c>
    </row>
    <row r="372" spans="1:8" x14ac:dyDescent="0.25">
      <c r="A372">
        <v>197706</v>
      </c>
      <c r="B372" s="3">
        <v>28277</v>
      </c>
      <c r="C372">
        <v>7.0699618670970903</v>
      </c>
      <c r="D372" s="5">
        <f t="shared" si="11"/>
        <v>110.52922471761664</v>
      </c>
      <c r="E372" s="5">
        <f>D372/MAX(D$2:D371)-1</f>
        <v>5.7567772367405068E-2</v>
      </c>
      <c r="F372" s="5">
        <f t="shared" si="10"/>
        <v>0.44538242718295029</v>
      </c>
      <c r="G372" s="6">
        <v>8.68999954487583</v>
      </c>
      <c r="H372" s="4">
        <v>5.7690000000000001</v>
      </c>
    </row>
    <row r="373" spans="1:8" x14ac:dyDescent="0.25">
      <c r="A373">
        <v>197707</v>
      </c>
      <c r="B373" s="3">
        <v>28307</v>
      </c>
      <c r="C373">
        <v>-0.79951540281460998</v>
      </c>
      <c r="D373" s="5">
        <f t="shared" si="11"/>
        <v>109.64552654138772</v>
      </c>
      <c r="E373" s="5">
        <f>D373/MAX(D$2:D372)-1</f>
        <v>-7.9951540281461009E-3</v>
      </c>
      <c r="F373" s="5">
        <f t="shared" si="10"/>
        <v>-0.74127966961545178</v>
      </c>
      <c r="G373" s="6">
        <v>3.7399990612546099</v>
      </c>
      <c r="H373" s="4">
        <v>1.133</v>
      </c>
    </row>
    <row r="374" spans="1:8" x14ac:dyDescent="0.25">
      <c r="A374">
        <v>197708</v>
      </c>
      <c r="B374" s="3">
        <v>28338</v>
      </c>
      <c r="C374">
        <v>4.9921610102292797E-2</v>
      </c>
      <c r="D374" s="5">
        <f t="shared" si="11"/>
        <v>109.70026335364231</v>
      </c>
      <c r="E374" s="5">
        <f>D374/MAX(D$2:D373)-1</f>
        <v>-7.4999292367442516E-3</v>
      </c>
      <c r="F374" s="5">
        <f t="shared" si="10"/>
        <v>0.58363226946429525</v>
      </c>
      <c r="G374" s="6">
        <v>0.53997674724669498</v>
      </c>
      <c r="H374" s="4">
        <v>-0.63700000000000001</v>
      </c>
    </row>
    <row r="375" spans="1:8" x14ac:dyDescent="0.25">
      <c r="A375">
        <v>197709</v>
      </c>
      <c r="B375" s="3">
        <v>28369</v>
      </c>
      <c r="C375">
        <v>2.4790322142761099</v>
      </c>
      <c r="D375" s="5">
        <f t="shared" si="11"/>
        <v>112.41976822132483</v>
      </c>
      <c r="E375" s="5">
        <f>D375/MAX(D$2:D374)-1</f>
        <v>1.7104467244190014E-2</v>
      </c>
      <c r="F375" s="5">
        <f t="shared" si="10"/>
        <v>0.23657340042335551</v>
      </c>
      <c r="G375" s="6">
        <v>4.7799999382860303</v>
      </c>
      <c r="H375" s="4">
        <v>1.766</v>
      </c>
    </row>
    <row r="376" spans="1:8" x14ac:dyDescent="0.25">
      <c r="A376">
        <v>197710</v>
      </c>
      <c r="B376" s="3">
        <v>28399</v>
      </c>
      <c r="C376">
        <v>-2.4202406084740802</v>
      </c>
      <c r="D376" s="5">
        <f t="shared" si="11"/>
        <v>109.6989393388799</v>
      </c>
      <c r="E376" s="5">
        <f>D376/MAX(D$2:D375)-1</f>
        <v>-2.420240608474078E-2</v>
      </c>
      <c r="F376" s="5">
        <f t="shared" si="10"/>
        <v>-8.7666517456628235E-3</v>
      </c>
      <c r="G376" s="6">
        <v>0.48416176053951798</v>
      </c>
      <c r="H376" s="4">
        <v>-2.3950000000000005</v>
      </c>
    </row>
    <row r="377" spans="1:8" x14ac:dyDescent="0.25">
      <c r="A377">
        <v>197711</v>
      </c>
      <c r="B377" s="3">
        <v>28430</v>
      </c>
      <c r="C377">
        <v>7.1101526207267902</v>
      </c>
      <c r="D377" s="5">
        <f t="shared" si="11"/>
        <v>117.49870134919274</v>
      </c>
      <c r="E377" s="5">
        <f>D377/MAX(D$2:D376)-1</f>
        <v>4.5178292112013851E-2</v>
      </c>
      <c r="F377" s="5">
        <f t="shared" si="10"/>
        <v>-7.7466156317213208E-2</v>
      </c>
      <c r="G377" s="6">
        <v>9.2499947438624304</v>
      </c>
      <c r="H377" s="4">
        <v>7.2640000000000011</v>
      </c>
    </row>
    <row r="378" spans="1:8" x14ac:dyDescent="0.25">
      <c r="A378">
        <v>197712</v>
      </c>
      <c r="B378" s="3">
        <v>28460</v>
      </c>
      <c r="C378">
        <v>6.1397593878238599</v>
      </c>
      <c r="D378" s="5">
        <f t="shared" si="11"/>
        <v>124.71283889585091</v>
      </c>
      <c r="E378" s="5">
        <f>D378/MAX(D$2:D377)-1</f>
        <v>6.139759387823851E-2</v>
      </c>
      <c r="F378" s="5">
        <f t="shared" si="10"/>
        <v>0.99993376944986845</v>
      </c>
      <c r="G378" s="6">
        <v>6.1399998709428401</v>
      </c>
      <c r="H378" s="4">
        <v>2.5090000000000003</v>
      </c>
    </row>
    <row r="379" spans="1:8" x14ac:dyDescent="0.25">
      <c r="A379">
        <v>197801</v>
      </c>
      <c r="B379" s="3">
        <v>28491</v>
      </c>
      <c r="C379">
        <v>-1.6701436501317899</v>
      </c>
      <c r="D379" s="5">
        <f t="shared" si="11"/>
        <v>122.62995533613275</v>
      </c>
      <c r="E379" s="5">
        <f>D379/MAX(D$2:D378)-1</f>
        <v>-1.6701436501317946E-2</v>
      </c>
      <c r="F379" s="5">
        <f t="shared" si="10"/>
        <v>9.8912448207935988E-2</v>
      </c>
      <c r="G379" s="6">
        <v>0.50582598192373995</v>
      </c>
      <c r="H379" s="4">
        <v>-1.9090000000000003</v>
      </c>
    </row>
    <row r="380" spans="1:8" x14ac:dyDescent="0.25">
      <c r="A380">
        <v>197802</v>
      </c>
      <c r="B380" s="3">
        <v>28522</v>
      </c>
      <c r="C380">
        <v>2.3099973820814599</v>
      </c>
      <c r="D380" s="5">
        <f t="shared" si="11"/>
        <v>125.46270409404509</v>
      </c>
      <c r="E380" s="5">
        <f>D380/MAX(D$2:D379)-1</f>
        <v>6.0127345735463411E-3</v>
      </c>
      <c r="F380" s="5">
        <f t="shared" si="10"/>
        <v>2.3830156494705101E-2</v>
      </c>
      <c r="G380" s="6">
        <v>4.4399991863256698</v>
      </c>
      <c r="H380" s="4">
        <v>2.258</v>
      </c>
    </row>
    <row r="381" spans="1:8" x14ac:dyDescent="0.25">
      <c r="A381">
        <v>197803</v>
      </c>
      <c r="B381" s="3">
        <v>28550</v>
      </c>
      <c r="C381">
        <v>8.3596206356895504</v>
      </c>
      <c r="D381" s="5">
        <f t="shared" si="11"/>
        <v>135.95091019558501</v>
      </c>
      <c r="E381" s="5">
        <f>D381/MAX(D$2:D380)-1</f>
        <v>8.3596206356895575E-2</v>
      </c>
      <c r="F381" s="5">
        <f t="shared" si="10"/>
        <v>0.58334565173593678</v>
      </c>
      <c r="G381" s="6">
        <v>9.6599980399642895</v>
      </c>
      <c r="H381" s="4">
        <v>6.5390000000000015</v>
      </c>
    </row>
    <row r="382" spans="1:8" x14ac:dyDescent="0.25">
      <c r="A382">
        <v>197804</v>
      </c>
      <c r="B382" s="3">
        <v>28581</v>
      </c>
      <c r="C382">
        <v>8.9996575549184801</v>
      </c>
      <c r="D382" s="5">
        <f t="shared" si="11"/>
        <v>148.18602655598241</v>
      </c>
      <c r="E382" s="5">
        <f>D382/MAX(D$2:D381)-1</f>
        <v>8.9996575549184721E-2</v>
      </c>
      <c r="F382" s="5">
        <f t="shared" si="10"/>
        <v>0.29009187735305653</v>
      </c>
      <c r="G382" s="6">
        <v>11.8399998401503</v>
      </c>
      <c r="H382" s="4">
        <v>7.8390000000000004</v>
      </c>
    </row>
    <row r="383" spans="1:8" x14ac:dyDescent="0.25">
      <c r="A383">
        <v>197805</v>
      </c>
      <c r="B383" s="3">
        <v>28611</v>
      </c>
      <c r="C383">
        <v>5.5900945696868902</v>
      </c>
      <c r="D383" s="5">
        <f t="shared" si="11"/>
        <v>156.46976557952314</v>
      </c>
      <c r="E383" s="5">
        <f>D383/MAX(D$2:D382)-1</f>
        <v>5.5900945696868876E-2</v>
      </c>
      <c r="F383" s="5">
        <f t="shared" si="10"/>
        <v>-0.18864599038425967</v>
      </c>
      <c r="G383" s="6">
        <v>12.2999937162405</v>
      </c>
      <c r="H383" s="4">
        <v>6.6550000000000011</v>
      </c>
    </row>
    <row r="384" spans="1:8" x14ac:dyDescent="0.25">
      <c r="A384">
        <v>197806</v>
      </c>
      <c r="B384" s="3">
        <v>28642</v>
      </c>
      <c r="C384">
        <v>-0.48938566133357603</v>
      </c>
      <c r="D384" s="5">
        <f t="shared" si="11"/>
        <v>155.70402498245471</v>
      </c>
      <c r="E384" s="5">
        <f>D384/MAX(D$2:D383)-1</f>
        <v>-4.8938566133356343E-3</v>
      </c>
      <c r="F384" s="5">
        <f t="shared" si="10"/>
        <v>-0.72344434500448496</v>
      </c>
      <c r="G384" s="6">
        <v>1.8699866652111801</v>
      </c>
      <c r="H384" s="4">
        <v>0.50100000000000011</v>
      </c>
    </row>
    <row r="385" spans="1:8" x14ac:dyDescent="0.25">
      <c r="A385">
        <v>197807</v>
      </c>
      <c r="B385" s="3">
        <v>28672</v>
      </c>
      <c r="C385">
        <v>8.8707294815368396</v>
      </c>
      <c r="D385" s="5">
        <f t="shared" si="11"/>
        <v>169.51610783051282</v>
      </c>
      <c r="E385" s="5">
        <f>D385/MAX(D$2:D384)-1</f>
        <v>8.3379317420649635E-2</v>
      </c>
      <c r="F385" s="5">
        <f t="shared" si="10"/>
        <v>0.98247651834657324</v>
      </c>
      <c r="G385" s="6">
        <v>8.9399998010261204</v>
      </c>
      <c r="H385" s="4">
        <v>4.9869999999999992</v>
      </c>
    </row>
    <row r="386" spans="1:8" x14ac:dyDescent="0.25">
      <c r="A386">
        <v>197808</v>
      </c>
      <c r="B386" s="3">
        <v>28703</v>
      </c>
      <c r="C386">
        <v>3.5900161660255399</v>
      </c>
      <c r="D386" s="5">
        <f t="shared" si="11"/>
        <v>175.60176350564552</v>
      </c>
      <c r="E386" s="5">
        <f>D386/MAX(D$2:D385)-1</f>
        <v>3.5900161660255447E-2</v>
      </c>
      <c r="F386" s="5">
        <f t="shared" si="10"/>
        <v>-0.61846967312263867</v>
      </c>
      <c r="G386" s="6">
        <v>17.749988138180701</v>
      </c>
      <c r="H386" s="4">
        <v>9.0010000000000012</v>
      </c>
    </row>
    <row r="387" spans="1:8" x14ac:dyDescent="0.25">
      <c r="A387">
        <v>197809</v>
      </c>
      <c r="B387" s="3">
        <v>28734</v>
      </c>
      <c r="C387">
        <v>-0.66150555042180403</v>
      </c>
      <c r="D387" s="5">
        <f t="shared" si="11"/>
        <v>174.44014809341709</v>
      </c>
      <c r="E387" s="5">
        <f>D387/MAX(D$2:D386)-1</f>
        <v>-6.615055504218148E-3</v>
      </c>
      <c r="F387" s="5">
        <f t="shared" ref="F387:F450" si="12">1-IF(C387&lt;0,ABS(C387-G387),G387-C387)/IF($H387&lt;0,ABS($H387-G387),G387-$H387)</f>
        <v>-0.55878452371418463</v>
      </c>
      <c r="G387" s="6">
        <v>2.6399998732877599</v>
      </c>
      <c r="H387" s="4">
        <v>0.52200000000000002</v>
      </c>
    </row>
    <row r="388" spans="1:8" x14ac:dyDescent="0.25">
      <c r="A388">
        <v>197810</v>
      </c>
      <c r="B388" s="3">
        <v>28764</v>
      </c>
      <c r="C388">
        <v>-13.631793439899401</v>
      </c>
      <c r="D388" s="5">
        <f t="shared" ref="D388:D451" si="13">D387*(1+C388/100)</f>
        <v>150.66082742906787</v>
      </c>
      <c r="E388" s="5">
        <f>D388/MAX(D$2:D387)-1</f>
        <v>-0.14203123920094241</v>
      </c>
      <c r="F388" s="5">
        <f t="shared" si="12"/>
        <v>0.24293421416740801</v>
      </c>
      <c r="G388" s="6">
        <v>0.65415616886959604</v>
      </c>
      <c r="H388" s="4">
        <v>-18.216000000000001</v>
      </c>
    </row>
    <row r="389" spans="1:8" x14ac:dyDescent="0.25">
      <c r="A389">
        <v>197811</v>
      </c>
      <c r="B389" s="3">
        <v>28795</v>
      </c>
      <c r="C389">
        <v>6.9594261044574299</v>
      </c>
      <c r="D389" s="5">
        <f t="shared" si="13"/>
        <v>161.14595638235798</v>
      </c>
      <c r="E389" s="5">
        <f>D389/MAX(D$2:D388)-1</f>
        <v>-8.2321537293802871E-2</v>
      </c>
      <c r="F389" s="5">
        <f t="shared" si="12"/>
        <v>0.45706912023531421</v>
      </c>
      <c r="G389" s="6">
        <v>8.8699997163434698</v>
      </c>
      <c r="H389" s="4">
        <v>5.351</v>
      </c>
    </row>
    <row r="390" spans="1:8" x14ac:dyDescent="0.25">
      <c r="A390">
        <v>197812</v>
      </c>
      <c r="B390" s="3">
        <v>28825</v>
      </c>
      <c r="C390">
        <v>3.9883633030261398</v>
      </c>
      <c r="D390" s="5">
        <f t="shared" si="13"/>
        <v>167.57304257102246</v>
      </c>
      <c r="E390" s="5">
        <f>D390/MAX(D$2:D389)-1</f>
        <v>-4.5721186247454471E-2</v>
      </c>
      <c r="F390" s="5">
        <f t="shared" si="12"/>
        <v>0.90711168631598804</v>
      </c>
      <c r="G390" s="6">
        <v>4.2399975138630603</v>
      </c>
      <c r="H390" s="4">
        <v>1.5310000000000001</v>
      </c>
    </row>
    <row r="391" spans="1:8" x14ac:dyDescent="0.25">
      <c r="A391">
        <v>197901</v>
      </c>
      <c r="B391" s="3">
        <v>28856</v>
      </c>
      <c r="C391">
        <v>12.0298430312004</v>
      </c>
      <c r="D391" s="5">
        <f t="shared" si="13"/>
        <v>187.73181655492309</v>
      </c>
      <c r="E391" s="5">
        <f>D391/MAX(D$2:D390)-1</f>
        <v>6.9077057126978092E-2</v>
      </c>
      <c r="F391" s="5">
        <f t="shared" si="12"/>
        <v>0.99994473881634838</v>
      </c>
      <c r="G391" s="6">
        <v>12.029998978204199</v>
      </c>
      <c r="H391" s="4">
        <v>9.2080000000000002</v>
      </c>
    </row>
    <row r="392" spans="1:8" x14ac:dyDescent="0.25">
      <c r="A392">
        <v>197902</v>
      </c>
      <c r="B392" s="3">
        <v>28887</v>
      </c>
      <c r="C392">
        <v>2.6000033280945098</v>
      </c>
      <c r="D392" s="5">
        <f t="shared" si="13"/>
        <v>192.61285003324338</v>
      </c>
      <c r="E392" s="5">
        <f>D392/MAX(D$2:D391)-1</f>
        <v>2.6000033280945134E-2</v>
      </c>
      <c r="F392" s="5">
        <f t="shared" si="12"/>
        <v>0.99339572957003175</v>
      </c>
      <c r="G392" s="6">
        <v>2.62999992388474</v>
      </c>
      <c r="H392" s="4">
        <v>-1.9119999999999999</v>
      </c>
    </row>
    <row r="393" spans="1:8" x14ac:dyDescent="0.25">
      <c r="A393">
        <v>197903</v>
      </c>
      <c r="B393" s="3">
        <v>28915</v>
      </c>
      <c r="C393">
        <v>8.9219163064390994</v>
      </c>
      <c r="D393" s="5">
        <f t="shared" si="13"/>
        <v>209.79760730865641</v>
      </c>
      <c r="E393" s="5">
        <f>D393/MAX(D$2:D392)-1</f>
        <v>8.9219163064391038E-2</v>
      </c>
      <c r="F393" s="5">
        <f t="shared" si="12"/>
        <v>5.1299876099220154E-2</v>
      </c>
      <c r="G393" s="6">
        <v>18.129994327862899</v>
      </c>
      <c r="H393" s="4">
        <v>8.4239999999999995</v>
      </c>
    </row>
    <row r="394" spans="1:8" x14ac:dyDescent="0.25">
      <c r="A394">
        <v>197904</v>
      </c>
      <c r="B394" s="3">
        <v>28946</v>
      </c>
      <c r="C394">
        <v>1.1005485598851401</v>
      </c>
      <c r="D394" s="5">
        <f t="shared" si="13"/>
        <v>212.10653185456533</v>
      </c>
      <c r="E394" s="5">
        <f>D394/MAX(D$2:D393)-1</f>
        <v>1.1005485598851505E-2</v>
      </c>
      <c r="F394" s="5">
        <f t="shared" si="12"/>
        <v>-0.63450041179916772</v>
      </c>
      <c r="G394" s="6">
        <v>4.7699968725406103</v>
      </c>
      <c r="H394" s="4">
        <v>2.5250000000000004</v>
      </c>
    </row>
    <row r="395" spans="1:8" x14ac:dyDescent="0.25">
      <c r="A395">
        <v>197905</v>
      </c>
      <c r="B395" s="3">
        <v>28976</v>
      </c>
      <c r="C395">
        <v>-1.4499882709844001</v>
      </c>
      <c r="D395" s="5">
        <f t="shared" si="13"/>
        <v>209.03101202068234</v>
      </c>
      <c r="E395" s="5">
        <f>D395/MAX(D$2:D394)-1</f>
        <v>-1.4499882709844036E-2</v>
      </c>
      <c r="F395" s="5">
        <f t="shared" si="12"/>
        <v>-0.43084839196565294</v>
      </c>
      <c r="G395" s="6">
        <v>0.78832815707974202</v>
      </c>
      <c r="H395" s="4">
        <v>-0.77599999999999991</v>
      </c>
    </row>
    <row r="396" spans="1:8" x14ac:dyDescent="0.25">
      <c r="A396">
        <v>197906</v>
      </c>
      <c r="B396" s="3">
        <v>29007</v>
      </c>
      <c r="C396">
        <v>6.6504964534416002</v>
      </c>
      <c r="D396" s="5">
        <f t="shared" si="13"/>
        <v>222.9326120617109</v>
      </c>
      <c r="E396" s="5">
        <f>D396/MAX(D$2:D395)-1</f>
        <v>5.1040767639200624E-2</v>
      </c>
      <c r="F396" s="5">
        <f t="shared" si="12"/>
        <v>3.9954997676868276E-2</v>
      </c>
      <c r="G396" s="6">
        <v>19.9499967619556</v>
      </c>
      <c r="H396" s="4">
        <v>6.0970000000000004</v>
      </c>
    </row>
    <row r="397" spans="1:8" x14ac:dyDescent="0.25">
      <c r="A397">
        <v>197907</v>
      </c>
      <c r="B397" s="3">
        <v>29037</v>
      </c>
      <c r="C397">
        <v>0.70276804695314099</v>
      </c>
      <c r="D397" s="5">
        <f t="shared" si="13"/>
        <v>224.49931122551862</v>
      </c>
      <c r="E397" s="5">
        <f>D397/MAX(D$2:D396)-1</f>
        <v>7.0276804695315054E-3</v>
      </c>
      <c r="F397" s="5">
        <f t="shared" si="12"/>
        <v>-0.77180543260166523</v>
      </c>
      <c r="G397" s="6">
        <v>3.8299939939589902</v>
      </c>
      <c r="H397" s="4">
        <v>2.0650000000000004</v>
      </c>
    </row>
    <row r="398" spans="1:8" x14ac:dyDescent="0.25">
      <c r="A398">
        <v>197908</v>
      </c>
      <c r="B398" s="3">
        <v>29068</v>
      </c>
      <c r="C398">
        <v>9.7699858879851895</v>
      </c>
      <c r="D398" s="5">
        <f t="shared" si="13"/>
        <v>246.43286225087573</v>
      </c>
      <c r="E398" s="5">
        <f>D398/MAX(D$2:D397)-1</f>
        <v>9.7699858879851886E-2</v>
      </c>
      <c r="F398" s="5">
        <f t="shared" si="12"/>
        <v>0.50263155675863269</v>
      </c>
      <c r="G398" s="6">
        <v>12.1299983112192</v>
      </c>
      <c r="H398" s="4">
        <v>7.3849999999999998</v>
      </c>
    </row>
    <row r="399" spans="1:8" x14ac:dyDescent="0.25">
      <c r="A399">
        <v>197909</v>
      </c>
      <c r="B399" s="3">
        <v>29099</v>
      </c>
      <c r="C399">
        <v>6.6097226631281698</v>
      </c>
      <c r="D399" s="5">
        <f t="shared" si="13"/>
        <v>262.72139099646733</v>
      </c>
      <c r="E399" s="5">
        <f>D399/MAX(D$2:D398)-1</f>
        <v>6.6097226631281814E-2</v>
      </c>
      <c r="F399" s="5">
        <f t="shared" si="12"/>
        <v>0.99995619714900408</v>
      </c>
      <c r="G399" s="6">
        <v>6.6099987524433503</v>
      </c>
      <c r="H399" s="4">
        <v>0.307</v>
      </c>
    </row>
    <row r="400" spans="1:8" x14ac:dyDescent="0.25">
      <c r="A400">
        <v>197910</v>
      </c>
      <c r="B400" s="3">
        <v>29129</v>
      </c>
      <c r="C400">
        <v>-9.2575134940050301</v>
      </c>
      <c r="D400" s="5">
        <f t="shared" si="13"/>
        <v>238.39992277333164</v>
      </c>
      <c r="E400" s="5">
        <f>D400/MAX(D$2:D399)-1</f>
        <v>-9.2575134940050319E-2</v>
      </c>
      <c r="F400" s="5">
        <f t="shared" si="12"/>
        <v>-2.3844643375714014E-2</v>
      </c>
      <c r="G400" s="6">
        <v>0.85499796109772896</v>
      </c>
      <c r="H400" s="4">
        <v>-9.0220000000000002</v>
      </c>
    </row>
    <row r="401" spans="1:8" x14ac:dyDescent="0.25">
      <c r="A401">
        <v>197911</v>
      </c>
      <c r="B401" s="3">
        <v>29160</v>
      </c>
      <c r="C401">
        <v>17.3896007588373</v>
      </c>
      <c r="D401" s="5">
        <f t="shared" si="13"/>
        <v>279.85671755299046</v>
      </c>
      <c r="E401" s="5">
        <f>D401/MAX(D$2:D400)-1</f>
        <v>6.5222426280292956E-2</v>
      </c>
      <c r="F401" s="5">
        <f t="shared" si="12"/>
        <v>0.99995955523361613</v>
      </c>
      <c r="G401" s="6">
        <v>17.3899975218953</v>
      </c>
      <c r="H401" s="4">
        <v>7.580000000000001</v>
      </c>
    </row>
    <row r="402" spans="1:8" x14ac:dyDescent="0.25">
      <c r="A402">
        <v>197912</v>
      </c>
      <c r="B402" s="3">
        <v>29190</v>
      </c>
      <c r="C402">
        <v>15.809216129078701</v>
      </c>
      <c r="D402" s="5">
        <f t="shared" si="13"/>
        <v>324.09987088268809</v>
      </c>
      <c r="E402" s="5">
        <f>D402/MAX(D$2:D401)-1</f>
        <v>0.15809216129078707</v>
      </c>
      <c r="F402" s="5">
        <f t="shared" si="12"/>
        <v>0.99991447189019267</v>
      </c>
      <c r="G402" s="6">
        <v>15.809997342606399</v>
      </c>
      <c r="H402" s="4">
        <v>6.6760000000000002</v>
      </c>
    </row>
    <row r="403" spans="1:8" x14ac:dyDescent="0.25">
      <c r="A403">
        <v>198001</v>
      </c>
      <c r="B403" s="3">
        <v>29221</v>
      </c>
      <c r="C403">
        <v>19.559987097969699</v>
      </c>
      <c r="D403" s="5">
        <f t="shared" si="13"/>
        <v>387.4937638118783</v>
      </c>
      <c r="E403" s="5">
        <f>D403/MAX(D$2:D402)-1</f>
        <v>0.19559987097969689</v>
      </c>
      <c r="F403" s="5">
        <f t="shared" si="12"/>
        <v>0.99999903570558368</v>
      </c>
      <c r="G403" s="6">
        <v>19.559996910626701</v>
      </c>
      <c r="H403" s="4">
        <v>9.3840000000000021</v>
      </c>
    </row>
    <row r="404" spans="1:8" x14ac:dyDescent="0.25">
      <c r="A404">
        <v>198002</v>
      </c>
      <c r="B404" s="3">
        <v>29252</v>
      </c>
      <c r="C404">
        <v>8.5195177019915604</v>
      </c>
      <c r="D404" s="5">
        <f t="shared" si="13"/>
        <v>420.50636361394459</v>
      </c>
      <c r="E404" s="5">
        <f>D404/MAX(D$2:D403)-1</f>
        <v>8.5195177019915524E-2</v>
      </c>
      <c r="F404" s="5">
        <f t="shared" si="12"/>
        <v>0.99994933415997134</v>
      </c>
      <c r="G404" s="6">
        <v>8.5199987740805199</v>
      </c>
      <c r="H404" s="4">
        <v>-0.97500000000000009</v>
      </c>
    </row>
    <row r="405" spans="1:8" x14ac:dyDescent="0.25">
      <c r="A405">
        <v>198003</v>
      </c>
      <c r="B405" s="3">
        <v>29281</v>
      </c>
      <c r="C405">
        <v>-24.759787104206101</v>
      </c>
      <c r="D405" s="5">
        <f t="shared" si="13"/>
        <v>316.38988322349314</v>
      </c>
      <c r="E405" s="5">
        <f>D405/MAX(D$2:D404)-1</f>
        <v>-0.24759787104206099</v>
      </c>
      <c r="F405" s="5">
        <f t="shared" si="12"/>
        <v>-0.55464501870519656</v>
      </c>
      <c r="G405" s="6">
        <v>1.07164927729829</v>
      </c>
      <c r="H405" s="4">
        <v>-15.544000000000002</v>
      </c>
    </row>
    <row r="406" spans="1:8" x14ac:dyDescent="0.25">
      <c r="A406">
        <v>198004</v>
      </c>
      <c r="B406" s="3">
        <v>29312</v>
      </c>
      <c r="C406">
        <v>7.3294144370574097</v>
      </c>
      <c r="D406" s="5">
        <f t="shared" si="13"/>
        <v>339.57940900186492</v>
      </c>
      <c r="E406" s="5">
        <f>D406/MAX(D$2:D405)-1</f>
        <v>-0.19245120077749045</v>
      </c>
      <c r="F406" s="5">
        <f t="shared" si="12"/>
        <v>0.22587766738659143</v>
      </c>
      <c r="G406" s="6">
        <v>12.899994433019801</v>
      </c>
      <c r="H406" s="4">
        <v>5.7039999999999997</v>
      </c>
    </row>
    <row r="407" spans="1:8" x14ac:dyDescent="0.25">
      <c r="A407">
        <v>198005</v>
      </c>
      <c r="B407" s="3">
        <v>29342</v>
      </c>
      <c r="C407">
        <v>5.8800727444485803</v>
      </c>
      <c r="D407" s="5">
        <f t="shared" si="13"/>
        <v>359.54692527634313</v>
      </c>
      <c r="E407" s="5">
        <f>D407/MAX(D$2:D406)-1</f>
        <v>-0.14496674393628595</v>
      </c>
      <c r="F407" s="5">
        <f t="shared" si="12"/>
        <v>-0.4822211010704518</v>
      </c>
      <c r="G407" s="6">
        <v>10.9299999257693</v>
      </c>
      <c r="H407" s="4">
        <v>7.5229999999999997</v>
      </c>
    </row>
    <row r="408" spans="1:8" x14ac:dyDescent="0.25">
      <c r="A408">
        <v>198006</v>
      </c>
      <c r="B408" s="3">
        <v>29373</v>
      </c>
      <c r="C408">
        <v>6.5790871150927304</v>
      </c>
      <c r="D408" s="5">
        <f t="shared" si="13"/>
        <v>383.20183070991106</v>
      </c>
      <c r="E408" s="5">
        <f>D408/MAX(D$2:D407)-1</f>
        <v>-8.8713361156840365E-2</v>
      </c>
      <c r="F408" s="5">
        <f t="shared" si="12"/>
        <v>0.99965972219926191</v>
      </c>
      <c r="G408" s="6">
        <v>6.5799997400658601</v>
      </c>
      <c r="H408" s="4">
        <v>3.8980000000000001</v>
      </c>
    </row>
    <row r="409" spans="1:8" x14ac:dyDescent="0.25">
      <c r="A409">
        <v>198007</v>
      </c>
      <c r="B409" s="3">
        <v>29403</v>
      </c>
      <c r="C409">
        <v>8.7500147094266794</v>
      </c>
      <c r="D409" s="5">
        <f t="shared" si="13"/>
        <v>416.73204726382062</v>
      </c>
      <c r="E409" s="5">
        <f>D409/MAX(D$2:D408)-1</f>
        <v>-8.9756462130239356E-3</v>
      </c>
      <c r="F409" s="5">
        <f t="shared" si="12"/>
        <v>1.6956223413794325E-3</v>
      </c>
      <c r="G409" s="6">
        <v>17.5899844268171</v>
      </c>
      <c r="H409" s="4">
        <v>8.7350000000000012</v>
      </c>
    </row>
    <row r="410" spans="1:8" x14ac:dyDescent="0.25">
      <c r="A410">
        <v>198008</v>
      </c>
      <c r="B410" s="3">
        <v>29434</v>
      </c>
      <c r="C410">
        <v>13.0643126053446</v>
      </c>
      <c r="D410" s="5">
        <f t="shared" si="13"/>
        <v>471.17522464501855</v>
      </c>
      <c r="E410" s="5">
        <f>D410/MAX(D$2:D409)-1</f>
        <v>0.12049487336080289</v>
      </c>
      <c r="F410" s="5">
        <f t="shared" si="12"/>
        <v>0.99906878758046636</v>
      </c>
      <c r="G410" s="6">
        <v>13.0699883341783</v>
      </c>
      <c r="H410" s="4">
        <v>6.9750000000000005</v>
      </c>
    </row>
    <row r="411" spans="1:8" x14ac:dyDescent="0.25">
      <c r="A411">
        <v>198009</v>
      </c>
      <c r="B411" s="3">
        <v>29465</v>
      </c>
      <c r="C411">
        <v>6.8501649723694502</v>
      </c>
      <c r="D411" s="5">
        <f t="shared" si="13"/>
        <v>503.45150484213468</v>
      </c>
      <c r="E411" s="5">
        <f>D411/MAX(D$2:D410)-1</f>
        <v>6.8501649723694547E-2</v>
      </c>
      <c r="F411" s="5">
        <f t="shared" si="12"/>
        <v>0.26506667399464245</v>
      </c>
      <c r="G411" s="6">
        <v>11.979998445247199</v>
      </c>
      <c r="H411" s="4">
        <v>5</v>
      </c>
    </row>
    <row r="412" spans="1:8" x14ac:dyDescent="0.25">
      <c r="A412">
        <v>198010</v>
      </c>
      <c r="B412" s="3">
        <v>29495</v>
      </c>
      <c r="C412">
        <v>7.6321727838216802</v>
      </c>
      <c r="D412" s="5">
        <f t="shared" si="13"/>
        <v>541.87579357443678</v>
      </c>
      <c r="E412" s="5">
        <f>D412/MAX(D$2:D411)-1</f>
        <v>7.6321727838216891E-2</v>
      </c>
      <c r="F412" s="5">
        <f t="shared" si="12"/>
        <v>0.47502083737638878</v>
      </c>
      <c r="G412" s="6">
        <v>11.379997949125</v>
      </c>
      <c r="H412" s="4">
        <v>4.2410000000000005</v>
      </c>
    </row>
    <row r="413" spans="1:8" x14ac:dyDescent="0.25">
      <c r="A413">
        <v>198011</v>
      </c>
      <c r="B413" s="3">
        <v>29526</v>
      </c>
      <c r="C413">
        <v>11.2919357594717</v>
      </c>
      <c r="D413" s="5">
        <f t="shared" si="13"/>
        <v>603.06406008098963</v>
      </c>
      <c r="E413" s="5">
        <f>D413/MAX(D$2:D412)-1</f>
        <v>0.11291935759471694</v>
      </c>
      <c r="F413" s="5">
        <f t="shared" si="12"/>
        <v>0.21246668120884515</v>
      </c>
      <c r="G413" s="6">
        <v>26.069992876943001</v>
      </c>
      <c r="H413" s="4">
        <v>7.3050000000000015</v>
      </c>
    </row>
    <row r="414" spans="1:8" x14ac:dyDescent="0.25">
      <c r="A414">
        <v>198012</v>
      </c>
      <c r="B414" s="3">
        <v>29556</v>
      </c>
      <c r="C414">
        <v>-7.3075944471977499</v>
      </c>
      <c r="D414" s="5">
        <f t="shared" si="13"/>
        <v>558.99458431346591</v>
      </c>
      <c r="E414" s="5">
        <f>D414/MAX(D$2:D413)-1</f>
        <v>-7.3075944471977516E-2</v>
      </c>
      <c r="F414" s="5">
        <f t="shared" si="12"/>
        <v>-0.97095005611320562</v>
      </c>
      <c r="G414" s="6">
        <v>1.14416541178747</v>
      </c>
      <c r="H414" s="4">
        <v>-3.1439999999999992</v>
      </c>
    </row>
    <row r="415" spans="1:8" x14ac:dyDescent="0.25">
      <c r="A415">
        <v>198101</v>
      </c>
      <c r="B415" s="3">
        <v>29587</v>
      </c>
      <c r="C415">
        <v>-6.2054784083385401</v>
      </c>
      <c r="D415" s="5">
        <f t="shared" si="13"/>
        <v>524.30629608011202</v>
      </c>
      <c r="E415" s="5">
        <f>D415/MAX(D$2:D414)-1</f>
        <v>-0.13059601659946485</v>
      </c>
      <c r="F415" s="5">
        <f t="shared" si="12"/>
        <v>-1.71306025338655</v>
      </c>
      <c r="G415" s="6">
        <v>5.0699999972353798</v>
      </c>
      <c r="H415" s="4">
        <v>0.91400000000000015</v>
      </c>
    </row>
    <row r="416" spans="1:8" x14ac:dyDescent="0.25">
      <c r="A416">
        <v>198102</v>
      </c>
      <c r="B416" s="3">
        <v>29618</v>
      </c>
      <c r="C416">
        <v>-2.7790559615977899</v>
      </c>
      <c r="D416" s="5">
        <f t="shared" si="13"/>
        <v>509.73553070186512</v>
      </c>
      <c r="E416" s="5">
        <f>D416/MAX(D$2:D415)-1</f>
        <v>-0.15475723983052614</v>
      </c>
      <c r="F416" s="5">
        <f t="shared" si="12"/>
        <v>-1.1696667129691569</v>
      </c>
      <c r="G416" s="6">
        <v>2.80999530549113</v>
      </c>
      <c r="H416" s="4">
        <v>0.23400000000000004</v>
      </c>
    </row>
    <row r="417" spans="1:8" x14ac:dyDescent="0.25">
      <c r="A417">
        <v>198103</v>
      </c>
      <c r="B417" s="3">
        <v>29646</v>
      </c>
      <c r="C417">
        <v>0.27155556346752802</v>
      </c>
      <c r="D417" s="5">
        <f t="shared" si="13"/>
        <v>511.11974589445668</v>
      </c>
      <c r="E417" s="5">
        <f>D417/MAX(D$2:D416)-1</f>
        <v>-0.15246193609047953</v>
      </c>
      <c r="F417" s="5">
        <f t="shared" si="12"/>
        <v>-1.4096713166861159</v>
      </c>
      <c r="G417" s="6">
        <v>11.8499813856294</v>
      </c>
      <c r="H417" s="4">
        <v>7.0450000000000008</v>
      </c>
    </row>
    <row r="418" spans="1:8" x14ac:dyDescent="0.25">
      <c r="A418">
        <v>198104</v>
      </c>
      <c r="B418" s="3">
        <v>29677</v>
      </c>
      <c r="C418">
        <v>-7.4073817127471102</v>
      </c>
      <c r="D418" s="5">
        <f t="shared" si="13"/>
        <v>473.25915530683119</v>
      </c>
      <c r="E418" s="5">
        <f>D418/MAX(D$2:D417)-1</f>
        <v>-0.21524231564508434</v>
      </c>
      <c r="F418" s="5">
        <f t="shared" si="12"/>
        <v>-2.3319702374836879</v>
      </c>
      <c r="G418" s="6">
        <v>7.1399998524395096</v>
      </c>
      <c r="H418" s="4">
        <v>2.774</v>
      </c>
    </row>
    <row r="419" spans="1:8" x14ac:dyDescent="0.25">
      <c r="A419">
        <v>198105</v>
      </c>
      <c r="B419" s="3">
        <v>29707</v>
      </c>
      <c r="C419">
        <v>7.7290368656072497</v>
      </c>
      <c r="D419" s="5">
        <f t="shared" si="13"/>
        <v>509.83752989035759</v>
      </c>
      <c r="E419" s="5">
        <f>D419/MAX(D$2:D418)-1</f>
        <v>-0.15458810491560715</v>
      </c>
      <c r="F419" s="5">
        <f t="shared" si="12"/>
        <v>0.99978230507868038</v>
      </c>
      <c r="G419" s="6">
        <v>7.7299701172296196</v>
      </c>
      <c r="H419" s="4">
        <v>3.4430000000000001</v>
      </c>
    </row>
    <row r="420" spans="1:8" x14ac:dyDescent="0.25">
      <c r="A420">
        <v>198106</v>
      </c>
      <c r="B420" s="3">
        <v>29738</v>
      </c>
      <c r="C420">
        <v>-1.84284715625136</v>
      </c>
      <c r="D420" s="5">
        <f t="shared" si="13"/>
        <v>500.44200346927096</v>
      </c>
      <c r="E420" s="5">
        <f>D420/MAX(D$2:D419)-1</f>
        <v>-0.17016775398278061</v>
      </c>
      <c r="F420" s="5">
        <f t="shared" si="12"/>
        <v>-0.21093647669814852</v>
      </c>
      <c r="G420" s="6">
        <v>3.2999997141998501</v>
      </c>
      <c r="H420" s="4">
        <v>-0.94699999999999973</v>
      </c>
    </row>
    <row r="421" spans="1:8" x14ac:dyDescent="0.25">
      <c r="A421">
        <v>198107</v>
      </c>
      <c r="B421" s="3">
        <v>29768</v>
      </c>
      <c r="C421">
        <v>1.32983364605115</v>
      </c>
      <c r="D421" s="5">
        <f t="shared" si="13"/>
        <v>507.09704961037778</v>
      </c>
      <c r="E421" s="5">
        <f>D421/MAX(D$2:D420)-1</f>
        <v>-0.15913236556946164</v>
      </c>
      <c r="F421" s="5">
        <f t="shared" si="12"/>
        <v>0.46474027342170221</v>
      </c>
      <c r="G421" s="6">
        <v>4.7099974596415102</v>
      </c>
      <c r="H421" s="4">
        <v>-1.605</v>
      </c>
    </row>
    <row r="422" spans="1:8" x14ac:dyDescent="0.25">
      <c r="A422">
        <v>198108</v>
      </c>
      <c r="B422" s="3">
        <v>29799</v>
      </c>
      <c r="C422">
        <v>-0.39033862149731502</v>
      </c>
      <c r="D422" s="5">
        <f t="shared" si="13"/>
        <v>505.1176539772751</v>
      </c>
      <c r="E422" s="5">
        <f>D422/MAX(D$2:D421)-1</f>
        <v>-0.16241459670231495</v>
      </c>
      <c r="F422" s="5">
        <f t="shared" si="12"/>
        <v>0.81572268079020049</v>
      </c>
      <c r="G422" s="6">
        <v>1.2458280000828601</v>
      </c>
      <c r="H422" s="4">
        <v>-7.633</v>
      </c>
    </row>
    <row r="423" spans="1:8" x14ac:dyDescent="0.25">
      <c r="A423">
        <v>198109</v>
      </c>
      <c r="B423" s="3">
        <v>29830</v>
      </c>
      <c r="C423">
        <v>-4.2455493737832901</v>
      </c>
      <c r="D423" s="5">
        <f t="shared" si="13"/>
        <v>483.67263458197408</v>
      </c>
      <c r="E423" s="5">
        <f>D423/MAX(D$2:D422)-1</f>
        <v>-0.19797469854691996</v>
      </c>
      <c r="F423" s="5">
        <f t="shared" si="12"/>
        <v>0.4222473037333595</v>
      </c>
      <c r="G423" s="6">
        <v>1.2924978597390699</v>
      </c>
      <c r="H423" s="4">
        <v>-8.293000000000001</v>
      </c>
    </row>
    <row r="424" spans="1:8" x14ac:dyDescent="0.25">
      <c r="A424">
        <v>198110</v>
      </c>
      <c r="B424" s="3">
        <v>29860</v>
      </c>
      <c r="C424">
        <v>8.8098685994657604</v>
      </c>
      <c r="D424" s="5">
        <f t="shared" si="13"/>
        <v>526.28355814022018</v>
      </c>
      <c r="E424" s="5">
        <f>D424/MAX(D$2:D423)-1</f>
        <v>-0.12731732335443446</v>
      </c>
      <c r="F424" s="5">
        <f t="shared" si="12"/>
        <v>0.44560195958487436</v>
      </c>
      <c r="G424" s="6">
        <v>10.609997838190999</v>
      </c>
      <c r="H424" s="4">
        <v>7.3630000000000004</v>
      </c>
    </row>
    <row r="425" spans="1:8" x14ac:dyDescent="0.25">
      <c r="A425">
        <v>198111</v>
      </c>
      <c r="B425" s="3">
        <v>29891</v>
      </c>
      <c r="C425">
        <v>-1.4614402487735501</v>
      </c>
      <c r="D425" s="5">
        <f t="shared" si="13"/>
        <v>518.59223839888148</v>
      </c>
      <c r="E425" s="5">
        <f>D425/MAX(D$2:D424)-1</f>
        <v>-0.14007105923500707</v>
      </c>
      <c r="F425" s="5">
        <f t="shared" si="12"/>
        <v>-0.83456424839211918</v>
      </c>
      <c r="G425" s="6">
        <v>7.1499948078544397</v>
      </c>
      <c r="H425" s="4">
        <v>2.4560000000000004</v>
      </c>
    </row>
    <row r="426" spans="1:8" x14ac:dyDescent="0.25">
      <c r="A426">
        <v>198112</v>
      </c>
      <c r="B426" s="3">
        <v>29921</v>
      </c>
      <c r="C426">
        <v>-1.8405012195277199</v>
      </c>
      <c r="D426" s="5">
        <f t="shared" si="13"/>
        <v>509.04754192677393</v>
      </c>
      <c r="E426" s="5">
        <f>D426/MAX(D$2:D425)-1</f>
        <v>-0.15589806187685862</v>
      </c>
      <c r="F426" s="5">
        <f t="shared" si="12"/>
        <v>6.8058093217773008E-2</v>
      </c>
      <c r="G426" s="6">
        <v>0.904994678850639</v>
      </c>
      <c r="H426" s="4">
        <v>-2.0409999999999999</v>
      </c>
    </row>
    <row r="427" spans="1:8" x14ac:dyDescent="0.25">
      <c r="A427">
        <v>198201</v>
      </c>
      <c r="B427" s="3">
        <v>29952</v>
      </c>
      <c r="C427">
        <v>-3.5299719824698901</v>
      </c>
      <c r="D427" s="5">
        <f t="shared" si="13"/>
        <v>491.0783063193071</v>
      </c>
      <c r="E427" s="5">
        <f>D427/MAX(D$2:D426)-1</f>
        <v>-0.18569462379609092</v>
      </c>
      <c r="F427" s="5">
        <f t="shared" si="12"/>
        <v>-0.75112438996684938</v>
      </c>
      <c r="G427" s="6">
        <v>0.90416645322066103</v>
      </c>
      <c r="H427" s="4">
        <v>-1.6280000000000001</v>
      </c>
    </row>
    <row r="428" spans="1:8" x14ac:dyDescent="0.25">
      <c r="A428">
        <v>198202</v>
      </c>
      <c r="B428" s="3">
        <v>29983</v>
      </c>
      <c r="C428">
        <v>-3.77008432002977</v>
      </c>
      <c r="D428" s="5">
        <f t="shared" si="13"/>
        <v>472.56424009369516</v>
      </c>
      <c r="E428" s="5">
        <f>D428/MAX(D$2:D427)-1</f>
        <v>-0.21639462310151392</v>
      </c>
      <c r="F428" s="5">
        <f t="shared" si="12"/>
        <v>0.10925095112940064</v>
      </c>
      <c r="G428" s="6">
        <v>1.02333237186999</v>
      </c>
      <c r="H428" s="4">
        <v>-4.3580000000000005</v>
      </c>
    </row>
    <row r="429" spans="1:8" x14ac:dyDescent="0.25">
      <c r="A429">
        <v>198203</v>
      </c>
      <c r="B429" s="3">
        <v>30011</v>
      </c>
      <c r="C429">
        <v>0.14519214876700101</v>
      </c>
      <c r="D429" s="5">
        <f t="shared" si="13"/>
        <v>473.25036626819167</v>
      </c>
      <c r="E429" s="5">
        <f>D429/MAX(D$2:D428)-1</f>
        <v>-0.21525688961694123</v>
      </c>
      <c r="F429" s="5">
        <f t="shared" si="12"/>
        <v>0.30017747292396968</v>
      </c>
      <c r="G429" s="6">
        <v>1.70998440692118</v>
      </c>
      <c r="H429" s="4">
        <v>-0.52600000000000002</v>
      </c>
    </row>
    <row r="430" spans="1:8" x14ac:dyDescent="0.25">
      <c r="A430">
        <v>198204</v>
      </c>
      <c r="B430" s="3">
        <v>30042</v>
      </c>
      <c r="C430">
        <v>9.7093409146034393</v>
      </c>
      <c r="D430" s="5">
        <f t="shared" si="13"/>
        <v>519.19985770877986</v>
      </c>
      <c r="E430" s="5">
        <f>D430/MAX(D$2:D429)-1</f>
        <v>-0.13906350572598714</v>
      </c>
      <c r="F430" s="5">
        <f t="shared" si="12"/>
        <v>0.99982739905038087</v>
      </c>
      <c r="G430" s="6">
        <v>9.7099999050126904</v>
      </c>
      <c r="H430" s="4">
        <v>5.8920000000000003</v>
      </c>
    </row>
    <row r="431" spans="1:8" x14ac:dyDescent="0.25">
      <c r="A431">
        <v>198205</v>
      </c>
      <c r="B431" s="3">
        <v>30072</v>
      </c>
      <c r="C431">
        <v>-3.4689651863755202</v>
      </c>
      <c r="D431" s="5">
        <f t="shared" si="13"/>
        <v>501.18899539715107</v>
      </c>
      <c r="E431" s="5">
        <f>D431/MAX(D$2:D430)-1</f>
        <v>-0.16892909298915448</v>
      </c>
      <c r="F431" s="5">
        <f t="shared" si="12"/>
        <v>-0.30306987259235973</v>
      </c>
      <c r="G431" s="6">
        <v>1.0583314383868101</v>
      </c>
      <c r="H431" s="4">
        <v>-2.4159999999999999</v>
      </c>
    </row>
    <row r="432" spans="1:8" x14ac:dyDescent="0.25">
      <c r="A432">
        <v>198206</v>
      </c>
      <c r="B432" s="3">
        <v>30103</v>
      </c>
      <c r="C432">
        <v>-2.8697904375311301</v>
      </c>
      <c r="D432" s="5">
        <f t="shared" si="13"/>
        <v>486.8059215332853</v>
      </c>
      <c r="E432" s="5">
        <f>D432/MAX(D$2:D431)-1</f>
        <v>-0.19277908640765495</v>
      </c>
      <c r="F432" s="5">
        <f t="shared" si="12"/>
        <v>5.096307699508329E-2</v>
      </c>
      <c r="G432" s="6">
        <v>1.00749826159353</v>
      </c>
      <c r="H432" s="4">
        <v>-3.0780000000000003</v>
      </c>
    </row>
    <row r="433" spans="1:8" x14ac:dyDescent="0.25">
      <c r="A433">
        <v>198207</v>
      </c>
      <c r="B433" s="3">
        <v>30133</v>
      </c>
      <c r="C433">
        <v>-10.7853192751412</v>
      </c>
      <c r="D433" s="5">
        <f t="shared" si="13"/>
        <v>434.30234864562715</v>
      </c>
      <c r="E433" s="5">
        <f>D433/MAX(D$2:D432)-1</f>
        <v>-0.27984043919430102</v>
      </c>
      <c r="F433" s="5">
        <f t="shared" si="12"/>
        <v>-3.2600311642579367</v>
      </c>
      <c r="G433" s="6">
        <v>1.3599909282590601</v>
      </c>
      <c r="H433" s="4">
        <v>-1.4909999999999999</v>
      </c>
    </row>
    <row r="434" spans="1:8" x14ac:dyDescent="0.25">
      <c r="A434">
        <v>198208</v>
      </c>
      <c r="B434" s="3">
        <v>30164</v>
      </c>
      <c r="C434">
        <v>6.7987274135268203</v>
      </c>
      <c r="D434" s="5">
        <f t="shared" si="13"/>
        <v>463.82938148058827</v>
      </c>
      <c r="E434" s="5">
        <f>D434/MAX(D$2:D433)-1</f>
        <v>-0.23087875371266953</v>
      </c>
      <c r="F434" s="5">
        <f t="shared" si="12"/>
        <v>0.21549394977835423</v>
      </c>
      <c r="G434" s="6">
        <v>9.5899997225696403</v>
      </c>
      <c r="H434" s="4">
        <v>6.032</v>
      </c>
    </row>
    <row r="435" spans="1:8" x14ac:dyDescent="0.25">
      <c r="A435">
        <v>198209</v>
      </c>
      <c r="B435" s="3">
        <v>30195</v>
      </c>
      <c r="C435">
        <v>4.0200039674295098</v>
      </c>
      <c r="D435" s="5">
        <f t="shared" si="13"/>
        <v>482.47534101821174</v>
      </c>
      <c r="E435" s="5">
        <f>D435/MAX(D$2:D434)-1</f>
        <v>-0.19996004909757548</v>
      </c>
      <c r="F435" s="5">
        <f t="shared" si="12"/>
        <v>0.27032327939731582</v>
      </c>
      <c r="G435" s="6">
        <v>6.8299593763083299</v>
      </c>
      <c r="H435" s="4">
        <v>2.9790000000000001</v>
      </c>
    </row>
    <row r="436" spans="1:8" x14ac:dyDescent="0.25">
      <c r="A436">
        <v>198210</v>
      </c>
      <c r="B436" s="3">
        <v>30225</v>
      </c>
      <c r="C436">
        <v>18.5195737318531</v>
      </c>
      <c r="D436" s="5">
        <f t="shared" si="13"/>
        <v>571.82771753608904</v>
      </c>
      <c r="E436" s="5">
        <f>D436/MAX(D$2:D435)-1</f>
        <v>-5.1796060505919783E-2</v>
      </c>
      <c r="F436" s="5">
        <f t="shared" si="12"/>
        <v>0.99992713178940029</v>
      </c>
      <c r="G436" s="6">
        <v>18.520000010885902</v>
      </c>
      <c r="H436" s="4">
        <v>12.67</v>
      </c>
    </row>
    <row r="437" spans="1:8" x14ac:dyDescent="0.25">
      <c r="A437">
        <v>198211</v>
      </c>
      <c r="B437" s="3">
        <v>30256</v>
      </c>
      <c r="C437">
        <v>14.3963766363735</v>
      </c>
      <c r="D437" s="5">
        <f t="shared" si="13"/>
        <v>654.15018946376244</v>
      </c>
      <c r="E437" s="5">
        <f>D437/MAX(D$2:D436)-1</f>
        <v>8.4710949904579058E-2</v>
      </c>
      <c r="F437" s="5">
        <f t="shared" si="12"/>
        <v>0.91600961148338023</v>
      </c>
      <c r="G437" s="6">
        <v>14.8699982939248</v>
      </c>
      <c r="H437" s="4">
        <v>9.2309999999999999</v>
      </c>
    </row>
    <row r="438" spans="1:8" x14ac:dyDescent="0.25">
      <c r="A438">
        <v>198212</v>
      </c>
      <c r="B438" s="3">
        <v>30286</v>
      </c>
      <c r="C438">
        <v>-1.4273901448069599</v>
      </c>
      <c r="D438" s="5">
        <f t="shared" si="13"/>
        <v>644.81291412712062</v>
      </c>
      <c r="E438" s="5">
        <f>D438/MAX(D$2:D437)-1</f>
        <v>-1.4273901448069615E-2</v>
      </c>
      <c r="F438" s="5">
        <f t="shared" si="12"/>
        <v>-1.5021695332513429</v>
      </c>
      <c r="G438" s="6">
        <v>4.2199956784229897</v>
      </c>
      <c r="H438" s="4">
        <v>1.9630000000000001</v>
      </c>
    </row>
    <row r="439" spans="1:8" x14ac:dyDescent="0.25">
      <c r="A439">
        <v>198301</v>
      </c>
      <c r="B439" s="3">
        <v>30317</v>
      </c>
      <c r="C439">
        <v>15.9996064224331</v>
      </c>
      <c r="D439" s="5">
        <f t="shared" si="13"/>
        <v>747.98044254848139</v>
      </c>
      <c r="E439" s="5">
        <f>D439/MAX(D$2:D438)-1</f>
        <v>0.14343839472344411</v>
      </c>
      <c r="F439" s="5">
        <f t="shared" si="12"/>
        <v>0.73971344056830568</v>
      </c>
      <c r="G439" s="6">
        <v>17.609999142420602</v>
      </c>
      <c r="H439" s="4">
        <v>11.423000000000002</v>
      </c>
    </row>
    <row r="440" spans="1:8" x14ac:dyDescent="0.25">
      <c r="A440">
        <v>198302</v>
      </c>
      <c r="B440" s="3">
        <v>30348</v>
      </c>
      <c r="C440">
        <v>9.0485475112203897</v>
      </c>
      <c r="D440" s="5">
        <f t="shared" si="13"/>
        <v>815.66180826711729</v>
      </c>
      <c r="E440" s="5">
        <f>D440/MAX(D$2:D439)-1</f>
        <v>9.048547511220395E-2</v>
      </c>
      <c r="F440" s="5">
        <f t="shared" si="12"/>
        <v>0.99962172141126704</v>
      </c>
      <c r="G440" s="6">
        <v>9.0499963168219697</v>
      </c>
      <c r="H440" s="4">
        <v>5.2200000000000006</v>
      </c>
    </row>
    <row r="441" spans="1:8" x14ac:dyDescent="0.25">
      <c r="A441">
        <v>198303</v>
      </c>
      <c r="B441" s="3">
        <v>30376</v>
      </c>
      <c r="C441">
        <v>2.5900167273391199</v>
      </c>
      <c r="D441" s="5">
        <f t="shared" si="13"/>
        <v>836.7875855397524</v>
      </c>
      <c r="E441" s="5">
        <f>D441/MAX(D$2:D440)-1</f>
        <v>2.5900167273391173E-2</v>
      </c>
      <c r="F441" s="5">
        <f t="shared" si="12"/>
        <v>-0.51464083066015953</v>
      </c>
      <c r="G441" s="6">
        <v>8.8999797375786702</v>
      </c>
      <c r="H441" s="4">
        <v>4.734</v>
      </c>
    </row>
    <row r="442" spans="1:8" x14ac:dyDescent="0.25">
      <c r="A442">
        <v>198304</v>
      </c>
      <c r="B442" s="3">
        <v>30407</v>
      </c>
      <c r="C442">
        <v>9.1591954507248694</v>
      </c>
      <c r="D442" s="5">
        <f t="shared" si="13"/>
        <v>913.43059600673996</v>
      </c>
      <c r="E442" s="5">
        <f>D442/MAX(D$2:D441)-1</f>
        <v>9.1591954507248774E-2</v>
      </c>
      <c r="F442" s="5">
        <f t="shared" si="12"/>
        <v>0.7216233767300676</v>
      </c>
      <c r="G442" s="6">
        <v>9.7899956751048194</v>
      </c>
      <c r="H442" s="4">
        <v>7.5240000000000018</v>
      </c>
    </row>
    <row r="443" spans="1:8" x14ac:dyDescent="0.25">
      <c r="A443">
        <v>198305</v>
      </c>
      <c r="B443" s="3">
        <v>30437</v>
      </c>
      <c r="C443">
        <v>16.659293944728699</v>
      </c>
      <c r="D443" s="5">
        <f t="shared" si="13"/>
        <v>1065.60168397659</v>
      </c>
      <c r="E443" s="5">
        <f>D443/MAX(D$2:D442)-1</f>
        <v>0.16659293944728693</v>
      </c>
      <c r="F443" s="5">
        <f t="shared" si="12"/>
        <v>0.99990800570057736</v>
      </c>
      <c r="G443" s="6">
        <v>16.659995400838699</v>
      </c>
      <c r="H443" s="4">
        <v>9.0350000000000001</v>
      </c>
    </row>
    <row r="444" spans="1:8" x14ac:dyDescent="0.25">
      <c r="A444">
        <v>198306</v>
      </c>
      <c r="B444" s="3">
        <v>30468</v>
      </c>
      <c r="C444">
        <v>4.0281349377276703</v>
      </c>
      <c r="D444" s="5">
        <f t="shared" si="13"/>
        <v>1108.5255577058654</v>
      </c>
      <c r="E444" s="5">
        <f>D444/MAX(D$2:D443)-1</f>
        <v>4.0281349377276676E-2</v>
      </c>
      <c r="F444" s="5">
        <f t="shared" si="12"/>
        <v>-0.32498748434475644</v>
      </c>
      <c r="G444" s="6">
        <v>7.3299884650487099</v>
      </c>
      <c r="H444" s="4">
        <v>4.838000000000001</v>
      </c>
    </row>
    <row r="445" spans="1:8" x14ac:dyDescent="0.25">
      <c r="A445">
        <v>198307</v>
      </c>
      <c r="B445" s="3">
        <v>30498</v>
      </c>
      <c r="C445">
        <v>-3.69997338075108</v>
      </c>
      <c r="D445" s="5">
        <f t="shared" si="13"/>
        <v>1067.5104071519258</v>
      </c>
      <c r="E445" s="5">
        <f>D445/MAX(D$2:D444)-1</f>
        <v>-3.6999733807510871E-2</v>
      </c>
      <c r="F445" s="5">
        <f t="shared" si="12"/>
        <v>-0.34059974142323624</v>
      </c>
      <c r="G445" s="6">
        <v>1.8299983775097199</v>
      </c>
      <c r="H445" s="4">
        <v>-2.2949999999999999</v>
      </c>
    </row>
    <row r="446" spans="1:8" x14ac:dyDescent="0.25">
      <c r="A446">
        <v>198308</v>
      </c>
      <c r="B446" s="3">
        <v>30529</v>
      </c>
      <c r="C446">
        <v>2.01866197872942</v>
      </c>
      <c r="D446" s="5">
        <f t="shared" si="13"/>
        <v>1089.0598338600814</v>
      </c>
      <c r="E446" s="5">
        <f>D446/MAX(D$2:D445)-1</f>
        <v>-1.7560013578819977E-2</v>
      </c>
      <c r="F446" s="5">
        <f t="shared" si="12"/>
        <v>0.99975070828111479</v>
      </c>
      <c r="G446" s="6">
        <v>2.0199999273665701</v>
      </c>
      <c r="H446" s="4">
        <v>-3.347</v>
      </c>
    </row>
    <row r="447" spans="1:8" x14ac:dyDescent="0.25">
      <c r="A447">
        <v>198309</v>
      </c>
      <c r="B447" s="3">
        <v>30560</v>
      </c>
      <c r="C447">
        <v>3.8790845091477402</v>
      </c>
      <c r="D447" s="5">
        <f t="shared" si="13"/>
        <v>1131.3053851706979</v>
      </c>
      <c r="E447" s="5">
        <f>D447/MAX(D$2:D446)-1</f>
        <v>2.0549663746117108E-2</v>
      </c>
      <c r="F447" s="5">
        <f t="shared" si="12"/>
        <v>0.99976041341366639</v>
      </c>
      <c r="G447" s="6">
        <v>3.8799999694868101</v>
      </c>
      <c r="H447" s="4">
        <v>5.9000000000000011E-2</v>
      </c>
    </row>
    <row r="448" spans="1:8" x14ac:dyDescent="0.25">
      <c r="A448">
        <v>198310</v>
      </c>
      <c r="B448" s="3">
        <v>30590</v>
      </c>
      <c r="C448">
        <v>-5.1575917947569296</v>
      </c>
      <c r="D448" s="5">
        <f t="shared" si="13"/>
        <v>1072.9572714514907</v>
      </c>
      <c r="E448" s="5">
        <f>D448/MAX(D$2:D447)-1</f>
        <v>-5.1575917947569327E-2</v>
      </c>
      <c r="F448" s="5">
        <f t="shared" si="12"/>
        <v>8.4191312386865058E-2</v>
      </c>
      <c r="G448" s="6">
        <v>1.94999322743199</v>
      </c>
      <c r="H448" s="4">
        <v>-5.8110000000000008</v>
      </c>
    </row>
    <row r="449" spans="1:8" x14ac:dyDescent="0.25">
      <c r="A449">
        <v>198311</v>
      </c>
      <c r="B449" s="3">
        <v>30621</v>
      </c>
      <c r="C449">
        <v>0.54019887206780304</v>
      </c>
      <c r="D449" s="5">
        <f t="shared" si="13"/>
        <v>1078.753374529641</v>
      </c>
      <c r="E449" s="5">
        <f>D449/MAX(D$2:D448)-1</f>
        <v>-4.6452541753902898E-2</v>
      </c>
      <c r="F449" s="5">
        <f t="shared" si="12"/>
        <v>-0.6128444112665794</v>
      </c>
      <c r="G449" s="6">
        <v>5.9399968001856998</v>
      </c>
      <c r="H449" s="4">
        <v>2.5920000000000001</v>
      </c>
    </row>
    <row r="450" spans="1:8" x14ac:dyDescent="0.25">
      <c r="A450">
        <v>198312</v>
      </c>
      <c r="B450" s="3">
        <v>30651</v>
      </c>
      <c r="C450">
        <v>-2.40000980777315</v>
      </c>
      <c r="D450" s="5">
        <f t="shared" si="13"/>
        <v>1052.8631877392456</v>
      </c>
      <c r="E450" s="5">
        <f>D450/MAX(D$2:D449)-1</f>
        <v>-6.9337774273580899E-2</v>
      </c>
      <c r="F450" s="5">
        <f t="shared" si="12"/>
        <v>3.8399448428663829E-2</v>
      </c>
      <c r="G450" s="6">
        <v>0.72999967685862899</v>
      </c>
      <c r="H450" s="4">
        <v>-2.5250000000000004</v>
      </c>
    </row>
    <row r="451" spans="1:8" x14ac:dyDescent="0.25">
      <c r="A451">
        <v>198401</v>
      </c>
      <c r="B451" s="3">
        <v>30682</v>
      </c>
      <c r="C451">
        <v>2.3099422940779299</v>
      </c>
      <c r="D451" s="5">
        <f t="shared" si="13"/>
        <v>1077.1837198116116</v>
      </c>
      <c r="E451" s="5">
        <f>D451/MAX(D$2:D450)-1</f>
        <v>-4.7840013906519263E-2</v>
      </c>
      <c r="F451" s="5">
        <f t="shared" ref="F451:F514" si="14">1-IF(C451&lt;0,ABS(C451-G451),G451-C451)/IF($H451&lt;0,ABS($H451-G451),G451-$H451)</f>
        <v>0.36444931530639446</v>
      </c>
      <c r="G451" s="6">
        <v>5.8899980819198703</v>
      </c>
      <c r="H451" s="4">
        <v>0.25700000000000001</v>
      </c>
    </row>
    <row r="452" spans="1:8" x14ac:dyDescent="0.25">
      <c r="A452">
        <v>198402</v>
      </c>
      <c r="B452" s="3">
        <v>30713</v>
      </c>
      <c r="C452">
        <v>-1.9219837507473001</v>
      </c>
      <c r="D452" s="5">
        <f t="shared" ref="D452:D515" si="15">D451*(1+C452/100)</f>
        <v>1056.4804237511371</v>
      </c>
      <c r="E452" s="5">
        <f>D452/MAX(D$2:D451)-1</f>
        <v>-6.6140374120353784E-2</v>
      </c>
      <c r="F452" s="5">
        <f t="shared" si="14"/>
        <v>0.57228758456777573</v>
      </c>
      <c r="G452" s="6">
        <v>0.74166655324953301</v>
      </c>
      <c r="H452" s="4">
        <v>-5.4860000000000007</v>
      </c>
    </row>
    <row r="453" spans="1:8" x14ac:dyDescent="0.25">
      <c r="A453">
        <v>198403</v>
      </c>
      <c r="B453" s="3">
        <v>30742</v>
      </c>
      <c r="C453">
        <v>-1.9982107607512501E-2</v>
      </c>
      <c r="D453" s="5">
        <f t="shared" si="15"/>
        <v>1056.2693166960109</v>
      </c>
      <c r="E453" s="5">
        <f>D453/MAX(D$2:D452)-1</f>
        <v>-6.6326978955700056E-2</v>
      </c>
      <c r="F453" s="5">
        <f t="shared" si="14"/>
        <v>-0.36958208534903703</v>
      </c>
      <c r="G453" s="6">
        <v>2.0699995815946601</v>
      </c>
      <c r="H453" s="4">
        <v>0.54400000000000004</v>
      </c>
    </row>
    <row r="454" spans="1:8" x14ac:dyDescent="0.25">
      <c r="A454">
        <v>198404</v>
      </c>
      <c r="B454" s="3">
        <v>30773</v>
      </c>
      <c r="C454">
        <v>-2.1634792035403301</v>
      </c>
      <c r="D454" s="5">
        <f t="shared" si="15"/>
        <v>1033.4171496959152</v>
      </c>
      <c r="E454" s="5">
        <f>D454/MAX(D$2:D453)-1</f>
        <v>-8.6526800595060127E-2</v>
      </c>
      <c r="F454" s="5">
        <f t="shared" si="14"/>
        <v>-0.17785704642235634</v>
      </c>
      <c r="G454" s="6">
        <v>0.79332620029053103</v>
      </c>
      <c r="H454" s="4">
        <v>-1.7170000000000001</v>
      </c>
    </row>
    <row r="455" spans="1:8" x14ac:dyDescent="0.25">
      <c r="A455">
        <v>198405</v>
      </c>
      <c r="B455" s="3">
        <v>30803</v>
      </c>
      <c r="C455">
        <v>0.97933170776294398</v>
      </c>
      <c r="D455" s="5">
        <f t="shared" si="15"/>
        <v>1043.5377315163473</v>
      </c>
      <c r="E455" s="5">
        <f>D455/MAX(D$2:D454)-1</f>
        <v>-7.7580867911370976E-2</v>
      </c>
      <c r="F455" s="5">
        <f t="shared" si="14"/>
        <v>0.99987887174530132</v>
      </c>
      <c r="G455" s="6">
        <v>0.97999924548319495</v>
      </c>
      <c r="H455" s="4">
        <v>-4.5310000000000006</v>
      </c>
    </row>
    <row r="456" spans="1:8" x14ac:dyDescent="0.25">
      <c r="A456">
        <v>198406</v>
      </c>
      <c r="B456" s="3">
        <v>30834</v>
      </c>
      <c r="C456">
        <v>0.96001457627806897</v>
      </c>
      <c r="D456" s="5">
        <f t="shared" si="15"/>
        <v>1053.5558458478658</v>
      </c>
      <c r="E456" s="5">
        <f>D456/MAX(D$2:D455)-1</f>
        <v>-6.8725509788942429E-2</v>
      </c>
      <c r="F456" s="5">
        <f t="shared" si="14"/>
        <v>-0.42774219029340999</v>
      </c>
      <c r="G456" s="6">
        <v>3.4399935456034401</v>
      </c>
      <c r="H456" s="4">
        <v>1.7030000000000003</v>
      </c>
    </row>
    <row r="457" spans="1:8" x14ac:dyDescent="0.25">
      <c r="A457">
        <v>198407</v>
      </c>
      <c r="B457" s="3">
        <v>30864</v>
      </c>
      <c r="C457">
        <v>-5.1099671842392898</v>
      </c>
      <c r="D457" s="5">
        <f t="shared" si="15"/>
        <v>999.71948785740517</v>
      </c>
      <c r="E457" s="5">
        <f>D457/MAX(D$2:D456)-1</f>
        <v>-0.11631333063391924</v>
      </c>
      <c r="F457" s="5">
        <f t="shared" si="14"/>
        <v>-9.142989931594192E-2</v>
      </c>
      <c r="G457" s="6">
        <v>0.82249963368095302</v>
      </c>
      <c r="H457" s="4">
        <v>-4.6130000000000004</v>
      </c>
    </row>
    <row r="458" spans="1:8" x14ac:dyDescent="0.25">
      <c r="A458">
        <v>198408</v>
      </c>
      <c r="B458" s="3">
        <v>30895</v>
      </c>
      <c r="C458">
        <v>6.93000209155836</v>
      </c>
      <c r="D458" s="5">
        <f t="shared" si="15"/>
        <v>1069.0000692756398</v>
      </c>
      <c r="E458" s="5">
        <f>D458/MAX(D$2:D457)-1</f>
        <v>-5.5073825964027545E-2</v>
      </c>
      <c r="F458" s="5">
        <f t="shared" si="14"/>
        <v>-0.46683309779825533</v>
      </c>
      <c r="G458" s="6">
        <v>12.789999320394401</v>
      </c>
      <c r="H458" s="4">
        <v>8.7950000000000017</v>
      </c>
    </row>
    <row r="459" spans="1:8" x14ac:dyDescent="0.25">
      <c r="A459">
        <v>198409</v>
      </c>
      <c r="B459" s="3">
        <v>30926</v>
      </c>
      <c r="C459">
        <v>4.1799029395122798</v>
      </c>
      <c r="D459" s="5">
        <f t="shared" si="15"/>
        <v>1113.6832345946805</v>
      </c>
      <c r="E459" s="5">
        <f>D459/MAX(D$2:D458)-1</f>
        <v>-1.557682903927704E-2</v>
      </c>
      <c r="F459" s="5">
        <f t="shared" si="14"/>
        <v>0.99998078307924709</v>
      </c>
      <c r="G459" s="6">
        <v>4.1799871093774597</v>
      </c>
      <c r="H459" s="4">
        <v>-0.2</v>
      </c>
    </row>
    <row r="460" spans="1:8" x14ac:dyDescent="0.25">
      <c r="A460">
        <v>198410</v>
      </c>
      <c r="B460" s="3">
        <v>30956</v>
      </c>
      <c r="C460">
        <v>3.2899950740936799</v>
      </c>
      <c r="D460" s="5">
        <f t="shared" si="15"/>
        <v>1150.3233581538527</v>
      </c>
      <c r="E460" s="5">
        <f>D460/MAX(D$2:D459)-1</f>
        <v>1.6810644793567642E-2</v>
      </c>
      <c r="F460" s="5">
        <f t="shared" si="14"/>
        <v>1.0000010993771211</v>
      </c>
      <c r="G460" s="6">
        <v>3.2899888329420399</v>
      </c>
      <c r="H460" s="4">
        <v>-2.387</v>
      </c>
    </row>
    <row r="461" spans="1:8" x14ac:dyDescent="0.25">
      <c r="A461">
        <v>198411</v>
      </c>
      <c r="B461" s="3">
        <v>30987</v>
      </c>
      <c r="C461">
        <v>2.8699861914497999</v>
      </c>
      <c r="D461" s="5">
        <f t="shared" si="15"/>
        <v>1183.33747968989</v>
      </c>
      <c r="E461" s="5">
        <f>D461/MAX(D$2:D460)-1</f>
        <v>2.8699861914498026E-2</v>
      </c>
      <c r="F461" s="5">
        <f t="shared" si="14"/>
        <v>0.99999941349805554</v>
      </c>
      <c r="G461" s="6">
        <v>2.8699895972604899</v>
      </c>
      <c r="H461" s="4">
        <v>-2.9370000000000003</v>
      </c>
    </row>
    <row r="462" spans="1:8" x14ac:dyDescent="0.25">
      <c r="A462">
        <v>198412</v>
      </c>
      <c r="B462" s="3">
        <v>31017</v>
      </c>
      <c r="C462">
        <v>2.12000671647096</v>
      </c>
      <c r="D462" s="5">
        <f t="shared" si="15"/>
        <v>1208.4243137378339</v>
      </c>
      <c r="E462" s="5">
        <f>D462/MAX(D$2:D461)-1</f>
        <v>2.1200067164709679E-2</v>
      </c>
      <c r="F462" s="5">
        <f t="shared" si="14"/>
        <v>0.20534308002154311</v>
      </c>
      <c r="G462" s="6">
        <v>5.7499976962094399</v>
      </c>
      <c r="H462" s="4">
        <v>1.1820000000000002</v>
      </c>
    </row>
    <row r="463" spans="1:8" x14ac:dyDescent="0.25">
      <c r="A463">
        <v>198501</v>
      </c>
      <c r="B463" s="3">
        <v>31048</v>
      </c>
      <c r="C463">
        <v>11.400753767118299</v>
      </c>
      <c r="D463" s="5">
        <f t="shared" si="15"/>
        <v>1346.1937942090735</v>
      </c>
      <c r="E463" s="5">
        <f>D463/MAX(D$2:D462)-1</f>
        <v>0.1140075376711831</v>
      </c>
      <c r="F463" s="5">
        <f t="shared" si="14"/>
        <v>-6.8566897712127428E-2</v>
      </c>
      <c r="G463" s="6">
        <v>17.949995869786498</v>
      </c>
      <c r="H463" s="4">
        <v>11.821000000000002</v>
      </c>
    </row>
    <row r="464" spans="1:8" x14ac:dyDescent="0.25">
      <c r="A464">
        <v>198502</v>
      </c>
      <c r="B464" s="3">
        <v>31079</v>
      </c>
      <c r="C464">
        <v>1.27012339149652</v>
      </c>
      <c r="D464" s="5">
        <f t="shared" si="15"/>
        <v>1363.2921164841975</v>
      </c>
      <c r="E464" s="5">
        <f>D464/MAX(D$2:D463)-1</f>
        <v>1.2701233914965249E-2</v>
      </c>
      <c r="F464" s="5">
        <f t="shared" si="14"/>
        <v>-1.2799157378881021</v>
      </c>
      <c r="G464" s="6">
        <v>7.7199960825687102</v>
      </c>
      <c r="H464" s="4">
        <v>4.891</v>
      </c>
    </row>
    <row r="465" spans="1:8" x14ac:dyDescent="0.25">
      <c r="A465">
        <v>198503</v>
      </c>
      <c r="B465" s="3">
        <v>31107</v>
      </c>
      <c r="C465">
        <v>5.48985913656501</v>
      </c>
      <c r="D465" s="5">
        <f t="shared" si="15"/>
        <v>1438.1349332990758</v>
      </c>
      <c r="E465" s="5">
        <f>D465/MAX(D$2:D464)-1</f>
        <v>5.4898591365650118E-2</v>
      </c>
      <c r="F465" s="5">
        <f t="shared" si="14"/>
        <v>0.99997861423275003</v>
      </c>
      <c r="G465" s="6">
        <v>5.4899831950414404</v>
      </c>
      <c r="H465" s="4">
        <v>-0.31099999999999978</v>
      </c>
    </row>
    <row r="466" spans="1:8" x14ac:dyDescent="0.25">
      <c r="A466">
        <v>198504</v>
      </c>
      <c r="B466" s="3">
        <v>31138</v>
      </c>
      <c r="C466">
        <v>2.30972159309104</v>
      </c>
      <c r="D466" s="5">
        <f t="shared" si="15"/>
        <v>1471.3518463912699</v>
      </c>
      <c r="E466" s="5">
        <f>D466/MAX(D$2:D465)-1</f>
        <v>2.3097215930910409E-2</v>
      </c>
      <c r="F466" s="5">
        <f t="shared" si="14"/>
        <v>0.99992190360042621</v>
      </c>
      <c r="G466" s="6">
        <v>2.3099989914235599</v>
      </c>
      <c r="H466" s="4">
        <v>-1.242</v>
      </c>
    </row>
    <row r="467" spans="1:8" x14ac:dyDescent="0.25">
      <c r="A467">
        <v>198505</v>
      </c>
      <c r="B467" s="3">
        <v>31168</v>
      </c>
      <c r="C467">
        <v>5.2796760122422697</v>
      </c>
      <c r="D467" s="5">
        <f t="shared" si="15"/>
        <v>1549.0344568808734</v>
      </c>
      <c r="E467" s="5">
        <f>D467/MAX(D$2:D466)-1</f>
        <v>5.2796760122422626E-2</v>
      </c>
      <c r="F467" s="5">
        <f t="shared" si="14"/>
        <v>0.9998884681014798</v>
      </c>
      <c r="G467" s="6">
        <v>5.2799992315984801</v>
      </c>
      <c r="H467" s="4">
        <v>2.3820000000000006</v>
      </c>
    </row>
    <row r="468" spans="1:8" x14ac:dyDescent="0.25">
      <c r="A468">
        <v>198506</v>
      </c>
      <c r="B468" s="3">
        <v>31199</v>
      </c>
      <c r="C468">
        <v>2.6288656420023599</v>
      </c>
      <c r="D468" s="5">
        <f t="shared" si="15"/>
        <v>1589.7564915005926</v>
      </c>
      <c r="E468" s="5">
        <f>D468/MAX(D$2:D467)-1</f>
        <v>2.6288656420023537E-2</v>
      </c>
      <c r="F468" s="5">
        <f t="shared" si="14"/>
        <v>0.62193492998970101</v>
      </c>
      <c r="G468" s="6">
        <v>3.7399982036105102</v>
      </c>
      <c r="H468" s="4">
        <v>0.80100000000000005</v>
      </c>
    </row>
    <row r="469" spans="1:8" x14ac:dyDescent="0.25">
      <c r="A469">
        <v>198507</v>
      </c>
      <c r="B469" s="3">
        <v>31229</v>
      </c>
      <c r="C469">
        <v>-2.7493821329504402</v>
      </c>
      <c r="D469" s="5">
        <f t="shared" si="15"/>
        <v>1546.0480105658555</v>
      </c>
      <c r="E469" s="5">
        <f>D469/MAX(D$2:D468)-1</f>
        <v>-2.7493821329504398E-2</v>
      </c>
      <c r="F469" s="5">
        <f t="shared" si="14"/>
        <v>-1.667524758248025</v>
      </c>
      <c r="G469" s="6">
        <v>3.6499941457621401</v>
      </c>
      <c r="H469" s="4">
        <v>1.2510000000000001</v>
      </c>
    </row>
    <row r="470" spans="1:8" x14ac:dyDescent="0.25">
      <c r="A470">
        <v>198508</v>
      </c>
      <c r="B470" s="3">
        <v>31260</v>
      </c>
      <c r="C470">
        <v>-1.5499180981906899</v>
      </c>
      <c r="D470" s="5">
        <f t="shared" si="15"/>
        <v>1522.0855326433782</v>
      </c>
      <c r="E470" s="5">
        <f>D470/MAX(D$2:D469)-1</f>
        <v>-4.2566870598741091E-2</v>
      </c>
      <c r="F470" s="5">
        <f t="shared" si="14"/>
        <v>-0.45532754504826767</v>
      </c>
      <c r="G470" s="6">
        <v>2.0199991878094901</v>
      </c>
      <c r="H470" s="4">
        <v>-0.43300000000000016</v>
      </c>
    </row>
    <row r="471" spans="1:8" x14ac:dyDescent="0.25">
      <c r="A471">
        <v>198509</v>
      </c>
      <c r="B471" s="3">
        <v>31291</v>
      </c>
      <c r="C471">
        <v>-3.62076027271703</v>
      </c>
      <c r="D471" s="5">
        <f t="shared" si="15"/>
        <v>1466.9744643606534</v>
      </c>
      <c r="E471" s="5">
        <f>D471/MAX(D$2:D470)-1</f>
        <v>-7.7233228985933322E-2</v>
      </c>
      <c r="F471" s="5">
        <f t="shared" si="14"/>
        <v>0.33030019424527002</v>
      </c>
      <c r="G471" s="6">
        <v>0.59500001365120403</v>
      </c>
      <c r="H471" s="4">
        <v>-5.7</v>
      </c>
    </row>
    <row r="472" spans="1:8" x14ac:dyDescent="0.25">
      <c r="A472">
        <v>198510</v>
      </c>
      <c r="B472" s="3">
        <v>31321</v>
      </c>
      <c r="C472">
        <v>4.7493298532069401</v>
      </c>
      <c r="D472" s="5">
        <f t="shared" si="15"/>
        <v>1536.6459205354563</v>
      </c>
      <c r="E472" s="5">
        <f>D472/MAX(D$2:D471)-1</f>
        <v>-3.3407991254688629E-2</v>
      </c>
      <c r="F472" s="5">
        <f t="shared" si="14"/>
        <v>0.99977028842431237</v>
      </c>
      <c r="G472" s="6">
        <v>4.7499999218552702</v>
      </c>
      <c r="H472" s="4">
        <v>1.8330000000000002</v>
      </c>
    </row>
    <row r="473" spans="1:8" x14ac:dyDescent="0.25">
      <c r="A473">
        <v>198511</v>
      </c>
      <c r="B473" s="3">
        <v>31352</v>
      </c>
      <c r="C473">
        <v>4.3825017483559696</v>
      </c>
      <c r="D473" s="5">
        <f t="shared" si="15"/>
        <v>1603.9894548689633</v>
      </c>
      <c r="E473" s="5">
        <f>D473/MAX(D$2:D472)-1</f>
        <v>8.9529204280436314E-3</v>
      </c>
      <c r="F473" s="5">
        <f t="shared" si="14"/>
        <v>-0.91448671352096911</v>
      </c>
      <c r="G473" s="6">
        <v>6.1399993970735602</v>
      </c>
      <c r="H473" s="4">
        <v>5.2220000000000004</v>
      </c>
    </row>
    <row r="474" spans="1:8" x14ac:dyDescent="0.25">
      <c r="A474">
        <v>198512</v>
      </c>
      <c r="B474" s="3">
        <v>31382</v>
      </c>
      <c r="C474">
        <v>4.0699397133751001</v>
      </c>
      <c r="D474" s="5">
        <f t="shared" si="15"/>
        <v>1669.2708586910242</v>
      </c>
      <c r="E474" s="5">
        <f>D474/MAX(D$2:D473)-1</f>
        <v>4.0699397133751036E-2</v>
      </c>
      <c r="F474" s="5">
        <f t="shared" si="14"/>
        <v>0.80850334163961779</v>
      </c>
      <c r="G474" s="6">
        <v>4.50999880555504</v>
      </c>
      <c r="H474" s="4">
        <v>2.2120000000000002</v>
      </c>
    </row>
    <row r="475" spans="1:8" x14ac:dyDescent="0.25">
      <c r="A475">
        <v>198601</v>
      </c>
      <c r="B475" s="3">
        <v>31413</v>
      </c>
      <c r="C475">
        <v>3.9600453948550101</v>
      </c>
      <c r="D475" s="5">
        <f t="shared" si="15"/>
        <v>1735.3747424582748</v>
      </c>
      <c r="E475" s="5">
        <f>D475/MAX(D$2:D474)-1</f>
        <v>3.9600453948550163E-2</v>
      </c>
      <c r="F475" s="5">
        <f t="shared" si="14"/>
        <v>0.14086111210614682</v>
      </c>
      <c r="G475" s="6">
        <v>6.39999883909445</v>
      </c>
      <c r="H475" s="4">
        <v>3.56</v>
      </c>
    </row>
    <row r="476" spans="1:8" x14ac:dyDescent="0.25">
      <c r="A476">
        <v>198602</v>
      </c>
      <c r="B476" s="3">
        <v>31444</v>
      </c>
      <c r="C476">
        <v>6.1301275320664796</v>
      </c>
      <c r="D476" s="5">
        <f t="shared" si="15"/>
        <v>1841.7554273302371</v>
      </c>
      <c r="E476" s="5">
        <f>D476/MAX(D$2:D475)-1</f>
        <v>6.1301275320664761E-2</v>
      </c>
      <c r="F476" s="5">
        <f t="shared" si="14"/>
        <v>0.16260799381035806</v>
      </c>
      <c r="G476" s="6">
        <v>10.2299925856718</v>
      </c>
      <c r="H476" s="4">
        <v>5.3340000000000005</v>
      </c>
    </row>
    <row r="477" spans="1:8" x14ac:dyDescent="0.25">
      <c r="A477">
        <v>198603</v>
      </c>
      <c r="B477" s="3">
        <v>31472</v>
      </c>
      <c r="C477">
        <v>4.1000043994098201</v>
      </c>
      <c r="D477" s="5">
        <f t="shared" si="15"/>
        <v>1917.2674808771462</v>
      </c>
      <c r="E477" s="5">
        <f>D477/MAX(D$2:D476)-1</f>
        <v>4.100004399409829E-2</v>
      </c>
      <c r="F477" s="5">
        <f t="shared" si="14"/>
        <v>-0.2465785910075482</v>
      </c>
      <c r="G477" s="6">
        <v>10.019975147458499</v>
      </c>
      <c r="H477" s="4">
        <v>5.2709999999999999</v>
      </c>
    </row>
    <row r="478" spans="1:8" x14ac:dyDescent="0.25">
      <c r="A478">
        <v>198604</v>
      </c>
      <c r="B478" s="3">
        <v>31503</v>
      </c>
      <c r="C478">
        <v>-0.51992088934634395</v>
      </c>
      <c r="D478" s="5">
        <f t="shared" si="15"/>
        <v>1907.2992067394214</v>
      </c>
      <c r="E478" s="5">
        <f>D478/MAX(D$2:D477)-1</f>
        <v>-5.1992088934634806E-3</v>
      </c>
      <c r="F478" s="5">
        <f t="shared" si="14"/>
        <v>-1.256898481501481</v>
      </c>
      <c r="G478" s="6">
        <v>2.7299897175340901</v>
      </c>
      <c r="H478" s="4">
        <v>1.29</v>
      </c>
    </row>
    <row r="479" spans="1:8" x14ac:dyDescent="0.25">
      <c r="A479">
        <v>198605</v>
      </c>
      <c r="B479" s="3">
        <v>31533</v>
      </c>
      <c r="C479">
        <v>3.4001696692013499</v>
      </c>
      <c r="D479" s="5">
        <f t="shared" si="15"/>
        <v>1972.1506158678933</v>
      </c>
      <c r="E479" s="5">
        <f>D479/MAX(D$2:D478)-1</f>
        <v>2.8625705874716134E-2</v>
      </c>
      <c r="F479" s="5">
        <f t="shared" si="14"/>
        <v>-0.2469449848640719</v>
      </c>
      <c r="G479" s="6">
        <v>6.0199956168343904</v>
      </c>
      <c r="H479" s="4">
        <v>3.919</v>
      </c>
    </row>
    <row r="480" spans="1:8" x14ac:dyDescent="0.25">
      <c r="A480">
        <v>198606</v>
      </c>
      <c r="B480" s="3">
        <v>31564</v>
      </c>
      <c r="C480">
        <v>1.4600696349417299</v>
      </c>
      <c r="D480" s="5">
        <f t="shared" si="15"/>
        <v>2000.945388165497</v>
      </c>
      <c r="E480" s="5">
        <f>D480/MAX(D$2:D479)-1</f>
        <v>1.4600696349417408E-2</v>
      </c>
      <c r="F480" s="5">
        <f t="shared" si="14"/>
        <v>5.0773830380488327E-2</v>
      </c>
      <c r="G480" s="6">
        <v>4.9199807618384801</v>
      </c>
      <c r="H480" s="4">
        <v>1.2749999999999999</v>
      </c>
    </row>
    <row r="481" spans="1:8" x14ac:dyDescent="0.25">
      <c r="A481">
        <v>198607</v>
      </c>
      <c r="B481" s="3">
        <v>31594</v>
      </c>
      <c r="C481">
        <v>3.19154931952197</v>
      </c>
      <c r="D481" s="5">
        <f t="shared" si="15"/>
        <v>2064.806547085499</v>
      </c>
      <c r="E481" s="5">
        <f>D481/MAX(D$2:D480)-1</f>
        <v>3.1915493195219691E-2</v>
      </c>
      <c r="F481" s="5">
        <f t="shared" si="14"/>
        <v>0.99915973853420004</v>
      </c>
      <c r="G481" s="6">
        <v>3.1999956240992899</v>
      </c>
      <c r="H481" s="4">
        <v>-6.8520000000000003</v>
      </c>
    </row>
    <row r="482" spans="1:8" x14ac:dyDescent="0.25">
      <c r="A482">
        <v>198608</v>
      </c>
      <c r="B482" s="3">
        <v>31625</v>
      </c>
      <c r="C482">
        <v>-1.38749091651302</v>
      </c>
      <c r="D482" s="5">
        <f t="shared" si="15"/>
        <v>2036.1575438011214</v>
      </c>
      <c r="E482" s="5">
        <f>D482/MAX(D$2:D481)-1</f>
        <v>-1.3874909165130234E-2</v>
      </c>
      <c r="F482" s="5">
        <f t="shared" si="14"/>
        <v>-0.51082572621698286</v>
      </c>
      <c r="G482" s="6">
        <v>8.5899957335274593</v>
      </c>
      <c r="H482" s="4">
        <v>1.9860000000000002</v>
      </c>
    </row>
    <row r="483" spans="1:8" x14ac:dyDescent="0.25">
      <c r="A483">
        <v>198609</v>
      </c>
      <c r="B483" s="3">
        <v>31656</v>
      </c>
      <c r="C483">
        <v>-6.1002493742655304</v>
      </c>
      <c r="D483" s="5">
        <f t="shared" si="15"/>
        <v>1911.9468559763332</v>
      </c>
      <c r="E483" s="5">
        <f>D483/MAX(D$2:D482)-1</f>
        <v>-7.403099884825981E-2</v>
      </c>
      <c r="F483" s="5">
        <f t="shared" si="14"/>
        <v>5.9590162143034919E-2</v>
      </c>
      <c r="G483" s="6">
        <v>0.460833268829486</v>
      </c>
      <c r="H483" s="4">
        <v>-6.516</v>
      </c>
    </row>
    <row r="484" spans="1:8" x14ac:dyDescent="0.25">
      <c r="A484">
        <v>198610</v>
      </c>
      <c r="B484" s="3">
        <v>31686</v>
      </c>
      <c r="C484">
        <v>5.0391866551804902</v>
      </c>
      <c r="D484" s="5">
        <f t="shared" si="15"/>
        <v>2008.2934267968353</v>
      </c>
      <c r="E484" s="5">
        <f>D484/MAX(D$2:D483)-1</f>
        <v>-2.7369692511113319E-2</v>
      </c>
      <c r="F484" s="5">
        <f t="shared" si="14"/>
        <v>0.92003344241087837</v>
      </c>
      <c r="G484" s="6">
        <v>5.20999480691796</v>
      </c>
      <c r="H484" s="4">
        <v>3.0740000000000003</v>
      </c>
    </row>
    <row r="485" spans="1:8" x14ac:dyDescent="0.25">
      <c r="A485">
        <v>198611</v>
      </c>
      <c r="B485" s="3">
        <v>31717</v>
      </c>
      <c r="C485">
        <v>0.30002190522226702</v>
      </c>
      <c r="D485" s="5">
        <f t="shared" si="15"/>
        <v>2014.3187469983648</v>
      </c>
      <c r="E485" s="5">
        <f>D485/MAX(D$2:D484)-1</f>
        <v>-2.4451588531815949E-2</v>
      </c>
      <c r="F485" s="5">
        <f t="shared" si="14"/>
        <v>0.62866658118343532</v>
      </c>
      <c r="G485" s="6">
        <v>0.85998838939022404</v>
      </c>
      <c r="H485" s="4">
        <v>-0.64800000000000013</v>
      </c>
    </row>
    <row r="486" spans="1:8" x14ac:dyDescent="0.25">
      <c r="A486">
        <v>198612</v>
      </c>
      <c r="B486" s="3">
        <v>31747</v>
      </c>
      <c r="C486">
        <v>-3.41035872398772</v>
      </c>
      <c r="D486" s="5">
        <f t="shared" si="15"/>
        <v>1945.623251881186</v>
      </c>
      <c r="E486" s="5">
        <f>D486/MAX(D$2:D485)-1</f>
        <v>-5.7721288889044708E-2</v>
      </c>
      <c r="F486" s="5">
        <f t="shared" si="14"/>
        <v>6.3083538071115886E-2</v>
      </c>
      <c r="G486" s="6">
        <v>0.44583249689608001</v>
      </c>
      <c r="H486" s="4">
        <v>-3.6700000000000004</v>
      </c>
    </row>
    <row r="487" spans="1:8" x14ac:dyDescent="0.25">
      <c r="A487">
        <v>198701</v>
      </c>
      <c r="B487" s="3">
        <v>31778</v>
      </c>
      <c r="C487">
        <v>7.9709963344241599</v>
      </c>
      <c r="D487" s="5">
        <f t="shared" si="15"/>
        <v>2100.7088099703392</v>
      </c>
      <c r="E487" s="5">
        <f>D487/MAX(D$2:D486)-1</f>
        <v>1.7387712633668562E-2</v>
      </c>
      <c r="F487" s="5">
        <f t="shared" si="14"/>
        <v>-0.49493926745807992</v>
      </c>
      <c r="G487" s="6">
        <v>20.079991108334099</v>
      </c>
      <c r="H487" s="4">
        <v>11.98</v>
      </c>
    </row>
    <row r="488" spans="1:8" x14ac:dyDescent="0.25">
      <c r="A488">
        <v>198702</v>
      </c>
      <c r="B488" s="3">
        <v>31809</v>
      </c>
      <c r="C488">
        <v>3.33969619803521</v>
      </c>
      <c r="D488" s="5">
        <f t="shared" si="15"/>
        <v>2170.8661022287092</v>
      </c>
      <c r="E488" s="5">
        <f>D488/MAX(D$2:D487)-1</f>
        <v>3.3396961980352025E-2</v>
      </c>
      <c r="F488" s="5">
        <f t="shared" si="14"/>
        <v>-0.48948523745912054</v>
      </c>
      <c r="G488" s="6">
        <v>14.769987925485699</v>
      </c>
      <c r="H488" s="4">
        <v>7.0960000000000001</v>
      </c>
    </row>
    <row r="489" spans="1:8" x14ac:dyDescent="0.25">
      <c r="A489">
        <v>198703</v>
      </c>
      <c r="B489" s="3">
        <v>31837</v>
      </c>
      <c r="C489">
        <v>-0.139275156414435</v>
      </c>
      <c r="D489" s="5">
        <f t="shared" si="15"/>
        <v>2167.8426250692823</v>
      </c>
      <c r="E489" s="5">
        <f>D489/MAX(D$2:D488)-1</f>
        <v>-1.3927515641443122E-3</v>
      </c>
      <c r="F489" s="5">
        <f t="shared" si="14"/>
        <v>-0.40854856065239242</v>
      </c>
      <c r="G489" s="6">
        <v>13.7799957900904</v>
      </c>
      <c r="H489" s="4">
        <v>3.8980000000000001</v>
      </c>
    </row>
    <row r="490" spans="1:8" x14ac:dyDescent="0.25">
      <c r="A490">
        <v>198704</v>
      </c>
      <c r="B490" s="3">
        <v>31868</v>
      </c>
      <c r="C490">
        <v>-2.7208244051071802</v>
      </c>
      <c r="D490" s="5">
        <f t="shared" si="15"/>
        <v>2108.859433862081</v>
      </c>
      <c r="E490" s="5">
        <f>D490/MAX(D$2:D489)-1</f>
        <v>-2.8563101290756454E-2</v>
      </c>
      <c r="F490" s="5">
        <f t="shared" si="14"/>
        <v>-0.16644328269634379</v>
      </c>
      <c r="G490" s="6">
        <v>3.4099910555428901</v>
      </c>
      <c r="H490" s="4">
        <v>-1.8460000000000001</v>
      </c>
    </row>
    <row r="491" spans="1:8" x14ac:dyDescent="0.25">
      <c r="A491">
        <v>198705</v>
      </c>
      <c r="B491" s="3">
        <v>31898</v>
      </c>
      <c r="C491">
        <v>7.6876877241126902</v>
      </c>
      <c r="D491" s="5">
        <f t="shared" si="15"/>
        <v>2270.9819616778882</v>
      </c>
      <c r="E491" s="5">
        <f>D491/MAX(D$2:D490)-1</f>
        <v>4.6117933918814913E-2</v>
      </c>
      <c r="F491" s="5">
        <f t="shared" si="14"/>
        <v>0.99966420179060556</v>
      </c>
      <c r="G491" s="6">
        <v>7.6899946560167303</v>
      </c>
      <c r="H491" s="4">
        <v>0.82000000000000017</v>
      </c>
    </row>
    <row r="492" spans="1:8" x14ac:dyDescent="0.25">
      <c r="A492">
        <v>198706</v>
      </c>
      <c r="B492" s="3">
        <v>31929</v>
      </c>
      <c r="C492">
        <v>3.0799572749578101</v>
      </c>
      <c r="D492" s="5">
        <f t="shared" si="15"/>
        <v>2340.9272358195658</v>
      </c>
      <c r="E492" s="5">
        <f>D492/MAX(D$2:D491)-1</f>
        <v>3.0799572749578008E-2</v>
      </c>
      <c r="F492" s="5">
        <f t="shared" si="14"/>
        <v>1.7011653677689198E-2</v>
      </c>
      <c r="G492" s="6">
        <v>6.1399998271281202</v>
      </c>
      <c r="H492" s="4">
        <v>3.0270000000000001</v>
      </c>
    </row>
    <row r="493" spans="1:8" x14ac:dyDescent="0.25">
      <c r="A493">
        <v>198707</v>
      </c>
      <c r="B493" s="3">
        <v>31959</v>
      </c>
      <c r="C493">
        <v>16.335322116527198</v>
      </c>
      <c r="D493" s="5">
        <f t="shared" si="15"/>
        <v>2723.3252403042079</v>
      </c>
      <c r="E493" s="5">
        <f>D493/MAX(D$2:D492)-1</f>
        <v>0.16335322116527196</v>
      </c>
      <c r="F493" s="5">
        <f t="shared" si="14"/>
        <v>0.99962270912933937</v>
      </c>
      <c r="G493" s="6">
        <v>16.339993729722</v>
      </c>
      <c r="H493" s="4">
        <v>3.9580000000000006</v>
      </c>
    </row>
    <row r="494" spans="1:8" x14ac:dyDescent="0.25">
      <c r="A494">
        <v>198708</v>
      </c>
      <c r="B494" s="3">
        <v>31990</v>
      </c>
      <c r="C494">
        <v>-4.36996490799448</v>
      </c>
      <c r="D494" s="5">
        <f t="shared" si="15"/>
        <v>2604.3168829723577</v>
      </c>
      <c r="E494" s="5">
        <f>D494/MAX(D$2:D493)-1</f>
        <v>-4.3699649079944836E-2</v>
      </c>
      <c r="F494" s="5">
        <f t="shared" si="14"/>
        <v>-3.5803763457331499</v>
      </c>
      <c r="G494" s="6">
        <v>2.77999928284216</v>
      </c>
      <c r="H494" s="4">
        <v>1.2190000000000001</v>
      </c>
    </row>
    <row r="495" spans="1:8" x14ac:dyDescent="0.25">
      <c r="A495">
        <v>198709</v>
      </c>
      <c r="B495" s="3">
        <v>32021</v>
      </c>
      <c r="C495">
        <v>-3.0488286058601402</v>
      </c>
      <c r="D495" s="5">
        <f t="shared" si="15"/>
        <v>2524.9157248570514</v>
      </c>
      <c r="E495" s="5">
        <f>D495/MAX(D$2:D494)-1</f>
        <v>-7.2855607736736272E-2</v>
      </c>
      <c r="F495" s="5">
        <f t="shared" si="14"/>
        <v>-0.52890770389790087</v>
      </c>
      <c r="G495" s="6">
        <v>0.50333277962112999</v>
      </c>
      <c r="H495" s="4">
        <v>-1.82</v>
      </c>
    </row>
    <row r="496" spans="1:8" x14ac:dyDescent="0.25">
      <c r="A496">
        <v>198710</v>
      </c>
      <c r="B496" s="3">
        <v>32051</v>
      </c>
      <c r="C496">
        <v>-10.455922089913599</v>
      </c>
      <c r="D496" s="5">
        <f t="shared" si="15"/>
        <v>2260.9125038300208</v>
      </c>
      <c r="E496" s="5">
        <f>D496/MAX(D$2:D495)-1</f>
        <v>-0.16979710305278617</v>
      </c>
      <c r="F496" s="5">
        <f t="shared" si="14"/>
        <v>0.60058442391216538</v>
      </c>
      <c r="G496" s="6">
        <v>0.53333076946901203</v>
      </c>
      <c r="H496" s="4">
        <v>-26.979999999999997</v>
      </c>
    </row>
    <row r="497" spans="1:8" x14ac:dyDescent="0.25">
      <c r="A497">
        <v>198711</v>
      </c>
      <c r="B497" s="3">
        <v>32082</v>
      </c>
      <c r="C497">
        <v>-7.00902668334155</v>
      </c>
      <c r="D497" s="5">
        <f t="shared" si="15"/>
        <v>2102.4445431495692</v>
      </c>
      <c r="E497" s="5">
        <f>D497/MAX(D$2:D496)-1</f>
        <v>-0.22798624562569081</v>
      </c>
      <c r="F497" s="5">
        <f t="shared" si="14"/>
        <v>-0.20571765063406366</v>
      </c>
      <c r="G497" s="6">
        <v>0.51083324880971603</v>
      </c>
      <c r="H497" s="4">
        <v>-5.7260000000000009</v>
      </c>
    </row>
    <row r="498" spans="1:8" x14ac:dyDescent="0.25">
      <c r="A498">
        <v>198712</v>
      </c>
      <c r="B498" s="3">
        <v>32112</v>
      </c>
      <c r="C498">
        <v>1.1324462408698399</v>
      </c>
      <c r="D498" s="5">
        <f t="shared" si="15"/>
        <v>2126.2535973448394</v>
      </c>
      <c r="E498" s="5">
        <f>D498/MAX(D$2:D497)-1</f>
        <v>-0.21924360488528094</v>
      </c>
      <c r="F498" s="5">
        <f t="shared" si="14"/>
        <v>-0.22184400866072496</v>
      </c>
      <c r="G498" s="6">
        <v>17.999987466728701</v>
      </c>
      <c r="H498" s="4">
        <v>4.1950000000000003</v>
      </c>
    </row>
    <row r="499" spans="1:8" x14ac:dyDescent="0.25">
      <c r="A499">
        <v>198801</v>
      </c>
      <c r="B499" s="3">
        <v>32143</v>
      </c>
      <c r="C499">
        <v>6.7100724858887801</v>
      </c>
      <c r="D499" s="5">
        <f t="shared" si="15"/>
        <v>2268.9267549604956</v>
      </c>
      <c r="E499" s="5">
        <f>D499/MAX(D$2:D498)-1</f>
        <v>-0.16685428483487119</v>
      </c>
      <c r="F499" s="5">
        <f t="shared" si="14"/>
        <v>-0.21589224149011876</v>
      </c>
      <c r="G499" s="6">
        <v>12.549986466554801</v>
      </c>
      <c r="H499" s="4">
        <v>7.7470000000000008</v>
      </c>
    </row>
    <row r="500" spans="1:8" x14ac:dyDescent="0.25">
      <c r="A500">
        <v>198802</v>
      </c>
      <c r="B500" s="3">
        <v>32174</v>
      </c>
      <c r="C500">
        <v>3.2960068706352099</v>
      </c>
      <c r="D500" s="5">
        <f t="shared" si="15"/>
        <v>2343.7107366936739</v>
      </c>
      <c r="E500" s="5">
        <f>D500/MAX(D$2:D499)-1</f>
        <v>-0.13939374482062572</v>
      </c>
      <c r="F500" s="5">
        <f t="shared" si="14"/>
        <v>-1.1647045439999335</v>
      </c>
      <c r="G500" s="6">
        <v>9.9199976171853894</v>
      </c>
      <c r="H500" s="4">
        <v>6.8600000000000012</v>
      </c>
    </row>
    <row r="501" spans="1:8" x14ac:dyDescent="0.25">
      <c r="A501">
        <v>198803</v>
      </c>
      <c r="B501" s="3">
        <v>32203</v>
      </c>
      <c r="C501">
        <v>5.7764996158227797</v>
      </c>
      <c r="D501" s="5">
        <f t="shared" si="15"/>
        <v>2479.0951783947812</v>
      </c>
      <c r="E501" s="5">
        <f>D501/MAX(D$2:D500)-1</f>
        <v>-8.9680827796442375E-2</v>
      </c>
      <c r="F501" s="5">
        <f t="shared" si="14"/>
        <v>0.85854979296259115</v>
      </c>
      <c r="G501" s="6">
        <v>6.0999956197267799</v>
      </c>
      <c r="H501" s="4">
        <v>3.8130000000000002</v>
      </c>
    </row>
    <row r="502" spans="1:8" x14ac:dyDescent="0.25">
      <c r="A502">
        <v>198804</v>
      </c>
      <c r="B502" s="3">
        <v>32234</v>
      </c>
      <c r="C502">
        <v>3.0990834085881702</v>
      </c>
      <c r="D502" s="5">
        <f t="shared" si="15"/>
        <v>2555.9244057515234</v>
      </c>
      <c r="E502" s="5">
        <f>D502/MAX(D$2:D501)-1</f>
        <v>-6.1469277365484687E-2</v>
      </c>
      <c r="F502" s="5">
        <f t="shared" si="14"/>
        <v>0.99931038470074196</v>
      </c>
      <c r="G502" s="6">
        <v>3.0999930063449601</v>
      </c>
      <c r="H502" s="4">
        <v>1.7810000000000001</v>
      </c>
    </row>
    <row r="503" spans="1:8" x14ac:dyDescent="0.25">
      <c r="A503">
        <v>198805</v>
      </c>
      <c r="B503" s="3">
        <v>32264</v>
      </c>
      <c r="C503">
        <v>-1.05001058047073</v>
      </c>
      <c r="D503" s="5">
        <f t="shared" si="15"/>
        <v>2529.0869290622986</v>
      </c>
      <c r="E503" s="5">
        <f>D503/MAX(D$2:D502)-1</f>
        <v>-7.132394925411556E-2</v>
      </c>
      <c r="F503" s="5">
        <f t="shared" si="14"/>
        <v>0.12733441684626345</v>
      </c>
      <c r="G503" s="6">
        <v>1.8899981872474301</v>
      </c>
      <c r="H503" s="4">
        <v>-1.4789999999999999</v>
      </c>
    </row>
    <row r="504" spans="1:8" x14ac:dyDescent="0.25">
      <c r="A504">
        <v>198806</v>
      </c>
      <c r="B504" s="3">
        <v>32295</v>
      </c>
      <c r="C504">
        <v>3.6600109428678098</v>
      </c>
      <c r="D504" s="5">
        <f t="shared" si="15"/>
        <v>2621.6517874206183</v>
      </c>
      <c r="E504" s="5">
        <f>D504/MAX(D$2:D503)-1</f>
        <v>-3.7334304173023525E-2</v>
      </c>
      <c r="F504" s="5">
        <f t="shared" si="14"/>
        <v>-0.34171092053625296</v>
      </c>
      <c r="G504" s="6">
        <v>8.8899996748183394</v>
      </c>
      <c r="H504" s="4">
        <v>4.992</v>
      </c>
    </row>
    <row r="505" spans="1:8" x14ac:dyDescent="0.25">
      <c r="A505">
        <v>198807</v>
      </c>
      <c r="B505" s="3">
        <v>32325</v>
      </c>
      <c r="C505">
        <v>-3.9935587684075999E-2</v>
      </c>
      <c r="D505" s="5">
        <f t="shared" si="15"/>
        <v>2620.6048153722818</v>
      </c>
      <c r="E505" s="5">
        <f>D505/MAX(D$2:D504)-1</f>
        <v>-3.7718750376084964E-2</v>
      </c>
      <c r="F505" s="5">
        <f t="shared" si="14"/>
        <v>-0.15360499976625275</v>
      </c>
      <c r="G505" s="6">
        <v>2.0999890180506799</v>
      </c>
      <c r="H505" s="4">
        <v>0.245</v>
      </c>
    </row>
    <row r="506" spans="1:8" x14ac:dyDescent="0.25">
      <c r="A506">
        <v>198808</v>
      </c>
      <c r="B506" s="3">
        <v>32356</v>
      </c>
      <c r="C506">
        <v>-1.7901364723162401</v>
      </c>
      <c r="D506" s="5">
        <f t="shared" si="15"/>
        <v>2573.6924127770271</v>
      </c>
      <c r="E506" s="5">
        <f>D506/MAX(D$2:D505)-1</f>
        <v>-5.4944897991863084E-2</v>
      </c>
      <c r="F506" s="5">
        <f t="shared" si="14"/>
        <v>0.1633066998255297</v>
      </c>
      <c r="G506" s="6">
        <v>0.56082671362529302</v>
      </c>
      <c r="H506" s="4">
        <v>-2.2490000000000001</v>
      </c>
    </row>
    <row r="507" spans="1:8" x14ac:dyDescent="0.25">
      <c r="A507">
        <v>198809</v>
      </c>
      <c r="B507" s="3">
        <v>32387</v>
      </c>
      <c r="C507">
        <v>2.4999884510249601</v>
      </c>
      <c r="D507" s="5">
        <f t="shared" si="15"/>
        <v>2638.0344258613586</v>
      </c>
      <c r="E507" s="5">
        <f>D507/MAX(D$2:D506)-1</f>
        <v>-3.1318629585837421E-2</v>
      </c>
      <c r="F507" s="5">
        <f t="shared" si="14"/>
        <v>0.23539841739695</v>
      </c>
      <c r="G507" s="6">
        <v>4.14999433421145</v>
      </c>
      <c r="H507" s="4">
        <v>1.992</v>
      </c>
    </row>
    <row r="508" spans="1:8" x14ac:dyDescent="0.25">
      <c r="A508">
        <v>198810</v>
      </c>
      <c r="B508" s="3">
        <v>32417</v>
      </c>
      <c r="C508">
        <v>1.81924938862452</v>
      </c>
      <c r="D508" s="5">
        <f t="shared" si="15"/>
        <v>2686.026851025546</v>
      </c>
      <c r="E508" s="5">
        <f>D508/MAX(D$2:D507)-1</f>
        <v>-1.3695899676858136E-2</v>
      </c>
      <c r="F508" s="5">
        <f t="shared" si="14"/>
        <v>0.99975983477881947</v>
      </c>
      <c r="G508" s="6">
        <v>1.8199975026887301</v>
      </c>
      <c r="H508" s="4">
        <v>-1.2950000000000002</v>
      </c>
    </row>
    <row r="509" spans="1:8" x14ac:dyDescent="0.25">
      <c r="A509">
        <v>198811</v>
      </c>
      <c r="B509" s="3">
        <v>32448</v>
      </c>
      <c r="C509">
        <v>-0.20006154123386499</v>
      </c>
      <c r="D509" s="5">
        <f t="shared" si="15"/>
        <v>2680.6531443094286</v>
      </c>
      <c r="E509" s="5">
        <f>D509/MAX(D$2:D508)-1</f>
        <v>-1.566911486121747E-2</v>
      </c>
      <c r="F509" s="5">
        <f t="shared" si="14"/>
        <v>0.81985143865975263</v>
      </c>
      <c r="G509" s="6">
        <v>0.61249822491172101</v>
      </c>
      <c r="H509" s="4">
        <v>-3.8980000000000001</v>
      </c>
    </row>
    <row r="510" spans="1:8" x14ac:dyDescent="0.25">
      <c r="A510">
        <v>198812</v>
      </c>
      <c r="B510" s="3">
        <v>32478</v>
      </c>
      <c r="C510">
        <v>1.24010814256525</v>
      </c>
      <c r="D510" s="5">
        <f t="shared" si="15"/>
        <v>2713.8961422259413</v>
      </c>
      <c r="E510" s="5">
        <f>D510/MAX(D$2:D509)-1</f>
        <v>-3.46234740482676E-3</v>
      </c>
      <c r="F510" s="5">
        <f t="shared" si="14"/>
        <v>-0.48914814362776959</v>
      </c>
      <c r="G510" s="6">
        <v>4.9599995801938102</v>
      </c>
      <c r="H510" s="4">
        <v>2.4620000000000002</v>
      </c>
    </row>
    <row r="511" spans="1:8" x14ac:dyDescent="0.25">
      <c r="A511">
        <v>198901</v>
      </c>
      <c r="B511" s="3">
        <v>32509</v>
      </c>
      <c r="C511">
        <v>3.0316450565034998</v>
      </c>
      <c r="D511" s="5">
        <f t="shared" si="15"/>
        <v>2796.1718404603735</v>
      </c>
      <c r="E511" s="5">
        <f>D511/MAX(D$2:D510)-1</f>
        <v>2.6749137076270912E-2</v>
      </c>
      <c r="F511" s="5">
        <f t="shared" si="14"/>
        <v>-0.86563515340606889</v>
      </c>
      <c r="G511" s="6">
        <v>10.8300000026098</v>
      </c>
      <c r="H511" s="4">
        <v>6.6500000000000012</v>
      </c>
    </row>
    <row r="512" spans="1:8" x14ac:dyDescent="0.25">
      <c r="A512">
        <v>198902</v>
      </c>
      <c r="B512" s="3">
        <v>32540</v>
      </c>
      <c r="C512">
        <v>-0.88961479094343798</v>
      </c>
      <c r="D512" s="5">
        <f t="shared" si="15"/>
        <v>2771.2966821874425</v>
      </c>
      <c r="E512" s="5">
        <f>D512/MAX(D$2:D511)-1</f>
        <v>-8.8961479094344931E-3</v>
      </c>
      <c r="F512" s="5">
        <f t="shared" si="14"/>
        <v>-1.0713295471063118</v>
      </c>
      <c r="G512" s="6">
        <v>1.1899999305990401</v>
      </c>
      <c r="H512" s="4">
        <v>0.186</v>
      </c>
    </row>
    <row r="513" spans="1:8" x14ac:dyDescent="0.25">
      <c r="A513">
        <v>198903</v>
      </c>
      <c r="B513" s="3">
        <v>32568</v>
      </c>
      <c r="C513">
        <v>0.10103199931918599</v>
      </c>
      <c r="D513" s="5">
        <f t="shared" si="15"/>
        <v>2774.0965786325228</v>
      </c>
      <c r="E513" s="5">
        <f>D513/MAX(D$2:D512)-1</f>
        <v>-7.8948158723378681E-3</v>
      </c>
      <c r="F513" s="5">
        <f t="shared" si="14"/>
        <v>-0.65944517522750012</v>
      </c>
      <c r="G513" s="6">
        <v>5.6999999688575</v>
      </c>
      <c r="H513" s="4">
        <v>2.3260000000000001</v>
      </c>
    </row>
    <row r="514" spans="1:8" x14ac:dyDescent="0.25">
      <c r="A514">
        <v>198904</v>
      </c>
      <c r="B514" s="3">
        <v>32599</v>
      </c>
      <c r="C514">
        <v>2.2550484918852498</v>
      </c>
      <c r="D514" s="5">
        <f t="shared" si="15"/>
        <v>2836.6538016924155</v>
      </c>
      <c r="E514" s="5">
        <f>D514/MAX(D$2:D513)-1</f>
        <v>1.4477637120248188E-2</v>
      </c>
      <c r="F514" s="5">
        <f t="shared" si="14"/>
        <v>-0.32013234284406122</v>
      </c>
      <c r="G514" s="6">
        <v>8.9599979346346892</v>
      </c>
      <c r="H514" s="4">
        <v>3.8810000000000002</v>
      </c>
    </row>
    <row r="515" spans="1:8" x14ac:dyDescent="0.25">
      <c r="A515">
        <v>198905</v>
      </c>
      <c r="B515" s="3">
        <v>32629</v>
      </c>
      <c r="C515">
        <v>4.7196235580532599</v>
      </c>
      <c r="D515" s="5">
        <f t="shared" si="15"/>
        <v>2970.5331827775044</v>
      </c>
      <c r="E515" s="5">
        <f>D515/MAX(D$2:D514)-1</f>
        <v>4.7196235580532653E-2</v>
      </c>
      <c r="F515" s="5">
        <f t="shared" ref="F515:F578" si="16">1-IF(C515&lt;0,ABS(C515-G515),G515-C515)/IF($H515&lt;0,ABS($H515-G515),G515-$H515)</f>
        <v>0.40282076172057768</v>
      </c>
      <c r="G515" s="6">
        <v>6.6299998543002898</v>
      </c>
      <c r="H515" s="4">
        <v>3.4310000000000005</v>
      </c>
    </row>
    <row r="516" spans="1:8" x14ac:dyDescent="0.25">
      <c r="A516">
        <v>198906</v>
      </c>
      <c r="B516" s="3">
        <v>32660</v>
      </c>
      <c r="C516">
        <v>2.4280448011438098</v>
      </c>
      <c r="D516" s="5">
        <f t="shared" ref="D516:D579" si="17">D515*(1+C516/100)</f>
        <v>3042.6590592881853</v>
      </c>
      <c r="E516" s="5">
        <f>D516/MAX(D$2:D515)-1</f>
        <v>2.4280448011438027E-2</v>
      </c>
      <c r="F516" s="5">
        <f t="shared" si="16"/>
        <v>0.99949349491737505</v>
      </c>
      <c r="G516" s="6">
        <v>2.42999940395576</v>
      </c>
      <c r="H516" s="4">
        <v>-1.429</v>
      </c>
    </row>
    <row r="517" spans="1:8" x14ac:dyDescent="0.25">
      <c r="A517">
        <v>198907</v>
      </c>
      <c r="B517" s="3">
        <v>32690</v>
      </c>
      <c r="C517">
        <v>4.7299704252885002</v>
      </c>
      <c r="D517" s="5">
        <f t="shared" si="17"/>
        <v>3186.575932934878</v>
      </c>
      <c r="E517" s="5">
        <f>D517/MAX(D$2:D516)-1</f>
        <v>4.72997042528851E-2</v>
      </c>
      <c r="F517" s="5">
        <f t="shared" si="16"/>
        <v>0.33176787630797611</v>
      </c>
      <c r="G517" s="6">
        <v>6.4499997337649697</v>
      </c>
      <c r="H517" s="4">
        <v>3.8760000000000003</v>
      </c>
    </row>
    <row r="518" spans="1:8" x14ac:dyDescent="0.25">
      <c r="A518">
        <v>198908</v>
      </c>
      <c r="B518" s="3">
        <v>32721</v>
      </c>
      <c r="C518">
        <v>0.40015293335713498</v>
      </c>
      <c r="D518" s="5">
        <f t="shared" si="17"/>
        <v>3199.3271100041693</v>
      </c>
      <c r="E518" s="5">
        <f>D518/MAX(D$2:D517)-1</f>
        <v>4.0015293335713409E-3</v>
      </c>
      <c r="F518" s="5">
        <f t="shared" si="16"/>
        <v>-0.90943694913963413</v>
      </c>
      <c r="G518" s="6">
        <v>3.6499839232474498</v>
      </c>
      <c r="H518" s="4">
        <v>1.9480000000000004</v>
      </c>
    </row>
    <row r="519" spans="1:8" x14ac:dyDescent="0.25">
      <c r="A519">
        <v>198909</v>
      </c>
      <c r="B519" s="3">
        <v>32752</v>
      </c>
      <c r="C519">
        <v>-0.38965149096353702</v>
      </c>
      <c r="D519" s="5">
        <f t="shared" si="17"/>
        <v>3186.8608842192375</v>
      </c>
      <c r="E519" s="5">
        <f>D519/MAX(D$2:D518)-1</f>
        <v>-3.8965149096353846E-3</v>
      </c>
      <c r="F519" s="5">
        <f t="shared" si="16"/>
        <v>-0.37870200488054762</v>
      </c>
      <c r="G519" s="6">
        <v>2.7399945600623199</v>
      </c>
      <c r="H519" s="4">
        <v>0.47000000000000008</v>
      </c>
    </row>
    <row r="520" spans="1:8" x14ac:dyDescent="0.25">
      <c r="A520">
        <v>198910</v>
      </c>
      <c r="B520" s="3">
        <v>32782</v>
      </c>
      <c r="C520">
        <v>-0.14315222351916401</v>
      </c>
      <c r="D520" s="5">
        <f t="shared" si="17"/>
        <v>3182.2988220030152</v>
      </c>
      <c r="E520" s="5">
        <f>D520/MAX(D$2:D519)-1</f>
        <v>-5.3224591970940649E-3</v>
      </c>
      <c r="F520" s="5">
        <f t="shared" si="16"/>
        <v>0.86160180023808419</v>
      </c>
      <c r="G520" s="6">
        <v>0.64583276883075003</v>
      </c>
      <c r="H520" s="4">
        <v>-5.0550000000000015</v>
      </c>
    </row>
    <row r="521" spans="1:8" x14ac:dyDescent="0.25">
      <c r="A521">
        <v>198911</v>
      </c>
      <c r="B521" s="3">
        <v>32813</v>
      </c>
      <c r="C521">
        <v>2.9699849345303599</v>
      </c>
      <c r="D521" s="5">
        <f t="shared" si="17"/>
        <v>3276.8126175882417</v>
      </c>
      <c r="E521" s="5">
        <f>D521/MAX(D$2:D520)-1</f>
        <v>2.4219313911909346E-2</v>
      </c>
      <c r="F521" s="5">
        <f t="shared" si="16"/>
        <v>0.96041465524289571</v>
      </c>
      <c r="G521" s="6">
        <v>3.1099982288236099</v>
      </c>
      <c r="H521" s="4">
        <v>-0.42699999999999994</v>
      </c>
    </row>
    <row r="522" spans="1:8" x14ac:dyDescent="0.25">
      <c r="A522">
        <v>198912</v>
      </c>
      <c r="B522" s="3">
        <v>32843</v>
      </c>
      <c r="C522">
        <v>4.3898799761078404</v>
      </c>
      <c r="D522" s="5">
        <f t="shared" si="17"/>
        <v>3420.6607585423235</v>
      </c>
      <c r="E522" s="5">
        <f>D522/MAX(D$2:D521)-1</f>
        <v>4.3898799761078466E-2</v>
      </c>
      <c r="F522" s="5">
        <f t="shared" si="16"/>
        <v>0.68821666157950356</v>
      </c>
      <c r="G522" s="6">
        <v>6.3799898654674898</v>
      </c>
      <c r="H522" s="4">
        <v>-3.0000000000000027E-3</v>
      </c>
    </row>
    <row r="523" spans="1:8" x14ac:dyDescent="0.25">
      <c r="A523">
        <v>199001</v>
      </c>
      <c r="B523" s="3">
        <v>32874</v>
      </c>
      <c r="C523">
        <v>-4.9300221040094501</v>
      </c>
      <c r="D523" s="5">
        <f t="shared" si="17"/>
        <v>3252.0214270430097</v>
      </c>
      <c r="E523" s="5">
        <f>D523/MAX(D$2:D522)-1</f>
        <v>-4.9300221040094461E-2</v>
      </c>
      <c r="F523" s="5">
        <f t="shared" si="16"/>
        <v>8.121351093866791E-2</v>
      </c>
      <c r="G523" s="6">
        <v>0.63583311550328503</v>
      </c>
      <c r="H523" s="4">
        <v>-5.4220000000000006</v>
      </c>
    </row>
    <row r="524" spans="1:8" x14ac:dyDescent="0.25">
      <c r="A524">
        <v>199002</v>
      </c>
      <c r="B524" s="3">
        <v>32905</v>
      </c>
      <c r="C524">
        <v>1.13005579432592</v>
      </c>
      <c r="D524" s="5">
        <f t="shared" si="17"/>
        <v>3288.77108361203</v>
      </c>
      <c r="E524" s="5">
        <f>D524/MAX(D$2:D523)-1</f>
        <v>-3.8556783101314274E-2</v>
      </c>
      <c r="F524" s="5">
        <f t="shared" si="16"/>
        <v>-0.29568486586886622</v>
      </c>
      <c r="G524" s="6">
        <v>4.7799997920809503</v>
      </c>
      <c r="H524" s="4">
        <v>1.9630000000000001</v>
      </c>
    </row>
    <row r="525" spans="1:8" x14ac:dyDescent="0.25">
      <c r="A525">
        <v>199003</v>
      </c>
      <c r="B525" s="3">
        <v>32933</v>
      </c>
      <c r="C525">
        <v>-2.68192037246597E-2</v>
      </c>
      <c r="D525" s="5">
        <f t="shared" si="17"/>
        <v>3287.8890613950784</v>
      </c>
      <c r="E525" s="5">
        <f>D525/MAX(D$2:D524)-1</f>
        <v>-3.8814634516351254E-2</v>
      </c>
      <c r="F525" s="5">
        <f t="shared" si="16"/>
        <v>-1.5435692360552902</v>
      </c>
      <c r="G525" s="6">
        <v>4.7499975241880401</v>
      </c>
      <c r="H525" s="4">
        <v>2.8719999999999999</v>
      </c>
    </row>
    <row r="526" spans="1:8" x14ac:dyDescent="0.25">
      <c r="A526">
        <v>199004</v>
      </c>
      <c r="B526" s="3">
        <v>32964</v>
      </c>
      <c r="C526">
        <v>-4.6518570924336897</v>
      </c>
      <c r="D526" s="5">
        <f t="shared" si="17"/>
        <v>3134.94116090122</v>
      </c>
      <c r="E526" s="5">
        <f>D526/MAX(D$2:D525)-1</f>
        <v>-8.3527604112037079E-2</v>
      </c>
      <c r="F526" s="5">
        <f t="shared" si="16"/>
        <v>-0.57416768406082785</v>
      </c>
      <c r="G526" s="6">
        <v>0.658330032674734</v>
      </c>
      <c r="H526" s="4">
        <v>-2.7150000000000007</v>
      </c>
    </row>
    <row r="527" spans="1:8" x14ac:dyDescent="0.25">
      <c r="A527">
        <v>199005</v>
      </c>
      <c r="B527" s="3">
        <v>32994</v>
      </c>
      <c r="C527">
        <v>3.7900816082973199</v>
      </c>
      <c r="D527" s="5">
        <f t="shared" si="17"/>
        <v>3253.7579892714798</v>
      </c>
      <c r="E527" s="5">
        <f>D527/MAX(D$2:D526)-1</f>
        <v>-4.8792552390365507E-2</v>
      </c>
      <c r="F527" s="5">
        <f t="shared" si="16"/>
        <v>-0.3127216330946736</v>
      </c>
      <c r="G527" s="6">
        <v>9.2299998214333705</v>
      </c>
      <c r="H527" s="4">
        <v>5.0859999999999994</v>
      </c>
    </row>
    <row r="528" spans="1:8" x14ac:dyDescent="0.25">
      <c r="A528">
        <v>199006</v>
      </c>
      <c r="B528" s="3">
        <v>33025</v>
      </c>
      <c r="C528">
        <v>0.32078325076485398</v>
      </c>
      <c r="D528" s="5">
        <f t="shared" si="17"/>
        <v>3264.1954999214859</v>
      </c>
      <c r="E528" s="5">
        <f>D528/MAX(D$2:D527)-1</f>
        <v>-4.5741238218405922E-2</v>
      </c>
      <c r="F528" s="5">
        <f t="shared" si="16"/>
        <v>-0.11814797471858829</v>
      </c>
      <c r="G528" s="6">
        <v>5.1399913515066897</v>
      </c>
      <c r="H528" s="4">
        <v>0.83000000000000018</v>
      </c>
    </row>
    <row r="529" spans="1:8" x14ac:dyDescent="0.25">
      <c r="A529">
        <v>199007</v>
      </c>
      <c r="B529" s="3">
        <v>33055</v>
      </c>
      <c r="C529">
        <v>-4.2179316220597798</v>
      </c>
      <c r="D529" s="5">
        <f t="shared" si="17"/>
        <v>3126.5139657244454</v>
      </c>
      <c r="E529" s="5">
        <f>D529/MAX(D$2:D528)-1</f>
        <v>-8.5991220287867876E-2</v>
      </c>
      <c r="F529" s="5">
        <f t="shared" si="16"/>
        <v>-0.21270614214848016</v>
      </c>
      <c r="G529" s="6">
        <v>4.0599976293785298</v>
      </c>
      <c r="H529" s="4">
        <v>-2.7660000000000009</v>
      </c>
    </row>
    <row r="530" spans="1:8" x14ac:dyDescent="0.25">
      <c r="A530">
        <v>199008</v>
      </c>
      <c r="B530" s="3">
        <v>33086</v>
      </c>
      <c r="C530">
        <v>-5.0801581499643804</v>
      </c>
      <c r="D530" s="5">
        <f t="shared" si="17"/>
        <v>2967.6821116849205</v>
      </c>
      <c r="E530" s="5">
        <f>D530/MAX(D$2:D529)-1</f>
        <v>-0.1324243118018037</v>
      </c>
      <c r="F530" s="5">
        <f t="shared" si="16"/>
        <v>0.40265636124805382</v>
      </c>
      <c r="G530" s="6">
        <v>3.3399944912904398</v>
      </c>
      <c r="H530" s="4">
        <v>-10.755999999999998</v>
      </c>
    </row>
    <row r="531" spans="1:8" x14ac:dyDescent="0.25">
      <c r="A531">
        <v>199009</v>
      </c>
      <c r="B531" s="3">
        <v>33117</v>
      </c>
      <c r="C531">
        <v>0.71976023280653301</v>
      </c>
      <c r="D531" s="5">
        <f t="shared" si="17"/>
        <v>2989.0423073609418</v>
      </c>
      <c r="E531" s="5">
        <f>D531/MAX(D$2:D530)-1</f>
        <v>-0.12617984700865548</v>
      </c>
      <c r="F531" s="5">
        <f t="shared" si="16"/>
        <v>0.96994750437642185</v>
      </c>
      <c r="G531" s="6">
        <v>0.95999987919079899</v>
      </c>
      <c r="H531" s="4">
        <v>-7.0339999999999998</v>
      </c>
    </row>
    <row r="532" spans="1:8" x14ac:dyDescent="0.25">
      <c r="A532">
        <v>199010</v>
      </c>
      <c r="B532" s="3">
        <v>33147</v>
      </c>
      <c r="C532">
        <v>-10.7091487009454</v>
      </c>
      <c r="D532" s="5">
        <f t="shared" si="17"/>
        <v>2668.9413219314888</v>
      </c>
      <c r="E532" s="5">
        <f>D532/MAX(D$2:D531)-1</f>
        <v>-0.21975854657132721</v>
      </c>
      <c r="F532" s="5">
        <f t="shared" si="16"/>
        <v>-0.59531732607161825</v>
      </c>
      <c r="G532" s="6">
        <v>2.3899968698565002</v>
      </c>
      <c r="H532" s="4">
        <v>-5.8210000000000015</v>
      </c>
    </row>
    <row r="533" spans="1:8" x14ac:dyDescent="0.25">
      <c r="A533">
        <v>199011</v>
      </c>
      <c r="B533" s="3">
        <v>33178</v>
      </c>
      <c r="C533">
        <v>3.58005260535713</v>
      </c>
      <c r="D533" s="5">
        <f t="shared" si="17"/>
        <v>2764.4908252627497</v>
      </c>
      <c r="E533" s="5">
        <f>D533/MAX(D$2:D532)-1</f>
        <v>-0.19182549208977784</v>
      </c>
      <c r="F533" s="5">
        <f t="shared" si="16"/>
        <v>-5.7414752535657865E-2</v>
      </c>
      <c r="G533" s="6">
        <v>6.7099952475162699</v>
      </c>
      <c r="H533" s="4">
        <v>3.75</v>
      </c>
    </row>
    <row r="534" spans="1:8" x14ac:dyDescent="0.25">
      <c r="A534">
        <v>199012</v>
      </c>
      <c r="B534" s="3">
        <v>33208</v>
      </c>
      <c r="C534">
        <v>-6.9872451174976504</v>
      </c>
      <c r="D534" s="5">
        <f t="shared" si="17"/>
        <v>2571.3290750509077</v>
      </c>
      <c r="E534" s="5">
        <f>D534/MAX(D$2:D533)-1</f>
        <v>-0.2482946259345955</v>
      </c>
      <c r="F534" s="5">
        <f t="shared" si="16"/>
        <v>-1.7120236060434313</v>
      </c>
      <c r="G534" s="6">
        <v>3.8499992919186998</v>
      </c>
      <c r="H534" s="4">
        <v>-0.14600000000000002</v>
      </c>
    </row>
    <row r="535" spans="1:8" x14ac:dyDescent="0.25">
      <c r="A535">
        <v>199101</v>
      </c>
      <c r="B535" s="3">
        <v>33239</v>
      </c>
      <c r="C535">
        <v>8.9095627504531798</v>
      </c>
      <c r="D535" s="5">
        <f t="shared" si="17"/>
        <v>2800.4232525132156</v>
      </c>
      <c r="E535" s="5">
        <f>D535/MAX(D$2:D534)-1</f>
        <v>-0.18132096393370944</v>
      </c>
      <c r="F535" s="5">
        <f t="shared" si="16"/>
        <v>0.15565827506888008</v>
      </c>
      <c r="G535" s="6">
        <v>15.9099999476873</v>
      </c>
      <c r="H535" s="4">
        <v>7.6189999999999998</v>
      </c>
    </row>
    <row r="536" spans="1:8" x14ac:dyDescent="0.25">
      <c r="A536">
        <v>199102</v>
      </c>
      <c r="B536" s="3">
        <v>33270</v>
      </c>
      <c r="C536">
        <v>10.270001008492301</v>
      </c>
      <c r="D536" s="5">
        <f t="shared" si="17"/>
        <v>3088.0267487883757</v>
      </c>
      <c r="E536" s="5">
        <f>D536/MAX(D$2:D535)-1</f>
        <v>-9.724261867338635E-2</v>
      </c>
      <c r="F536" s="5">
        <f t="shared" si="16"/>
        <v>-0.30783012765785145</v>
      </c>
      <c r="G536" s="6">
        <v>21.2099999144001</v>
      </c>
      <c r="H536" s="4">
        <v>12.845000000000001</v>
      </c>
    </row>
    <row r="537" spans="1:8" x14ac:dyDescent="0.25">
      <c r="A537">
        <v>199103</v>
      </c>
      <c r="B537" s="3">
        <v>33298</v>
      </c>
      <c r="C537">
        <v>1.93156008510572</v>
      </c>
      <c r="D537" s="5">
        <f t="shared" si="17"/>
        <v>3147.6738408853594</v>
      </c>
      <c r="E537" s="5">
        <f>D537/MAX(D$2:D536)-1</f>
        <v>-7.9805317430336031E-2</v>
      </c>
      <c r="F537" s="5">
        <f t="shared" si="16"/>
        <v>-0.70513183137643143</v>
      </c>
      <c r="G537" s="6">
        <v>15.8999999322943</v>
      </c>
      <c r="H537" s="4">
        <v>7.7080000000000002</v>
      </c>
    </row>
    <row r="538" spans="1:8" x14ac:dyDescent="0.25">
      <c r="A538">
        <v>199104</v>
      </c>
      <c r="B538" s="3">
        <v>33329</v>
      </c>
      <c r="C538">
        <v>0.30335362095514901</v>
      </c>
      <c r="D538" s="5">
        <f t="shared" si="17"/>
        <v>3157.2224234575433</v>
      </c>
      <c r="E538" s="5">
        <f>D538/MAX(D$2:D537)-1</f>
        <v>-7.7013873540924149E-2</v>
      </c>
      <c r="F538" s="5">
        <f t="shared" si="16"/>
        <v>-0.4225028300007676</v>
      </c>
      <c r="G538" s="6">
        <v>10.799995257947</v>
      </c>
      <c r="H538" s="4">
        <v>3.4210000000000003</v>
      </c>
    </row>
    <row r="539" spans="1:8" x14ac:dyDescent="0.25">
      <c r="A539">
        <v>199105</v>
      </c>
      <c r="B539" s="3">
        <v>33359</v>
      </c>
      <c r="C539">
        <v>3.98624061594042</v>
      </c>
      <c r="D539" s="5">
        <f t="shared" si="17"/>
        <v>3283.0769060369862</v>
      </c>
      <c r="E539" s="5">
        <f>D539/MAX(D$2:D538)-1</f>
        <v>-4.0221425688517276E-2</v>
      </c>
      <c r="F539" s="5">
        <f t="shared" si="16"/>
        <v>0.39433170558868635</v>
      </c>
      <c r="G539" s="6">
        <v>6.1399925719060704</v>
      </c>
      <c r="H539" s="4">
        <v>2.5839999999999996</v>
      </c>
    </row>
    <row r="540" spans="1:8" x14ac:dyDescent="0.25">
      <c r="A540">
        <v>199106</v>
      </c>
      <c r="B540" s="3">
        <v>33390</v>
      </c>
      <c r="C540">
        <v>-2.8604590967408301</v>
      </c>
      <c r="D540" s="5">
        <f t="shared" si="17"/>
        <v>3189.1658340252538</v>
      </c>
      <c r="E540" s="5">
        <f>D540/MAX(D$2:D539)-1</f>
        <v>-6.7675499225979596E-2</v>
      </c>
      <c r="F540" s="5">
        <f t="shared" si="16"/>
        <v>0.19527698790205039</v>
      </c>
      <c r="G540" s="6">
        <v>0.45499853081880898</v>
      </c>
      <c r="H540" s="4">
        <v>-3.6650000000000005</v>
      </c>
    </row>
    <row r="541" spans="1:8" x14ac:dyDescent="0.25">
      <c r="A541">
        <v>199107</v>
      </c>
      <c r="B541" s="3">
        <v>33420</v>
      </c>
      <c r="C541">
        <v>3.01072982822883</v>
      </c>
      <c r="D541" s="5">
        <f t="shared" si="17"/>
        <v>3285.1830010619351</v>
      </c>
      <c r="E541" s="5">
        <f>D541/MAX(D$2:D540)-1</f>
        <v>-3.9605727385290557E-2</v>
      </c>
      <c r="F541" s="5">
        <f t="shared" si="16"/>
        <v>-0.11816456214240434</v>
      </c>
      <c r="G541" s="6">
        <v>9.0599990740097098</v>
      </c>
      <c r="H541" s="4">
        <v>3.6500000000000004</v>
      </c>
    </row>
    <row r="542" spans="1:8" x14ac:dyDescent="0.25">
      <c r="A542">
        <v>199108</v>
      </c>
      <c r="B542" s="3">
        <v>33451</v>
      </c>
      <c r="C542">
        <v>1.2802448634556201</v>
      </c>
      <c r="D542" s="5">
        <f t="shared" si="17"/>
        <v>3327.2413876881474</v>
      </c>
      <c r="E542" s="5">
        <f>D542/MAX(D$2:D541)-1</f>
        <v>-2.7310329041218884E-2</v>
      </c>
      <c r="F542" s="5">
        <f t="shared" si="16"/>
        <v>-0.57274462284130667</v>
      </c>
      <c r="G542" s="6">
        <v>6.2799999660090497</v>
      </c>
      <c r="H542" s="4">
        <v>3.1010000000000004</v>
      </c>
    </row>
    <row r="543" spans="1:8" x14ac:dyDescent="0.25">
      <c r="A543">
        <v>199109</v>
      </c>
      <c r="B543" s="3">
        <v>33482</v>
      </c>
      <c r="C543">
        <v>7.49669916566598</v>
      </c>
      <c r="D543" s="5">
        <f t="shared" si="17"/>
        <v>3576.6746650386576</v>
      </c>
      <c r="E543" s="5">
        <f>D543/MAX(D$2:D542)-1</f>
        <v>4.5609289406067122E-2</v>
      </c>
      <c r="F543" s="5">
        <f t="shared" si="16"/>
        <v>0.99941035091176567</v>
      </c>
      <c r="G543" s="6">
        <v>7.5000000212744604</v>
      </c>
      <c r="H543" s="4">
        <v>1.9020000000000001</v>
      </c>
    </row>
    <row r="544" spans="1:8" x14ac:dyDescent="0.25">
      <c r="A544">
        <v>199110</v>
      </c>
      <c r="B544" s="3">
        <v>33512</v>
      </c>
      <c r="C544">
        <v>0.77064536905695102</v>
      </c>
      <c r="D544" s="5">
        <f t="shared" si="17"/>
        <v>3604.2381427110113</v>
      </c>
      <c r="E544" s="5">
        <f>D544/MAX(D$2:D543)-1</f>
        <v>7.706453690569548E-3</v>
      </c>
      <c r="F544" s="5">
        <f t="shared" si="16"/>
        <v>-0.31138959117658382</v>
      </c>
      <c r="G544" s="6">
        <v>10.609995273911199</v>
      </c>
      <c r="H544" s="4">
        <v>3.1069999999999998</v>
      </c>
    </row>
    <row r="545" spans="1:8" x14ac:dyDescent="0.25">
      <c r="A545">
        <v>199111</v>
      </c>
      <c r="B545" s="3">
        <v>33543</v>
      </c>
      <c r="C545">
        <v>-2.0238569600984899</v>
      </c>
      <c r="D545" s="5">
        <f t="shared" si="17"/>
        <v>3531.2935182012297</v>
      </c>
      <c r="E545" s="5">
        <f>D545/MAX(D$2:D544)-1</f>
        <v>-2.0238569600984913E-2</v>
      </c>
      <c r="F545" s="5">
        <f t="shared" si="16"/>
        <v>0.10043299576453801</v>
      </c>
      <c r="G545" s="6">
        <v>1.3899982174691701</v>
      </c>
      <c r="H545" s="4">
        <v>-2.4050000000000002</v>
      </c>
    </row>
    <row r="546" spans="1:8" x14ac:dyDescent="0.25">
      <c r="A546">
        <v>199112</v>
      </c>
      <c r="B546" s="3">
        <v>33573</v>
      </c>
      <c r="C546">
        <v>3.4699399244053701</v>
      </c>
      <c r="D546" s="5">
        <f t="shared" si="17"/>
        <v>3653.8272818372329</v>
      </c>
      <c r="E546" s="5">
        <f>D546/MAX(D$2:D545)-1</f>
        <v>1.3758563436355509E-2</v>
      </c>
      <c r="F546" s="5">
        <f t="shared" si="16"/>
        <v>3.8908746271770545E-2</v>
      </c>
      <c r="G546" s="6">
        <v>10.780000006741</v>
      </c>
      <c r="H546" s="4">
        <v>3.1739999999999999</v>
      </c>
    </row>
    <row r="547" spans="1:8" x14ac:dyDescent="0.25">
      <c r="A547">
        <v>199201</v>
      </c>
      <c r="B547" s="3">
        <v>33604</v>
      </c>
      <c r="C547">
        <v>24.761565692646499</v>
      </c>
      <c r="D547" s="5">
        <f t="shared" si="17"/>
        <v>4558.5721245251989</v>
      </c>
      <c r="E547" s="5">
        <f>D547/MAX(D$2:D546)-1</f>
        <v>0.24761565692646492</v>
      </c>
      <c r="F547" s="5">
        <f t="shared" si="16"/>
        <v>0.99841776830824192</v>
      </c>
      <c r="G547" s="6">
        <v>24.779987596608599</v>
      </c>
      <c r="H547" s="4">
        <v>13.137</v>
      </c>
    </row>
    <row r="548" spans="1:8" x14ac:dyDescent="0.25">
      <c r="A548">
        <v>199202</v>
      </c>
      <c r="B548" s="3">
        <v>33635</v>
      </c>
      <c r="C548">
        <v>2.6608850051070299</v>
      </c>
      <c r="D548" s="5">
        <f t="shared" si="17"/>
        <v>4679.8704866336793</v>
      </c>
      <c r="E548" s="5">
        <f>D548/MAX(D$2:D547)-1</f>
        <v>2.6608850051070387E-2</v>
      </c>
      <c r="F548" s="5">
        <f t="shared" si="16"/>
        <v>-0.33340547083721273</v>
      </c>
      <c r="G548" s="6">
        <v>10.9999915426614</v>
      </c>
      <c r="H548" s="4">
        <v>4.7460000000000004</v>
      </c>
    </row>
    <row r="549" spans="1:8" x14ac:dyDescent="0.25">
      <c r="A549">
        <v>199203</v>
      </c>
      <c r="B549" s="3">
        <v>33664</v>
      </c>
      <c r="C549">
        <v>-0.21047221919685799</v>
      </c>
      <c r="D549" s="5">
        <f t="shared" si="17"/>
        <v>4670.0206593649227</v>
      </c>
      <c r="E549" s="5">
        <f>D549/MAX(D$2:D548)-1</f>
        <v>-2.1047221919685555E-3</v>
      </c>
      <c r="F549" s="5">
        <f t="shared" si="16"/>
        <v>0.58349002614768719</v>
      </c>
      <c r="G549" s="6">
        <v>0.74999962382660401</v>
      </c>
      <c r="H549" s="4">
        <v>-1.556</v>
      </c>
    </row>
    <row r="550" spans="1:8" x14ac:dyDescent="0.25">
      <c r="A550">
        <v>199204</v>
      </c>
      <c r="B550" s="3">
        <v>33695</v>
      </c>
      <c r="C550">
        <v>-0.17367248980720301</v>
      </c>
      <c r="D550" s="5">
        <f t="shared" si="17"/>
        <v>4661.9101182112927</v>
      </c>
      <c r="E550" s="5">
        <f>D550/MAX(D$2:D549)-1</f>
        <v>-3.8377917666063688E-3</v>
      </c>
      <c r="F550" s="5">
        <f t="shared" si="16"/>
        <v>0.73340871054729762</v>
      </c>
      <c r="G550" s="6">
        <v>0.98999793928523705</v>
      </c>
      <c r="H550" s="4">
        <v>-3.375</v>
      </c>
    </row>
    <row r="551" spans="1:8" x14ac:dyDescent="0.25">
      <c r="A551">
        <v>199205</v>
      </c>
      <c r="B551" s="3">
        <v>33725</v>
      </c>
      <c r="C551">
        <v>2.89878690776015</v>
      </c>
      <c r="D551" s="5">
        <f t="shared" si="17"/>
        <v>4797.0489583695471</v>
      </c>
      <c r="E551" s="5">
        <f>D551/MAX(D$2:D550)-1</f>
        <v>2.5038827905717653E-2</v>
      </c>
      <c r="F551" s="5">
        <f t="shared" si="16"/>
        <v>0.75880054620002113</v>
      </c>
      <c r="G551" s="6">
        <v>3.7699991234661998</v>
      </c>
      <c r="H551" s="4">
        <v>0.15799999999999997</v>
      </c>
    </row>
    <row r="552" spans="1:8" x14ac:dyDescent="0.25">
      <c r="A552">
        <v>199206</v>
      </c>
      <c r="B552" s="3">
        <v>33756</v>
      </c>
      <c r="C552">
        <v>-5.2370543692534097</v>
      </c>
      <c r="D552" s="5">
        <f t="shared" si="17"/>
        <v>4545.8248963000296</v>
      </c>
      <c r="E552" s="5">
        <f>D552/MAX(D$2:D551)-1</f>
        <v>-5.2370543692534133E-2</v>
      </c>
      <c r="F552" s="5">
        <f t="shared" si="16"/>
        <v>-0.35226620768422268</v>
      </c>
      <c r="G552" s="6">
        <v>0.30248821764643102</v>
      </c>
      <c r="H552" s="4">
        <v>-3.794</v>
      </c>
    </row>
    <row r="553" spans="1:8" x14ac:dyDescent="0.25">
      <c r="A553">
        <v>199207</v>
      </c>
      <c r="B553" s="3">
        <v>33786</v>
      </c>
      <c r="C553">
        <v>6.83752477777632</v>
      </c>
      <c r="D553" s="5">
        <f t="shared" si="17"/>
        <v>4856.6467999388688</v>
      </c>
      <c r="E553" s="5">
        <f>D553/MAX(D$2:D552)-1</f>
        <v>1.2423855183995913E-2</v>
      </c>
      <c r="F553" s="5">
        <f t="shared" si="16"/>
        <v>0.99938016218728154</v>
      </c>
      <c r="G553" s="6">
        <v>6.8399886260318601</v>
      </c>
      <c r="H553" s="4">
        <v>2.8650000000000002</v>
      </c>
    </row>
    <row r="554" spans="1:8" x14ac:dyDescent="0.25">
      <c r="A554">
        <v>199208</v>
      </c>
      <c r="B554" s="3">
        <v>33817</v>
      </c>
      <c r="C554">
        <v>2.47902233710502</v>
      </c>
      <c r="D554" s="5">
        <f t="shared" si="17"/>
        <v>4977.0441589436496</v>
      </c>
      <c r="E554" s="5">
        <f>D554/MAX(D$2:D553)-1</f>
        <v>2.4790223371050191E-2</v>
      </c>
      <c r="F554" s="5">
        <f t="shared" si="16"/>
        <v>0.9997917976736338</v>
      </c>
      <c r="G554" s="6">
        <v>2.4799996387497698</v>
      </c>
      <c r="H554" s="4">
        <v>-2.214</v>
      </c>
    </row>
    <row r="555" spans="1:8" x14ac:dyDescent="0.25">
      <c r="A555">
        <v>199209</v>
      </c>
      <c r="B555" s="3">
        <v>33848</v>
      </c>
      <c r="C555">
        <v>6.35752245419659</v>
      </c>
      <c r="D555" s="5">
        <f t="shared" si="17"/>
        <v>5293.4608589037716</v>
      </c>
      <c r="E555" s="5">
        <f>D555/MAX(D$2:D554)-1</f>
        <v>6.3575224541965847E-2</v>
      </c>
      <c r="F555" s="5">
        <f t="shared" si="16"/>
        <v>0.99949515408430933</v>
      </c>
      <c r="G555" s="6">
        <v>6.35999771256642</v>
      </c>
      <c r="H555" s="4">
        <v>1.4570000000000003</v>
      </c>
    </row>
    <row r="556" spans="1:8" x14ac:dyDescent="0.25">
      <c r="A556">
        <v>199210</v>
      </c>
      <c r="B556" s="3">
        <v>33878</v>
      </c>
      <c r="C556">
        <v>3.01233507977062E-2</v>
      </c>
      <c r="D556" s="5">
        <f t="shared" si="17"/>
        <v>5295.0554266876388</v>
      </c>
      <c r="E556" s="5">
        <f>D556/MAX(D$2:D555)-1</f>
        <v>3.0123350797706117E-4</v>
      </c>
      <c r="F556" s="5">
        <f t="shared" si="16"/>
        <v>-0.85285584663177261</v>
      </c>
      <c r="G556" s="6">
        <v>4.5899981364277398</v>
      </c>
      <c r="H556" s="4">
        <v>2.1290000000000004</v>
      </c>
    </row>
    <row r="557" spans="1:8" x14ac:dyDescent="0.25">
      <c r="A557">
        <v>199211</v>
      </c>
      <c r="B557" s="3">
        <v>33909</v>
      </c>
      <c r="C557">
        <v>-0.72997902687084704</v>
      </c>
      <c r="D557" s="5">
        <f t="shared" si="17"/>
        <v>5256.4026326116327</v>
      </c>
      <c r="E557" s="5">
        <f>D557/MAX(D$2:D556)-1</f>
        <v>-7.2997902687084171E-3</v>
      </c>
      <c r="F557" s="5">
        <f t="shared" si="16"/>
        <v>-1.4169257867799829</v>
      </c>
      <c r="G557" s="6">
        <v>12.2899998683679</v>
      </c>
      <c r="H557" s="4">
        <v>6.9030000000000014</v>
      </c>
    </row>
    <row r="558" spans="1:8" x14ac:dyDescent="0.25">
      <c r="A558">
        <v>199212</v>
      </c>
      <c r="B558" s="3">
        <v>33939</v>
      </c>
      <c r="C558">
        <v>6.8274518835086599</v>
      </c>
      <c r="D558" s="5">
        <f t="shared" si="17"/>
        <v>5615.2809931566744</v>
      </c>
      <c r="E558" s="5">
        <f>D558/MAX(D$2:D557)-1</f>
        <v>6.0476338898185045E-2</v>
      </c>
      <c r="F558" s="5">
        <f t="shared" si="16"/>
        <v>0.99926358320896991</v>
      </c>
      <c r="G558" s="6">
        <v>6.8299998855213202</v>
      </c>
      <c r="H558" s="4">
        <v>3.37</v>
      </c>
    </row>
    <row r="559" spans="1:8" x14ac:dyDescent="0.25">
      <c r="A559">
        <v>199301</v>
      </c>
      <c r="B559" s="3">
        <v>33970</v>
      </c>
      <c r="C559">
        <v>7.3599574732660296</v>
      </c>
      <c r="D559" s="5">
        <f t="shared" si="17"/>
        <v>6028.5632862573957</v>
      </c>
      <c r="E559" s="5">
        <f>D559/MAX(D$2:D558)-1</f>
        <v>7.3599574732660322E-2</v>
      </c>
      <c r="F559" s="5">
        <f t="shared" si="16"/>
        <v>0.22959269978968522</v>
      </c>
      <c r="G559" s="6">
        <v>10.4099998902346</v>
      </c>
      <c r="H559" s="4">
        <v>6.4510000000000005</v>
      </c>
    </row>
    <row r="560" spans="1:8" x14ac:dyDescent="0.25">
      <c r="A560">
        <v>199302</v>
      </c>
      <c r="B560" s="3">
        <v>34001</v>
      </c>
      <c r="C560">
        <v>7.1259581665607401</v>
      </c>
      <c r="D560" s="5">
        <f t="shared" si="17"/>
        <v>6458.1561840807371</v>
      </c>
      <c r="E560" s="5">
        <f>D560/MAX(D$2:D559)-1</f>
        <v>7.1259581665607419E-2</v>
      </c>
      <c r="F560" s="5">
        <f t="shared" si="16"/>
        <v>0.99689375224210031</v>
      </c>
      <c r="G560" s="6">
        <v>7.1499911780604801</v>
      </c>
      <c r="H560" s="4">
        <v>-0.58700000000000019</v>
      </c>
    </row>
    <row r="561" spans="1:8" x14ac:dyDescent="0.25">
      <c r="A561">
        <v>199303</v>
      </c>
      <c r="B561" s="3">
        <v>34029</v>
      </c>
      <c r="C561">
        <v>8.9496040704696291</v>
      </c>
      <c r="D561" s="5">
        <f t="shared" si="17"/>
        <v>7036.1355928085131</v>
      </c>
      <c r="E561" s="5">
        <f>D561/MAX(D$2:D560)-1</f>
        <v>8.94960407046963E-2</v>
      </c>
      <c r="F561" s="5">
        <f t="shared" si="16"/>
        <v>0.99992566929735238</v>
      </c>
      <c r="G561" s="6">
        <v>8.9499961646410107</v>
      </c>
      <c r="H561" s="4">
        <v>3.6749999999999998</v>
      </c>
    </row>
    <row r="562" spans="1:8" x14ac:dyDescent="0.25">
      <c r="A562">
        <v>199304</v>
      </c>
      <c r="B562" s="3">
        <v>34060</v>
      </c>
      <c r="C562">
        <v>-3.5698259739449498</v>
      </c>
      <c r="D562" s="5">
        <f t="shared" si="17"/>
        <v>6784.957796854449</v>
      </c>
      <c r="E562" s="5">
        <f>D562/MAX(D$2:D561)-1</f>
        <v>-3.5698259739449512E-2</v>
      </c>
      <c r="F562" s="5">
        <f t="shared" si="16"/>
        <v>-0.40419191826976797</v>
      </c>
      <c r="G562" s="6">
        <v>4.0099950496900902</v>
      </c>
      <c r="H562" s="4">
        <v>-1.3880000000000001</v>
      </c>
    </row>
    <row r="563" spans="1:8" x14ac:dyDescent="0.25">
      <c r="A563">
        <v>199305</v>
      </c>
      <c r="B563" s="3">
        <v>34090</v>
      </c>
      <c r="C563">
        <v>7.9398122395907</v>
      </c>
      <c r="D563" s="5">
        <f t="shared" si="17"/>
        <v>7323.6707064601624</v>
      </c>
      <c r="E563" s="5">
        <f>D563/MAX(D$2:D562)-1</f>
        <v>4.086548786034383E-2</v>
      </c>
      <c r="F563" s="5">
        <f t="shared" si="16"/>
        <v>0.99994146579943399</v>
      </c>
      <c r="G563" s="6">
        <v>7.9399980270278103</v>
      </c>
      <c r="H563" s="4">
        <v>4.7660000000000009</v>
      </c>
    </row>
    <row r="564" spans="1:8" x14ac:dyDescent="0.25">
      <c r="A564">
        <v>199306</v>
      </c>
      <c r="B564" s="3">
        <v>34121</v>
      </c>
      <c r="C564">
        <v>2.0240148523089001</v>
      </c>
      <c r="D564" s="5">
        <f t="shared" si="17"/>
        <v>7471.9028892931119</v>
      </c>
      <c r="E564" s="5">
        <f>D564/MAX(D$2:D563)-1</f>
        <v>2.0240148523088974E-2</v>
      </c>
      <c r="F564" s="5">
        <f t="shared" si="16"/>
        <v>-9.881718154073571E-3</v>
      </c>
      <c r="G564" s="6">
        <v>12.139997666574301</v>
      </c>
      <c r="H564" s="4">
        <v>2.1230000000000002</v>
      </c>
    </row>
    <row r="565" spans="1:8" x14ac:dyDescent="0.25">
      <c r="A565">
        <v>199307</v>
      </c>
      <c r="B565" s="3">
        <v>34151</v>
      </c>
      <c r="C565">
        <v>-2.46723058823234</v>
      </c>
      <c r="D565" s="5">
        <f t="shared" si="17"/>
        <v>7287.5538156854564</v>
      </c>
      <c r="E565" s="5">
        <f>D565/MAX(D$2:D564)-1</f>
        <v>-2.4672305882323387E-2</v>
      </c>
      <c r="F565" s="5">
        <f t="shared" si="16"/>
        <v>-0.61059888341293633</v>
      </c>
      <c r="G565" s="6">
        <v>7.8099985476134499</v>
      </c>
      <c r="H565" s="4">
        <v>1.4289999999999998</v>
      </c>
    </row>
    <row r="566" spans="1:8" x14ac:dyDescent="0.25">
      <c r="A566">
        <v>199308</v>
      </c>
      <c r="B566" s="3">
        <v>34182</v>
      </c>
      <c r="C566">
        <v>5.8986570486738401</v>
      </c>
      <c r="D566" s="5">
        <f t="shared" si="17"/>
        <v>7717.4216225102864</v>
      </c>
      <c r="E566" s="5">
        <f>D566/MAX(D$2:D565)-1</f>
        <v>3.2858929894417077E-2</v>
      </c>
      <c r="F566" s="5">
        <f t="shared" si="16"/>
        <v>0.1538763664029551</v>
      </c>
      <c r="G566" s="6">
        <v>13.539997294508201</v>
      </c>
      <c r="H566" s="4">
        <v>4.5090000000000003</v>
      </c>
    </row>
    <row r="567" spans="1:8" x14ac:dyDescent="0.25">
      <c r="A567">
        <v>199309</v>
      </c>
      <c r="B567" s="3">
        <v>34213</v>
      </c>
      <c r="C567">
        <v>1.5700072321857801</v>
      </c>
      <c r="D567" s="5">
        <f t="shared" si="17"/>
        <v>7838.5857001219674</v>
      </c>
      <c r="E567" s="5">
        <f>D567/MAX(D$2:D566)-1</f>
        <v>1.5700072321857883E-2</v>
      </c>
      <c r="F567" s="5">
        <f t="shared" si="16"/>
        <v>-0.26478151591014099</v>
      </c>
      <c r="G567" s="6">
        <v>7.8799916343802696</v>
      </c>
      <c r="H567" s="4">
        <v>2.891</v>
      </c>
    </row>
    <row r="568" spans="1:8" x14ac:dyDescent="0.25">
      <c r="A568">
        <v>199310</v>
      </c>
      <c r="B568" s="3">
        <v>34243</v>
      </c>
      <c r="C568">
        <v>12.0450493874682</v>
      </c>
      <c r="D568" s="5">
        <f t="shared" si="17"/>
        <v>8782.7472189806776</v>
      </c>
      <c r="E568" s="5">
        <f>D568/MAX(D$2:D567)-1</f>
        <v>0.12045049387468199</v>
      </c>
      <c r="F568" s="5">
        <f t="shared" si="16"/>
        <v>0.99678042556694391</v>
      </c>
      <c r="G568" s="6">
        <v>12.0699978628693</v>
      </c>
      <c r="H568" s="4">
        <v>4.3210000000000006</v>
      </c>
    </row>
    <row r="569" spans="1:8" x14ac:dyDescent="0.25">
      <c r="A569">
        <v>199311</v>
      </c>
      <c r="B569" s="3">
        <v>34274</v>
      </c>
      <c r="C569">
        <v>-9.3984525975117794</v>
      </c>
      <c r="D569" s="5">
        <f t="shared" si="17"/>
        <v>7957.3048848454946</v>
      </c>
      <c r="E569" s="5">
        <f>D569/MAX(D$2:D568)-1</f>
        <v>-9.398452597511775E-2</v>
      </c>
      <c r="F569" s="5">
        <f t="shared" si="16"/>
        <v>-1.5708546627909254</v>
      </c>
      <c r="G569" s="6">
        <v>0.251658907588305</v>
      </c>
      <c r="H569" s="4">
        <v>-3.5020000000000002</v>
      </c>
    </row>
    <row r="570" spans="1:8" x14ac:dyDescent="0.25">
      <c r="A570">
        <v>199312</v>
      </c>
      <c r="B570" s="3">
        <v>34304</v>
      </c>
      <c r="C570">
        <v>-0.46994676458400703</v>
      </c>
      <c r="D570" s="5">
        <f t="shared" si="17"/>
        <v>7919.9097879910778</v>
      </c>
      <c r="E570" s="5">
        <f>D570/MAX(D$2:D569)-1</f>
        <v>-9.8242316381928263E-2</v>
      </c>
      <c r="F570" s="5">
        <f t="shared" si="16"/>
        <v>-0.34284194342104479</v>
      </c>
      <c r="G570" s="6">
        <v>4.22999989094202</v>
      </c>
      <c r="H570" s="4">
        <v>0.73000000000000009</v>
      </c>
    </row>
    <row r="571" spans="1:8" x14ac:dyDescent="0.25">
      <c r="A571">
        <v>199401</v>
      </c>
      <c r="B571" s="3">
        <v>34335</v>
      </c>
      <c r="C571">
        <v>6.0591820088010202</v>
      </c>
      <c r="D571" s="5">
        <f t="shared" si="17"/>
        <v>8399.7915369783041</v>
      </c>
      <c r="E571" s="5">
        <f>D571/MAX(D$2:D570)-1</f>
        <v>-4.3603177053161191E-2</v>
      </c>
      <c r="F571" s="5">
        <f t="shared" si="16"/>
        <v>0.75189366258082702</v>
      </c>
      <c r="G571" s="6">
        <v>6.6399985964761399</v>
      </c>
      <c r="H571" s="4">
        <v>4.2989999999999995</v>
      </c>
    </row>
    <row r="572" spans="1:8" x14ac:dyDescent="0.25">
      <c r="A572">
        <v>199402</v>
      </c>
      <c r="B572" s="3">
        <v>34366</v>
      </c>
      <c r="C572">
        <v>0.99951441752141901</v>
      </c>
      <c r="D572" s="5">
        <f t="shared" si="17"/>
        <v>8483.7486644321471</v>
      </c>
      <c r="E572" s="5">
        <f>D572/MAX(D$2:D571)-1</f>
        <v>-3.4043852919090622E-2</v>
      </c>
      <c r="F572" s="5">
        <f t="shared" si="16"/>
        <v>0.94094135451689209</v>
      </c>
      <c r="G572" s="6">
        <v>1.1199936811226201</v>
      </c>
      <c r="H572" s="4">
        <v>-0.92000000000000015</v>
      </c>
    </row>
    <row r="573" spans="1:8" x14ac:dyDescent="0.25">
      <c r="A573">
        <v>199403</v>
      </c>
      <c r="B573" s="3">
        <v>34394</v>
      </c>
      <c r="C573">
        <v>-4.08030013260068</v>
      </c>
      <c r="D573" s="5">
        <f t="shared" si="17"/>
        <v>8137.5862564278141</v>
      </c>
      <c r="E573" s="5">
        <f>D573/MAX(D$2:D572)-1</f>
        <v>-7.3457762869297394E-2</v>
      </c>
      <c r="F573" s="5">
        <f t="shared" si="16"/>
        <v>8.9879707275362319E-2</v>
      </c>
      <c r="G573" s="6">
        <v>0.27083296469646001</v>
      </c>
      <c r="H573" s="4">
        <v>-4.5100000000000007</v>
      </c>
    </row>
    <row r="574" spans="1:8" x14ac:dyDescent="0.25">
      <c r="A574">
        <v>199404</v>
      </c>
      <c r="B574" s="3">
        <v>34425</v>
      </c>
      <c r="C574">
        <v>-2.56842053430075</v>
      </c>
      <c r="D574" s="5">
        <f t="shared" si="17"/>
        <v>7928.5788200212864</v>
      </c>
      <c r="E574" s="5">
        <f>D574/MAX(D$2:D573)-1</f>
        <v>-9.7255263946731896E-2</v>
      </c>
      <c r="F574" s="5">
        <f t="shared" si="16"/>
        <v>-0.47955787389555704</v>
      </c>
      <c r="G574" s="6">
        <v>1.7799998809772599</v>
      </c>
      <c r="H574" s="4">
        <v>-1.1589999999999998</v>
      </c>
    </row>
    <row r="575" spans="1:8" x14ac:dyDescent="0.25">
      <c r="A575">
        <v>199405</v>
      </c>
      <c r="B575" s="3">
        <v>34455</v>
      </c>
      <c r="C575">
        <v>1.28916683026204</v>
      </c>
      <c r="D575" s="5">
        <f t="shared" si="17"/>
        <v>8030.7914282801821</v>
      </c>
      <c r="E575" s="5">
        <f>D575/MAX(D$2:D574)-1</f>
        <v>-8.5617378247596521E-2</v>
      </c>
      <c r="F575" s="5">
        <f t="shared" si="16"/>
        <v>0.9995805611719375</v>
      </c>
      <c r="G575" s="6">
        <v>1.2899994160908299</v>
      </c>
      <c r="H575" s="4">
        <v>-0.69500000000000006</v>
      </c>
    </row>
    <row r="576" spans="1:8" x14ac:dyDescent="0.25">
      <c r="A576">
        <v>199406</v>
      </c>
      <c r="B576" s="3">
        <v>34486</v>
      </c>
      <c r="C576">
        <v>2.0399922816971401</v>
      </c>
      <c r="D576" s="5">
        <f t="shared" si="17"/>
        <v>8194.6189535762933</v>
      </c>
      <c r="E576" s="5">
        <f>D576/MAX(D$2:D575)-1</f>
        <v>-6.6964043338667567E-2</v>
      </c>
      <c r="F576" s="5">
        <f t="shared" si="16"/>
        <v>0.99999841876066731</v>
      </c>
      <c r="G576" s="6">
        <v>2.0399997040340998</v>
      </c>
      <c r="H576" s="4">
        <v>-2.6539999999999999</v>
      </c>
    </row>
    <row r="577" spans="1:8" x14ac:dyDescent="0.25">
      <c r="A577">
        <v>199407</v>
      </c>
      <c r="B577" s="3">
        <v>34516</v>
      </c>
      <c r="C577">
        <v>0.66045250939979105</v>
      </c>
      <c r="D577" s="5">
        <f t="shared" si="17"/>
        <v>8248.7405200909379</v>
      </c>
      <c r="E577" s="5">
        <f>D577/MAX(D$2:D576)-1</f>
        <v>-6.0801783949295585E-2</v>
      </c>
      <c r="F577" s="5">
        <f t="shared" si="16"/>
        <v>-0.39247965427389442</v>
      </c>
      <c r="G577" s="6">
        <v>4.0399983939994701</v>
      </c>
      <c r="H577" s="4">
        <v>1.613</v>
      </c>
    </row>
    <row r="578" spans="1:8" x14ac:dyDescent="0.25">
      <c r="A578">
        <v>199408</v>
      </c>
      <c r="B578" s="3">
        <v>34547</v>
      </c>
      <c r="C578">
        <v>-0.14982044580683501</v>
      </c>
      <c r="D578" s="5">
        <f t="shared" si="17"/>
        <v>8236.3822202702886</v>
      </c>
      <c r="E578" s="5">
        <f>D578/MAX(D$2:D577)-1</f>
        <v>-6.2208894903592604E-2</v>
      </c>
      <c r="F578" s="5">
        <f t="shared" si="16"/>
        <v>-1.1863799498796048</v>
      </c>
      <c r="G578" s="6">
        <v>6.9099996524263503</v>
      </c>
      <c r="H578" s="4">
        <v>3.6809999999999996</v>
      </c>
    </row>
    <row r="579" spans="1:8" x14ac:dyDescent="0.25">
      <c r="A579">
        <v>199409</v>
      </c>
      <c r="B579" s="3">
        <v>34578</v>
      </c>
      <c r="C579">
        <v>2.7395135756512898</v>
      </c>
      <c r="D579" s="5">
        <f t="shared" si="17"/>
        <v>8462.0190293371234</v>
      </c>
      <c r="E579" s="5">
        <f>D579/MAX(D$2:D578)-1</f>
        <v>-3.6517980268226169E-2</v>
      </c>
      <c r="F579" s="5">
        <f t="shared" ref="F579:F642" si="18">1-IF(C579&lt;0,ABS(C579-G579),G579-C579)/IF($H579&lt;0,ABS($H579-G579),G579-$H579)</f>
        <v>0.7518067428245474</v>
      </c>
      <c r="G579" s="6">
        <v>3.3599956353010798</v>
      </c>
      <c r="H579" s="4">
        <v>0.86000000000000021</v>
      </c>
    </row>
    <row r="580" spans="1:8" x14ac:dyDescent="0.25">
      <c r="A580">
        <v>199410</v>
      </c>
      <c r="B580" s="3">
        <v>34608</v>
      </c>
      <c r="C580">
        <v>1.4999430282494499</v>
      </c>
      <c r="D580" s="5">
        <f t="shared" ref="D580:D643" si="19">D579*(1+C580/100)</f>
        <v>8588.9444938168072</v>
      </c>
      <c r="E580" s="5">
        <f>D580/MAX(D$2:D579)-1</f>
        <v>-2.2066298884822366E-2</v>
      </c>
      <c r="F580" s="5">
        <f t="shared" si="18"/>
        <v>0.29110201104642164</v>
      </c>
      <c r="G580" s="6">
        <v>4.9699954798567703</v>
      </c>
      <c r="H580" s="4">
        <v>7.4999999999999983E-2</v>
      </c>
    </row>
    <row r="581" spans="1:8" x14ac:dyDescent="0.25">
      <c r="A581">
        <v>199411</v>
      </c>
      <c r="B581" s="3">
        <v>34639</v>
      </c>
      <c r="C581">
        <v>-8.3497759015846604</v>
      </c>
      <c r="D581" s="5">
        <f t="shared" si="19"/>
        <v>7871.7868762716089</v>
      </c>
      <c r="E581" s="5">
        <f>D581/MAX(D$2:D580)-1</f>
        <v>-0.1037215713940125</v>
      </c>
      <c r="F581" s="5">
        <f t="shared" si="18"/>
        <v>-0.81020070542908829</v>
      </c>
      <c r="G581" s="6">
        <v>0.412499243342004</v>
      </c>
      <c r="H581" s="4">
        <v>-4.4280000000000008</v>
      </c>
    </row>
    <row r="582" spans="1:8" x14ac:dyDescent="0.25">
      <c r="A582">
        <v>199412</v>
      </c>
      <c r="B582" s="3">
        <v>34669</v>
      </c>
      <c r="C582">
        <v>-1.98674028904651</v>
      </c>
      <c r="D582" s="5">
        <f t="shared" si="19"/>
        <v>7715.3949149328455</v>
      </c>
      <c r="E582" s="5">
        <f>D582/MAX(D$2:D581)-1</f>
        <v>-0.12152829603716053</v>
      </c>
      <c r="F582" s="5">
        <f t="shared" si="18"/>
        <v>-9.4947236590876782E-2</v>
      </c>
      <c r="G582" s="6">
        <v>1.3199961509365501</v>
      </c>
      <c r="H582" s="4">
        <v>-1.7000000000000002</v>
      </c>
    </row>
    <row r="583" spans="1:8" x14ac:dyDescent="0.25">
      <c r="A583">
        <v>199501</v>
      </c>
      <c r="B583" s="3">
        <v>34700</v>
      </c>
      <c r="C583">
        <v>3.8698975979655699</v>
      </c>
      <c r="D583" s="5">
        <f t="shared" si="19"/>
        <v>8013.9727974193893</v>
      </c>
      <c r="E583" s="5">
        <f>D583/MAX(D$2:D582)-1</f>
        <v>-8.7532340666695352E-2</v>
      </c>
      <c r="F583" s="5">
        <f t="shared" si="18"/>
        <v>0.27076840986278028</v>
      </c>
      <c r="G583" s="6">
        <v>7.3599999570197401</v>
      </c>
      <c r="H583" s="4">
        <v>2.5739999999999998</v>
      </c>
    </row>
    <row r="584" spans="1:8" x14ac:dyDescent="0.25">
      <c r="A584">
        <v>199502</v>
      </c>
      <c r="B584" s="3">
        <v>34731</v>
      </c>
      <c r="C584">
        <v>2.5900207790573901</v>
      </c>
      <c r="D584" s="5">
        <f t="shared" si="19"/>
        <v>8221.5363581005586</v>
      </c>
      <c r="E584" s="5">
        <f>D584/MAX(D$2:D583)-1</f>
        <v>-6.3899238687784132E-2</v>
      </c>
      <c r="F584" s="5">
        <f t="shared" si="18"/>
        <v>-0.2619496460709152</v>
      </c>
      <c r="G584" s="6">
        <v>4.6999977580120103</v>
      </c>
      <c r="H584" s="4">
        <v>3.028</v>
      </c>
    </row>
    <row r="585" spans="1:8" x14ac:dyDescent="0.25">
      <c r="A585">
        <v>199503</v>
      </c>
      <c r="B585" s="3">
        <v>34759</v>
      </c>
      <c r="C585">
        <v>-0.92633185318919598</v>
      </c>
      <c r="D585" s="5">
        <f t="shared" si="19"/>
        <v>8145.3776479939415</v>
      </c>
      <c r="E585" s="5">
        <f>D585/MAX(D$2:D584)-1</f>
        <v>-7.2570638217765882E-2</v>
      </c>
      <c r="F585" s="5">
        <f t="shared" si="18"/>
        <v>-0.93253294186057811</v>
      </c>
      <c r="G585" s="6">
        <v>4.2199963851298197</v>
      </c>
      <c r="H585" s="4">
        <v>1.5569999999999999</v>
      </c>
    </row>
    <row r="586" spans="1:8" x14ac:dyDescent="0.25">
      <c r="A586">
        <v>199504</v>
      </c>
      <c r="B586" s="3">
        <v>34790</v>
      </c>
      <c r="C586">
        <v>1.4701263267394</v>
      </c>
      <c r="D586" s="5">
        <f t="shared" si="19"/>
        <v>8265.1249892094474</v>
      </c>
      <c r="E586" s="5">
        <f>D586/MAX(D$2:D585)-1</f>
        <v>-5.8936255008294025E-2</v>
      </c>
      <c r="F586" s="5">
        <f t="shared" si="18"/>
        <v>-0.18223555520404844</v>
      </c>
      <c r="G586" s="6">
        <v>4.4599997484001497</v>
      </c>
      <c r="H586" s="4">
        <v>1.9310000000000003</v>
      </c>
    </row>
    <row r="587" spans="1:8" x14ac:dyDescent="0.25">
      <c r="A587">
        <v>199505</v>
      </c>
      <c r="B587" s="3">
        <v>34820</v>
      </c>
      <c r="C587">
        <v>2.6090862071357801</v>
      </c>
      <c r="D587" s="5">
        <f t="shared" si="19"/>
        <v>8480.7692253054429</v>
      </c>
      <c r="E587" s="5">
        <f>D587/MAX(D$2:D586)-1</f>
        <v>-3.4383090637360114E-2</v>
      </c>
      <c r="F587" s="5">
        <f t="shared" si="18"/>
        <v>0.43265923580549681</v>
      </c>
      <c r="G587" s="6">
        <v>3.9099967166626599</v>
      </c>
      <c r="H587" s="4">
        <v>1.6170000000000002</v>
      </c>
    </row>
    <row r="588" spans="1:8" x14ac:dyDescent="0.25">
      <c r="A588">
        <v>199506</v>
      </c>
      <c r="B588" s="3">
        <v>34851</v>
      </c>
      <c r="C588">
        <v>6.1496316473687198</v>
      </c>
      <c r="D588" s="5">
        <f t="shared" si="19"/>
        <v>9002.3052935251344</v>
      </c>
      <c r="E588" s="5">
        <f>D588/MAX(D$2:D587)-1</f>
        <v>2.4998792413148729E-2</v>
      </c>
      <c r="F588" s="5">
        <f t="shared" si="18"/>
        <v>0.24926126243353552</v>
      </c>
      <c r="G588" s="6">
        <v>11.3499955167186</v>
      </c>
      <c r="H588" s="4">
        <v>4.4230000000000009</v>
      </c>
    </row>
    <row r="589" spans="1:8" x14ac:dyDescent="0.25">
      <c r="A589">
        <v>199507</v>
      </c>
      <c r="B589" s="3">
        <v>34881</v>
      </c>
      <c r="C589">
        <v>5.0391540017392202</v>
      </c>
      <c r="D589" s="5">
        <f t="shared" si="19"/>
        <v>9455.9453209725871</v>
      </c>
      <c r="E589" s="5">
        <f>D589/MAX(D$2:D588)-1</f>
        <v>5.0391540017392211E-2</v>
      </c>
      <c r="F589" s="5">
        <f t="shared" si="18"/>
        <v>-0.10016694310892427</v>
      </c>
      <c r="G589" s="6">
        <v>9.9799626299727002</v>
      </c>
      <c r="H589" s="4">
        <v>5.4890000000000008</v>
      </c>
    </row>
    <row r="590" spans="1:8" x14ac:dyDescent="0.25">
      <c r="A590">
        <v>199508</v>
      </c>
      <c r="B590" s="3">
        <v>34912</v>
      </c>
      <c r="C590">
        <v>4.2297252794635396</v>
      </c>
      <c r="D590" s="5">
        <f t="shared" si="19"/>
        <v>9855.9058306260158</v>
      </c>
      <c r="E590" s="5">
        <f>D590/MAX(D$2:D589)-1</f>
        <v>4.2297252794635476E-2</v>
      </c>
      <c r="F590" s="5">
        <f t="shared" si="18"/>
        <v>0.20843046832221668</v>
      </c>
      <c r="G590" s="6">
        <v>8.1099957959506899</v>
      </c>
      <c r="H590" s="4">
        <v>3.2079999999999997</v>
      </c>
    </row>
    <row r="591" spans="1:8" x14ac:dyDescent="0.25">
      <c r="A591">
        <v>199509</v>
      </c>
      <c r="B591" s="3">
        <v>34943</v>
      </c>
      <c r="C591">
        <v>0.33121483853706302</v>
      </c>
      <c r="D591" s="5">
        <f t="shared" si="19"/>
        <v>9888.5500532092883</v>
      </c>
      <c r="E591" s="5">
        <f>D591/MAX(D$2:D590)-1</f>
        <v>3.312148385370639E-3</v>
      </c>
      <c r="F591" s="5">
        <f t="shared" si="18"/>
        <v>-0.80902605476617762</v>
      </c>
      <c r="G591" s="6">
        <v>5.7799983739796996</v>
      </c>
      <c r="H591" s="4">
        <v>2.7680000000000007</v>
      </c>
    </row>
    <row r="592" spans="1:8" x14ac:dyDescent="0.25">
      <c r="A592">
        <v>199510</v>
      </c>
      <c r="B592" s="3">
        <v>34973</v>
      </c>
      <c r="C592">
        <v>-5.04983743060893</v>
      </c>
      <c r="D592" s="5">
        <f t="shared" si="19"/>
        <v>9389.1943512778271</v>
      </c>
      <c r="E592" s="5">
        <f>D592/MAX(D$2:D591)-1</f>
        <v>-5.0498374306089278E-2</v>
      </c>
      <c r="F592" s="5">
        <f t="shared" si="18"/>
        <v>-5.5385754985182167E-2</v>
      </c>
      <c r="G592" s="6">
        <v>1.1399995959400999</v>
      </c>
      <c r="H592" s="4">
        <v>-4.7250000000000005</v>
      </c>
    </row>
    <row r="593" spans="1:8" x14ac:dyDescent="0.25">
      <c r="A593">
        <v>199511</v>
      </c>
      <c r="B593" s="3">
        <v>35004</v>
      </c>
      <c r="C593">
        <v>2.61986729758496</v>
      </c>
      <c r="D593" s="5">
        <f t="shared" si="19"/>
        <v>9635.1787835936502</v>
      </c>
      <c r="E593" s="5">
        <f>D593/MAX(D$2:D592)-1</f>
        <v>-2.5622691724496827E-2</v>
      </c>
      <c r="F593" s="5">
        <f t="shared" si="18"/>
        <v>0.9999106777962804</v>
      </c>
      <c r="G593" s="6">
        <v>2.6199768045348502</v>
      </c>
      <c r="H593" s="4">
        <v>1.3939999999999999</v>
      </c>
    </row>
    <row r="594" spans="1:8" x14ac:dyDescent="0.25">
      <c r="A594">
        <v>199512</v>
      </c>
      <c r="B594" s="3">
        <v>35034</v>
      </c>
      <c r="C594">
        <v>4.3891064853089503</v>
      </c>
      <c r="D594" s="5">
        <f t="shared" si="19"/>
        <v>10058.077040455471</v>
      </c>
      <c r="E594" s="5">
        <f>D594/MAX(D$2:D593)-1</f>
        <v>1.7143765904402031E-2</v>
      </c>
      <c r="F594" s="5">
        <f t="shared" si="18"/>
        <v>0.53123246115886469</v>
      </c>
      <c r="G594" s="6">
        <v>7.2499901641108497</v>
      </c>
      <c r="H594" s="4">
        <v>1.147</v>
      </c>
    </row>
    <row r="595" spans="1:8" x14ac:dyDescent="0.25">
      <c r="A595">
        <v>199601</v>
      </c>
      <c r="B595" s="3">
        <v>35065</v>
      </c>
      <c r="C595">
        <v>1.71066723165749</v>
      </c>
      <c r="D595" s="5">
        <f t="shared" si="19"/>
        <v>10230.137268521408</v>
      </c>
      <c r="E595" s="5">
        <f>D595/MAX(D$2:D594)-1</f>
        <v>1.7106672316574922E-2</v>
      </c>
      <c r="F595" s="5">
        <f t="shared" si="18"/>
        <v>-0.14334705122118274</v>
      </c>
      <c r="G595" s="6">
        <v>9.4899960364275895</v>
      </c>
      <c r="H595" s="4">
        <v>2.6859999999999999</v>
      </c>
    </row>
    <row r="596" spans="1:8" x14ac:dyDescent="0.25">
      <c r="A596">
        <v>199602</v>
      </c>
      <c r="B596" s="3">
        <v>35096</v>
      </c>
      <c r="C596">
        <v>5.2591171857876304</v>
      </c>
      <c r="D596" s="5">
        <f t="shared" si="19"/>
        <v>10768.152175739882</v>
      </c>
      <c r="E596" s="5">
        <f>D596/MAX(D$2:D595)-1</f>
        <v>5.2591171857876207E-2</v>
      </c>
      <c r="F596" s="5">
        <f t="shared" si="18"/>
        <v>0.37352042358545201</v>
      </c>
      <c r="G596" s="6">
        <v>7.7499999507707598</v>
      </c>
      <c r="H596" s="4">
        <v>3.774</v>
      </c>
    </row>
    <row r="597" spans="1:8" x14ac:dyDescent="0.25">
      <c r="A597">
        <v>199603</v>
      </c>
      <c r="B597" s="3">
        <v>35125</v>
      </c>
      <c r="C597">
        <v>6.65511737957174</v>
      </c>
      <c r="D597" s="5">
        <f t="shared" si="19"/>
        <v>11484.785342646279</v>
      </c>
      <c r="E597" s="5">
        <f>D597/MAX(D$2:D596)-1</f>
        <v>6.65511737957174E-2</v>
      </c>
      <c r="F597" s="5">
        <f t="shared" si="18"/>
        <v>0.99854653243515512</v>
      </c>
      <c r="G597" s="6">
        <v>6.6599995765065199</v>
      </c>
      <c r="H597" s="4">
        <v>3.3009999999999997</v>
      </c>
    </row>
    <row r="598" spans="1:8" x14ac:dyDescent="0.25">
      <c r="A598">
        <v>199604</v>
      </c>
      <c r="B598" s="3">
        <v>35156</v>
      </c>
      <c r="C598">
        <v>13.069336402783501</v>
      </c>
      <c r="D598" s="5">
        <f t="shared" si="19"/>
        <v>12985.770574214292</v>
      </c>
      <c r="E598" s="5">
        <f>D598/MAX(D$2:D597)-1</f>
        <v>0.13069336402783494</v>
      </c>
      <c r="F598" s="5">
        <f t="shared" si="18"/>
        <v>0.999905202759374</v>
      </c>
      <c r="G598" s="6">
        <v>13.0699955275736</v>
      </c>
      <c r="H598" s="4">
        <v>6.117</v>
      </c>
    </row>
    <row r="599" spans="1:8" x14ac:dyDescent="0.25">
      <c r="A599">
        <v>199605</v>
      </c>
      <c r="B599" s="3">
        <v>35186</v>
      </c>
      <c r="C599">
        <v>11.528150257095</v>
      </c>
      <c r="D599" s="5">
        <f t="shared" si="19"/>
        <v>14482.789718051343</v>
      </c>
      <c r="E599" s="5">
        <f>D599/MAX(D$2:D598)-1</f>
        <v>0.11528150257094993</v>
      </c>
      <c r="F599" s="5">
        <f t="shared" si="18"/>
        <v>0.99959992090834038</v>
      </c>
      <c r="G599" s="6">
        <v>11.529997821468699</v>
      </c>
      <c r="H599" s="4">
        <v>6.9119999999999999</v>
      </c>
    </row>
    <row r="600" spans="1:8" x14ac:dyDescent="0.25">
      <c r="A600">
        <v>199606</v>
      </c>
      <c r="B600" s="3">
        <v>35217</v>
      </c>
      <c r="C600">
        <v>0.94907099793749194</v>
      </c>
      <c r="D600" s="5">
        <f t="shared" si="19"/>
        <v>14620.24167495764</v>
      </c>
      <c r="E600" s="5">
        <f>D600/MAX(D$2:D599)-1</f>
        <v>9.4907099793748451E-3</v>
      </c>
      <c r="F600" s="5">
        <f t="shared" si="18"/>
        <v>0.65278572525070588</v>
      </c>
      <c r="G600" s="6">
        <v>2.8399999053627401</v>
      </c>
      <c r="H600" s="4">
        <v>-2.6060000000000003</v>
      </c>
    </row>
    <row r="601" spans="1:8" x14ac:dyDescent="0.25">
      <c r="A601">
        <v>199607</v>
      </c>
      <c r="B601" s="3">
        <v>35247</v>
      </c>
      <c r="C601">
        <v>-3.20033956517655</v>
      </c>
      <c r="D601" s="5">
        <f t="shared" si="19"/>
        <v>14152.344296109541</v>
      </c>
      <c r="E601" s="5">
        <f>D601/MAX(D$2:D600)-1</f>
        <v>-3.2003395651765465E-2</v>
      </c>
      <c r="F601" s="5">
        <f t="shared" si="18"/>
        <v>0.59156736997427972</v>
      </c>
      <c r="G601" s="6">
        <v>0.42415483219045103</v>
      </c>
      <c r="H601" s="4">
        <v>-8.4500000000000011</v>
      </c>
    </row>
    <row r="602" spans="1:8" x14ac:dyDescent="0.25">
      <c r="A602">
        <v>199608</v>
      </c>
      <c r="B602" s="3">
        <v>35278</v>
      </c>
      <c r="C602">
        <v>4.1100408716031698</v>
      </c>
      <c r="D602" s="5">
        <f t="shared" si="19"/>
        <v>14734.011430969642</v>
      </c>
      <c r="E602" s="5">
        <f>D602/MAX(D$2:D601)-1</f>
        <v>7.7816604226776942E-3</v>
      </c>
      <c r="F602" s="5">
        <f t="shared" si="18"/>
        <v>-0.34545349739320019</v>
      </c>
      <c r="G602" s="6">
        <v>6.0299912799167199</v>
      </c>
      <c r="H602" s="4">
        <v>4.6029999999999998</v>
      </c>
    </row>
    <row r="603" spans="1:8" x14ac:dyDescent="0.25">
      <c r="A603">
        <v>199609</v>
      </c>
      <c r="B603" s="3">
        <v>35309</v>
      </c>
      <c r="C603">
        <v>5.1589895396475303</v>
      </c>
      <c r="D603" s="5">
        <f t="shared" si="19"/>
        <v>15494.137539463836</v>
      </c>
      <c r="E603" s="5">
        <f>D603/MAX(D$2:D602)-1</f>
        <v>5.1589895396475294E-2</v>
      </c>
      <c r="F603" s="5">
        <f t="shared" si="18"/>
        <v>0.99957076871355999</v>
      </c>
      <c r="G603" s="6">
        <v>5.1599990912431704</v>
      </c>
      <c r="H603" s="4">
        <v>2.8080000000000003</v>
      </c>
    </row>
    <row r="604" spans="1:8" x14ac:dyDescent="0.25">
      <c r="A604">
        <v>199610</v>
      </c>
      <c r="B604" s="3">
        <v>35339</v>
      </c>
      <c r="C604">
        <v>8.0407823611958609</v>
      </c>
      <c r="D604" s="5">
        <f t="shared" si="19"/>
        <v>16739.987417756471</v>
      </c>
      <c r="E604" s="5">
        <f>D604/MAX(D$2:D603)-1</f>
        <v>8.0407823611958529E-2</v>
      </c>
      <c r="F604" s="5">
        <f t="shared" si="18"/>
        <v>0.9990732055804743</v>
      </c>
      <c r="G604" s="6">
        <v>8.0499946928072692</v>
      </c>
      <c r="H604" s="4">
        <v>-1.89</v>
      </c>
    </row>
    <row r="605" spans="1:8" x14ac:dyDescent="0.25">
      <c r="A605">
        <v>199611</v>
      </c>
      <c r="B605" s="3">
        <v>35370</v>
      </c>
      <c r="C605">
        <v>2.7403694113979302</v>
      </c>
      <c r="D605" s="5">
        <f t="shared" si="19"/>
        <v>17198.724912424532</v>
      </c>
      <c r="E605" s="5">
        <f>D605/MAX(D$2:D604)-1</f>
        <v>2.7403694113979249E-2</v>
      </c>
      <c r="F605" s="5">
        <f t="shared" si="18"/>
        <v>0.12771060260556899</v>
      </c>
      <c r="G605" s="6">
        <v>6.5199950693835298</v>
      </c>
      <c r="H605" s="4">
        <v>2.1870000000000003</v>
      </c>
    </row>
    <row r="606" spans="1:8" x14ac:dyDescent="0.25">
      <c r="A606">
        <v>199612</v>
      </c>
      <c r="B606" s="3">
        <v>35400</v>
      </c>
      <c r="C606">
        <v>-0.38013997001704602</v>
      </c>
      <c r="D606" s="5">
        <f t="shared" si="19"/>
        <v>17133.345684699128</v>
      </c>
      <c r="E606" s="5">
        <f>D606/MAX(D$2:D605)-1</f>
        <v>-3.8013997001703492E-3</v>
      </c>
      <c r="F606" s="5">
        <f t="shared" si="18"/>
        <v>0.2722080234017048</v>
      </c>
      <c r="G606" s="6">
        <v>1.08999934870219</v>
      </c>
      <c r="H606" s="4">
        <v>-0.93</v>
      </c>
    </row>
    <row r="607" spans="1:8" x14ac:dyDescent="0.25">
      <c r="A607">
        <v>199701</v>
      </c>
      <c r="B607" s="3">
        <v>35431</v>
      </c>
      <c r="C607">
        <v>7.2100486281887202</v>
      </c>
      <c r="D607" s="5">
        <f t="shared" si="19"/>
        <v>18368.668240201609</v>
      </c>
      <c r="E607" s="5">
        <f>D607/MAX(D$2:D606)-1</f>
        <v>6.8025003814782714E-2</v>
      </c>
      <c r="F607" s="5">
        <f t="shared" si="18"/>
        <v>0.32629890065277889</v>
      </c>
      <c r="G607" s="6">
        <v>9.4399977536792896</v>
      </c>
      <c r="H607" s="4">
        <v>6.1300000000000008</v>
      </c>
    </row>
    <row r="608" spans="1:8" x14ac:dyDescent="0.25">
      <c r="A608">
        <v>199702</v>
      </c>
      <c r="B608" s="3">
        <v>35462</v>
      </c>
      <c r="C608">
        <v>-8.9966540321053294</v>
      </c>
      <c r="D608" s="5">
        <f t="shared" si="19"/>
        <v>16716.102708325459</v>
      </c>
      <c r="E608" s="5">
        <f>D608/MAX(D$2:D607)-1</f>
        <v>-8.9966540321053334E-2</v>
      </c>
      <c r="F608" s="5">
        <f t="shared" si="18"/>
        <v>-1.7531341692264335</v>
      </c>
      <c r="G608" s="6">
        <v>1.6799998424793801</v>
      </c>
      <c r="H608" s="4">
        <v>-2.1980000000000004</v>
      </c>
    </row>
    <row r="609" spans="1:8" x14ac:dyDescent="0.25">
      <c r="A609">
        <v>199703</v>
      </c>
      <c r="B609" s="3">
        <v>35490</v>
      </c>
      <c r="C609">
        <v>-2.6513587745546201</v>
      </c>
      <c r="D609" s="5">
        <f t="shared" si="19"/>
        <v>16272.898852404709</v>
      </c>
      <c r="E609" s="5">
        <f>D609/MAX(D$2:D608)-1</f>
        <v>-0.11409479230563413</v>
      </c>
      <c r="F609" s="5">
        <f t="shared" si="18"/>
        <v>0.34294929988915024</v>
      </c>
      <c r="G609" s="6">
        <v>1.3099996979544599</v>
      </c>
      <c r="H609" s="4">
        <v>-4.7190000000000003</v>
      </c>
    </row>
    <row r="610" spans="1:8" x14ac:dyDescent="0.25">
      <c r="A610">
        <v>199704</v>
      </c>
      <c r="B610" s="3">
        <v>35521</v>
      </c>
      <c r="C610">
        <v>-0.81009378203793003</v>
      </c>
      <c r="D610" s="5">
        <f t="shared" si="19"/>
        <v>16141.073110644056</v>
      </c>
      <c r="E610" s="5">
        <f>D610/MAX(D$2:D609)-1</f>
        <v>-0.12127145530791639</v>
      </c>
      <c r="F610" s="5">
        <f t="shared" si="18"/>
        <v>0.58682484855643824</v>
      </c>
      <c r="G610" s="6">
        <v>0.42832743473439699</v>
      </c>
      <c r="H610" s="4">
        <v>-2.569</v>
      </c>
    </row>
    <row r="611" spans="1:8" x14ac:dyDescent="0.25">
      <c r="A611">
        <v>199705</v>
      </c>
      <c r="B611" s="3">
        <v>35551</v>
      </c>
      <c r="C611">
        <v>3.8301502356464598</v>
      </c>
      <c r="D611" s="5">
        <f t="shared" si="19"/>
        <v>16759.300460427257</v>
      </c>
      <c r="E611" s="5">
        <f>D611/MAX(D$2:D610)-1</f>
        <v>-8.7614831882699806E-2</v>
      </c>
      <c r="F611" s="5">
        <f t="shared" si="18"/>
        <v>-0.83134103051228259</v>
      </c>
      <c r="G611" s="6">
        <v>14.689996936775399</v>
      </c>
      <c r="H611" s="4">
        <v>8.76</v>
      </c>
    </row>
    <row r="612" spans="1:8" x14ac:dyDescent="0.25">
      <c r="A612">
        <v>199706</v>
      </c>
      <c r="B612" s="3">
        <v>35582</v>
      </c>
      <c r="C612">
        <v>3.0400042711285402</v>
      </c>
      <c r="D612" s="5">
        <f t="shared" si="19"/>
        <v>17268.78391023551</v>
      </c>
      <c r="E612" s="5">
        <f>D612/MAX(D$2:D611)-1</f>
        <v>-5.9878283802790588E-2</v>
      </c>
      <c r="F612" s="5">
        <f t="shared" si="18"/>
        <v>-0.27911910512438531</v>
      </c>
      <c r="G612" s="6">
        <v>8.9699984147083391</v>
      </c>
      <c r="H612" s="4">
        <v>4.3340000000000005</v>
      </c>
    </row>
    <row r="613" spans="1:8" x14ac:dyDescent="0.25">
      <c r="A613">
        <v>199707</v>
      </c>
      <c r="B613" s="3">
        <v>35612</v>
      </c>
      <c r="C613">
        <v>1.19074197750927</v>
      </c>
      <c r="D613" s="5">
        <f t="shared" si="19"/>
        <v>17474.410569260053</v>
      </c>
      <c r="E613" s="5">
        <f>D613/MAX(D$2:D612)-1</f>
        <v>-4.8683859888349779E-2</v>
      </c>
      <c r="F613" s="5">
        <f t="shared" si="18"/>
        <v>-1.1018058470397478</v>
      </c>
      <c r="G613" s="6">
        <v>7.0399386009603502</v>
      </c>
      <c r="H613" s="4">
        <v>4.2569999999999997</v>
      </c>
    </row>
    <row r="614" spans="1:8" x14ac:dyDescent="0.25">
      <c r="A614">
        <v>199708</v>
      </c>
      <c r="B614" s="3">
        <v>35643</v>
      </c>
      <c r="C614">
        <v>2.8100639590684602</v>
      </c>
      <c r="D614" s="5">
        <f t="shared" si="19"/>
        <v>17965.452682726482</v>
      </c>
      <c r="E614" s="5">
        <f>D614/MAX(D$2:D613)-1</f>
        <v>-2.1951267898270954E-2</v>
      </c>
      <c r="F614" s="5">
        <f t="shared" si="18"/>
        <v>-0.16749689879377527</v>
      </c>
      <c r="G614" s="6">
        <v>7.4099896098617499</v>
      </c>
      <c r="H614" s="4">
        <v>3.4699999999999998</v>
      </c>
    </row>
    <row r="615" spans="1:8" x14ac:dyDescent="0.25">
      <c r="A615">
        <v>199709</v>
      </c>
      <c r="B615" s="3">
        <v>35674</v>
      </c>
      <c r="C615">
        <v>12.555668359426001</v>
      </c>
      <c r="D615" s="5">
        <f t="shared" si="19"/>
        <v>20221.135340839221</v>
      </c>
      <c r="E615" s="5">
        <f>D615/MAX(D$2:D614)-1</f>
        <v>0.10084928729799292</v>
      </c>
      <c r="F615" s="5">
        <f t="shared" si="18"/>
        <v>0.99891954289512952</v>
      </c>
      <c r="G615" s="6">
        <v>12.5599999118642</v>
      </c>
      <c r="H615" s="4">
        <v>8.5510000000000002</v>
      </c>
    </row>
    <row r="616" spans="1:8" x14ac:dyDescent="0.25">
      <c r="A616">
        <v>199710</v>
      </c>
      <c r="B616" s="3">
        <v>35704</v>
      </c>
      <c r="C616">
        <v>-2.1897000931822501</v>
      </c>
      <c r="D616" s="5">
        <f t="shared" si="19"/>
        <v>19778.353121438355</v>
      </c>
      <c r="E616" s="5">
        <f>D616/MAX(D$2:D615)-1</f>
        <v>-2.1897000931822563E-2</v>
      </c>
      <c r="F616" s="5">
        <f t="shared" si="18"/>
        <v>-0.21440925439205882</v>
      </c>
      <c r="G616" s="6">
        <v>1.18999598062662</v>
      </c>
      <c r="H616" s="4">
        <v>-1.593</v>
      </c>
    </row>
    <row r="617" spans="1:8" x14ac:dyDescent="0.25">
      <c r="A617">
        <v>199711</v>
      </c>
      <c r="B617" s="3">
        <v>35735</v>
      </c>
      <c r="C617">
        <v>5.53675928214557</v>
      </c>
      <c r="D617" s="5">
        <f t="shared" si="19"/>
        <v>20873.43292374512</v>
      </c>
      <c r="E617" s="5">
        <f>D617/MAX(D$2:D616)-1</f>
        <v>3.2258207658028892E-2</v>
      </c>
      <c r="F617" s="5">
        <f t="shared" si="18"/>
        <v>0.99957511364603968</v>
      </c>
      <c r="G617" s="6">
        <v>5.5399973399188696</v>
      </c>
      <c r="H617" s="4">
        <v>-2.0810000000000008</v>
      </c>
    </row>
    <row r="618" spans="1:8" x14ac:dyDescent="0.25">
      <c r="A618">
        <v>199712</v>
      </c>
      <c r="B618" s="3">
        <v>35765</v>
      </c>
      <c r="C618">
        <v>8.5690271991058502</v>
      </c>
      <c r="D618" s="5">
        <f t="shared" si="19"/>
        <v>22662.083068367956</v>
      </c>
      <c r="E618" s="5">
        <f>D618/MAX(D$2:D617)-1</f>
        <v>8.5690271991058609E-2</v>
      </c>
      <c r="F618" s="5">
        <f t="shared" si="18"/>
        <v>0.99991558608389486</v>
      </c>
      <c r="G618" s="6">
        <v>8.5699955951795808</v>
      </c>
      <c r="H618" s="4">
        <v>-2.9020000000000006</v>
      </c>
    </row>
    <row r="619" spans="1:8" x14ac:dyDescent="0.25">
      <c r="A619">
        <v>199801</v>
      </c>
      <c r="B619" s="3">
        <v>35796</v>
      </c>
      <c r="C619">
        <v>-4.0399704346785903</v>
      </c>
      <c r="D619" s="5">
        <f t="shared" si="19"/>
        <v>21746.54161252359</v>
      </c>
      <c r="E619" s="5">
        <f>D619/MAX(D$2:D618)-1</f>
        <v>-4.0399704346785859E-2</v>
      </c>
      <c r="F619" s="5">
        <f t="shared" si="18"/>
        <v>-1.1047525781037821</v>
      </c>
      <c r="G619" s="6">
        <v>4.7599999145751504</v>
      </c>
      <c r="H619" s="4">
        <v>0.57899999999999996</v>
      </c>
    </row>
    <row r="620" spans="1:8" x14ac:dyDescent="0.25">
      <c r="A620">
        <v>199802</v>
      </c>
      <c r="B620" s="3">
        <v>35827</v>
      </c>
      <c r="C620">
        <v>4.8301320431563903</v>
      </c>
      <c r="D620" s="5">
        <f t="shared" si="19"/>
        <v>22796.928287228431</v>
      </c>
      <c r="E620" s="5">
        <f>D620/MAX(D$2:D619)-1</f>
        <v>5.950257019783578E-3</v>
      </c>
      <c r="F620" s="5">
        <f t="shared" si="18"/>
        <v>-0.41098218870593017</v>
      </c>
      <c r="G620" s="6">
        <v>9.3099988021434203</v>
      </c>
      <c r="H620" s="4">
        <v>6.1349999999999998</v>
      </c>
    </row>
    <row r="621" spans="1:8" x14ac:dyDescent="0.25">
      <c r="A621">
        <v>199803</v>
      </c>
      <c r="B621" s="3">
        <v>35855</v>
      </c>
      <c r="C621">
        <v>3.33001023768175</v>
      </c>
      <c r="D621" s="5">
        <f t="shared" si="19"/>
        <v>23556.068333070107</v>
      </c>
      <c r="E621" s="5">
        <f>D621/MAX(D$2:D620)-1</f>
        <v>3.3300102376817575E-2</v>
      </c>
      <c r="F621" s="5">
        <f t="shared" si="18"/>
        <v>-0.64009707897417667</v>
      </c>
      <c r="G621" s="6">
        <v>7.23999738484014</v>
      </c>
      <c r="H621" s="4">
        <v>4.8559999999999999</v>
      </c>
    </row>
    <row r="622" spans="1:8" x14ac:dyDescent="0.25">
      <c r="A622">
        <v>199804</v>
      </c>
      <c r="B622" s="3">
        <v>35886</v>
      </c>
      <c r="C622">
        <v>-1.6328972518014</v>
      </c>
      <c r="D622" s="5">
        <f t="shared" si="19"/>
        <v>23171.421940626944</v>
      </c>
      <c r="E622" s="5">
        <f>D622/MAX(D$2:D621)-1</f>
        <v>-1.6328972518014018E-2</v>
      </c>
      <c r="F622" s="5">
        <f t="shared" si="18"/>
        <v>-1.4911529039154603</v>
      </c>
      <c r="G622" s="6">
        <v>4.5899981878589298</v>
      </c>
      <c r="H622" s="4">
        <v>2.0920000000000001</v>
      </c>
    </row>
    <row r="623" spans="1:8" x14ac:dyDescent="0.25">
      <c r="A623">
        <v>199805</v>
      </c>
      <c r="B623" s="3">
        <v>35916</v>
      </c>
      <c r="C623">
        <v>-6.01113461519508</v>
      </c>
      <c r="D623" s="5">
        <f t="shared" si="19"/>
        <v>21778.556575521012</v>
      </c>
      <c r="E623" s="5">
        <f>D623/MAX(D$2:D622)-1</f>
        <v>-7.5458762150628744E-2</v>
      </c>
      <c r="F623" s="5">
        <f t="shared" si="18"/>
        <v>-0.39356439662690312</v>
      </c>
      <c r="G623" s="6">
        <v>0.41249880310151599</v>
      </c>
      <c r="H623" s="4">
        <v>-4.1970000000000001</v>
      </c>
    </row>
    <row r="624" spans="1:8" x14ac:dyDescent="0.25">
      <c r="A624">
        <v>199806</v>
      </c>
      <c r="B624" s="3">
        <v>35947</v>
      </c>
      <c r="C624">
        <v>2.7068575445534102</v>
      </c>
      <c r="D624" s="5">
        <f t="shared" si="19"/>
        <v>22368.071077280336</v>
      </c>
      <c r="E624" s="5">
        <f>D624/MAX(D$2:D623)-1</f>
        <v>-5.0432747901395514E-2</v>
      </c>
      <c r="F624" s="5">
        <f t="shared" si="18"/>
        <v>0.99939586210792208</v>
      </c>
      <c r="G624" s="6">
        <v>2.7099996655280401</v>
      </c>
      <c r="H624" s="4">
        <v>-2.4910000000000001</v>
      </c>
    </row>
    <row r="625" spans="1:8" x14ac:dyDescent="0.25">
      <c r="A625">
        <v>199807</v>
      </c>
      <c r="B625" s="3">
        <v>35977</v>
      </c>
      <c r="C625">
        <v>-14.436833039195699</v>
      </c>
      <c r="D625" s="5">
        <f t="shared" si="19"/>
        <v>19138.830001764753</v>
      </c>
      <c r="E625" s="5">
        <f>D625/MAX(D$2:D624)-1</f>
        <v>-0.18752018668174952</v>
      </c>
      <c r="F625" s="5">
        <f t="shared" si="18"/>
        <v>-1.1617680118800551</v>
      </c>
      <c r="G625" s="6">
        <v>1.4499999310440399</v>
      </c>
      <c r="H625" s="4">
        <v>-5.8990000000000009</v>
      </c>
    </row>
    <row r="626" spans="1:8" x14ac:dyDescent="0.25">
      <c r="A626">
        <v>199808</v>
      </c>
      <c r="B626" s="3">
        <v>36008</v>
      </c>
      <c r="C626">
        <v>-16.901240174966301</v>
      </c>
      <c r="D626" s="5">
        <f t="shared" si="19"/>
        <v>15904.130376487985</v>
      </c>
      <c r="E626" s="5">
        <f>D626/MAX(D$2:D625)-1</f>
        <v>-0.32483935130378483</v>
      </c>
      <c r="F626" s="5">
        <f t="shared" si="18"/>
        <v>0.11539986418473058</v>
      </c>
      <c r="G626" s="6">
        <v>0.41333174515620902</v>
      </c>
      <c r="H626" s="4">
        <v>-19.160000000000004</v>
      </c>
    </row>
    <row r="627" spans="1:8" x14ac:dyDescent="0.25">
      <c r="A627">
        <v>199809</v>
      </c>
      <c r="B627" s="3">
        <v>36039</v>
      </c>
      <c r="C627">
        <v>8.3398275905269408</v>
      </c>
      <c r="D627" s="5">
        <f t="shared" si="19"/>
        <v>17230.507429659705</v>
      </c>
      <c r="E627" s="5">
        <f>D627/MAX(D$2:D626)-1</f>
        <v>-0.26853211724343728</v>
      </c>
      <c r="F627" s="5">
        <f t="shared" si="18"/>
        <v>0.42919309907487646</v>
      </c>
      <c r="G627" s="6">
        <v>13.1699897159468</v>
      </c>
      <c r="H627" s="4">
        <v>4.7080000000000002</v>
      </c>
    </row>
    <row r="628" spans="1:8" x14ac:dyDescent="0.25">
      <c r="A628">
        <v>199810</v>
      </c>
      <c r="B628" s="3">
        <v>36069</v>
      </c>
      <c r="C628">
        <v>4.9792763071251303</v>
      </c>
      <c r="D628" s="5">
        <f t="shared" si="19"/>
        <v>18088.462003702185</v>
      </c>
      <c r="E628" s="5">
        <f>D628/MAX(D$2:D627)-1</f>
        <v>-0.23211031026310991</v>
      </c>
      <c r="F628" s="5">
        <f t="shared" si="18"/>
        <v>0.44219266839223448</v>
      </c>
      <c r="G628" s="6">
        <v>6.8099999309391901</v>
      </c>
      <c r="H628" s="4">
        <v>3.5280000000000009</v>
      </c>
    </row>
    <row r="629" spans="1:8" x14ac:dyDescent="0.25">
      <c r="A629">
        <v>199811</v>
      </c>
      <c r="B629" s="3">
        <v>36100</v>
      </c>
      <c r="C629">
        <v>-11.799846054812299</v>
      </c>
      <c r="D629" s="5">
        <f t="shared" si="19"/>
        <v>15954.051333582111</v>
      </c>
      <c r="E629" s="5">
        <f>D629/MAX(D$2:D628)-1</f>
        <v>-0.32272011152283875</v>
      </c>
      <c r="F629" s="5">
        <f t="shared" si="18"/>
        <v>-1.6527872101235799</v>
      </c>
      <c r="G629" s="6">
        <v>17.279995557466599</v>
      </c>
      <c r="H629" s="4">
        <v>6.3179999999999996</v>
      </c>
    </row>
    <row r="630" spans="1:8" x14ac:dyDescent="0.25">
      <c r="A630">
        <v>199812</v>
      </c>
      <c r="B630" s="3">
        <v>36130</v>
      </c>
      <c r="C630">
        <v>5.4798767238529802</v>
      </c>
      <c r="D630" s="5">
        <f t="shared" si="19"/>
        <v>16828.313679122632</v>
      </c>
      <c r="E630" s="5">
        <f>D630/MAX(D$2:D629)-1</f>
        <v>-0.28560600855884144</v>
      </c>
      <c r="F630" s="5">
        <f t="shared" si="18"/>
        <v>0.77528183291243424</v>
      </c>
      <c r="G630" s="6">
        <v>6.5099803965255303</v>
      </c>
      <c r="H630" s="4">
        <v>1.9259999999999999</v>
      </c>
    </row>
    <row r="631" spans="1:8" x14ac:dyDescent="0.25">
      <c r="A631">
        <v>199901</v>
      </c>
      <c r="B631" s="3">
        <v>36161</v>
      </c>
      <c r="C631">
        <v>-0.83710290889710404</v>
      </c>
      <c r="D631" s="5">
        <f t="shared" si="19"/>
        <v>16687.443375796367</v>
      </c>
      <c r="E631" s="5">
        <f>D631/MAX(D$2:D630)-1</f>
        <v>-0.29158622144218149</v>
      </c>
      <c r="F631" s="5">
        <f t="shared" si="18"/>
        <v>-0.5482479638469393</v>
      </c>
      <c r="G631" s="6">
        <v>18.4199903958948</v>
      </c>
      <c r="H631" s="4">
        <v>5.982000000000002</v>
      </c>
    </row>
    <row r="632" spans="1:8" x14ac:dyDescent="0.25">
      <c r="A632">
        <v>199902</v>
      </c>
      <c r="B632" s="3">
        <v>36192</v>
      </c>
      <c r="C632">
        <v>-6.3204667922857096</v>
      </c>
      <c r="D632" s="5">
        <f t="shared" si="19"/>
        <v>15632.719058747676</v>
      </c>
      <c r="E632" s="5">
        <f>D632/MAX(D$2:D631)-1</f>
        <v>-0.33636127906790481</v>
      </c>
      <c r="F632" s="5">
        <f t="shared" si="18"/>
        <v>-0.15654534432998002</v>
      </c>
      <c r="G632" s="6">
        <v>0.361666503956803</v>
      </c>
      <c r="H632" s="4">
        <v>-5.4160000000000004</v>
      </c>
    </row>
    <row r="633" spans="1:8" x14ac:dyDescent="0.25">
      <c r="A633">
        <v>199903</v>
      </c>
      <c r="B633" s="3">
        <v>36220</v>
      </c>
      <c r="C633">
        <v>-0.936655322029047</v>
      </c>
      <c r="D633" s="5">
        <f t="shared" si="19"/>
        <v>15486.294363706067</v>
      </c>
      <c r="E633" s="5">
        <f>D633/MAX(D$2:D632)-1</f>
        <v>-0.34257728646656083</v>
      </c>
      <c r="F633" s="5">
        <f t="shared" si="18"/>
        <v>-8.6341256795287258E-2</v>
      </c>
      <c r="G633" s="6">
        <v>21.089999991288099</v>
      </c>
      <c r="H633" s="4">
        <v>0.81399999999999983</v>
      </c>
    </row>
    <row r="634" spans="1:8" x14ac:dyDescent="0.25">
      <c r="A634">
        <v>199904</v>
      </c>
      <c r="B634" s="3">
        <v>36251</v>
      </c>
      <c r="C634">
        <v>6.0113631130619902</v>
      </c>
      <c r="D634" s="5">
        <f t="shared" si="19"/>
        <v>16417.231750666091</v>
      </c>
      <c r="E634" s="5">
        <f>D634/MAX(D$2:D633)-1</f>
        <v>-0.30305721996832047</v>
      </c>
      <c r="F634" s="5">
        <f t="shared" si="18"/>
        <v>-0.36925071623035399</v>
      </c>
      <c r="G634" s="6">
        <v>21.309996301960499</v>
      </c>
      <c r="H634" s="4">
        <v>10.137</v>
      </c>
    </row>
    <row r="635" spans="1:8" x14ac:dyDescent="0.25">
      <c r="A635">
        <v>199905</v>
      </c>
      <c r="B635" s="3">
        <v>36281</v>
      </c>
      <c r="C635">
        <v>2.7100547973666802</v>
      </c>
      <c r="D635" s="5">
        <f t="shared" si="19"/>
        <v>16862.147727319822</v>
      </c>
      <c r="E635" s="5">
        <f>D635/MAX(D$2:D634)-1</f>
        <v>-0.28416968872317128</v>
      </c>
      <c r="F635" s="5">
        <f t="shared" si="18"/>
        <v>-0.42999512555359143</v>
      </c>
      <c r="G635" s="6">
        <v>6.95999927787099</v>
      </c>
      <c r="H635" s="4">
        <v>3.988</v>
      </c>
    </row>
    <row r="636" spans="1:8" x14ac:dyDescent="0.25">
      <c r="A636">
        <v>199906</v>
      </c>
      <c r="B636" s="3">
        <v>36312</v>
      </c>
      <c r="C636">
        <v>3.62029934774143</v>
      </c>
      <c r="D636" s="5">
        <f t="shared" si="19"/>
        <v>17472.60795150718</v>
      </c>
      <c r="E636" s="5">
        <f>D636/MAX(D$2:D635)-1</f>
        <v>-0.25825448863308076</v>
      </c>
      <c r="F636" s="5">
        <f t="shared" si="18"/>
        <v>-4.8280868419258161E-2</v>
      </c>
      <c r="G636" s="6">
        <v>7.3699997084328297</v>
      </c>
      <c r="H636" s="4">
        <v>3.7930000000000001</v>
      </c>
    </row>
    <row r="637" spans="1:8" x14ac:dyDescent="0.25">
      <c r="A637">
        <v>199907</v>
      </c>
      <c r="B637" s="3">
        <v>36342</v>
      </c>
      <c r="C637">
        <v>1.82998595671728</v>
      </c>
      <c r="D637" s="5">
        <f t="shared" si="19"/>
        <v>17792.35422329203</v>
      </c>
      <c r="E637" s="5">
        <f>D637/MAX(D$2:D636)-1</f>
        <v>-0.24468064994048522</v>
      </c>
      <c r="F637" s="5">
        <f t="shared" si="18"/>
        <v>0.19618968572994877</v>
      </c>
      <c r="G637" s="6">
        <v>4.2799989531172198</v>
      </c>
      <c r="H637" s="4">
        <v>1.232</v>
      </c>
    </row>
    <row r="638" spans="1:8" x14ac:dyDescent="0.25">
      <c r="A638">
        <v>199908</v>
      </c>
      <c r="B638" s="3">
        <v>36373</v>
      </c>
      <c r="C638">
        <v>-2.2600193607032</v>
      </c>
      <c r="D638" s="5">
        <f t="shared" si="19"/>
        <v>17390.243573120737</v>
      </c>
      <c r="E638" s="5">
        <f>D638/MAX(D$2:D637)-1</f>
        <v>-0.26175101348696783</v>
      </c>
      <c r="F638" s="5">
        <f t="shared" si="18"/>
        <v>0.14823700974657428</v>
      </c>
      <c r="G638" s="6">
        <v>2.16999967352867</v>
      </c>
      <c r="H638" s="4">
        <v>-3.0309999999999997</v>
      </c>
    </row>
    <row r="639" spans="1:8" x14ac:dyDescent="0.25">
      <c r="A639">
        <v>199909</v>
      </c>
      <c r="B639" s="3">
        <v>36404</v>
      </c>
      <c r="C639">
        <v>-2.52888248218694</v>
      </c>
      <c r="D639" s="5">
        <f t="shared" si="19"/>
        <v>16950.464749790444</v>
      </c>
      <c r="E639" s="5">
        <f>D639/MAX(D$2:D638)-1</f>
        <v>-0.28042046278181865</v>
      </c>
      <c r="F639" s="5">
        <f t="shared" si="18"/>
        <v>-0.16286306415393836</v>
      </c>
      <c r="G639" s="6">
        <v>1.93999832155531</v>
      </c>
      <c r="H639" s="4">
        <v>-1.903</v>
      </c>
    </row>
    <row r="640" spans="1:8" x14ac:dyDescent="0.25">
      <c r="A640">
        <v>199910</v>
      </c>
      <c r="B640" s="3">
        <v>36434</v>
      </c>
      <c r="C640">
        <v>8.8544486600301298</v>
      </c>
      <c r="D640" s="5">
        <f t="shared" si="19"/>
        <v>18451.334948697146</v>
      </c>
      <c r="E640" s="5">
        <f>D640/MAX(D$2:D639)-1</f>
        <v>-0.21670566209075226</v>
      </c>
      <c r="F640" s="5">
        <f t="shared" si="18"/>
        <v>0.99940610367554539</v>
      </c>
      <c r="G640" s="6">
        <v>8.8599980261135496</v>
      </c>
      <c r="H640" s="4">
        <v>-0.48400000000000004</v>
      </c>
    </row>
    <row r="641" spans="1:8" x14ac:dyDescent="0.25">
      <c r="A641">
        <v>199911</v>
      </c>
      <c r="B641" s="3">
        <v>36465</v>
      </c>
      <c r="C641">
        <v>14.3998223680963</v>
      </c>
      <c r="D641" s="5">
        <f t="shared" si="19"/>
        <v>21108.294405852004</v>
      </c>
      <c r="E641" s="5">
        <f>D641/MAX(D$2:D640)-1</f>
        <v>-0.10391266881246475</v>
      </c>
      <c r="F641" s="5">
        <f t="shared" si="18"/>
        <v>0.3401373345961799</v>
      </c>
      <c r="G641" s="6">
        <v>28.929994885267199</v>
      </c>
      <c r="H641" s="4">
        <v>6.910000000000001</v>
      </c>
    </row>
    <row r="642" spans="1:8" x14ac:dyDescent="0.25">
      <c r="A642">
        <v>199912</v>
      </c>
      <c r="B642" s="3">
        <v>36495</v>
      </c>
      <c r="C642">
        <v>25.299699686841201</v>
      </c>
      <c r="D642" s="5">
        <f t="shared" si="19"/>
        <v>26448.629499546863</v>
      </c>
      <c r="E642" s="5">
        <f>D642/MAX(D$2:D641)-1</f>
        <v>0.12279473490981174</v>
      </c>
      <c r="F642" s="5">
        <f t="shared" si="18"/>
        <v>0.99998375827782149</v>
      </c>
      <c r="G642" s="6">
        <v>25.2999934182799</v>
      </c>
      <c r="H642" s="4">
        <v>7.214999999999999</v>
      </c>
    </row>
    <row r="643" spans="1:8" x14ac:dyDescent="0.25">
      <c r="A643">
        <v>200001</v>
      </c>
      <c r="B643" s="3">
        <v>36526</v>
      </c>
      <c r="C643">
        <v>12.2695814587474</v>
      </c>
      <c r="D643" s="5">
        <f t="shared" si="19"/>
        <v>29693.765640716058</v>
      </c>
      <c r="E643" s="5">
        <f>D643/MAX(D$2:D642)-1</f>
        <v>0.12269581458747392</v>
      </c>
      <c r="F643" s="5">
        <f t="shared" ref="F643:F706" si="20">1-IF(C643&lt;0,ABS(C643-G643),G643-C643)/IF($H643&lt;0,ABS($H643-G643),G643-$H643)</f>
        <v>0.35009568534096891</v>
      </c>
      <c r="G643" s="6">
        <v>24.0399957198476</v>
      </c>
      <c r="H643" s="4">
        <v>5.9290000000000003</v>
      </c>
    </row>
    <row r="644" spans="1:8" x14ac:dyDescent="0.25">
      <c r="A644">
        <v>200002</v>
      </c>
      <c r="B644" s="3">
        <v>36557</v>
      </c>
      <c r="C644">
        <v>34.449886414237298</v>
      </c>
      <c r="D644" s="5">
        <f t="shared" ref="D644:D707" si="21">D643*(1+C644/100)</f>
        <v>39923.23417605256</v>
      </c>
      <c r="E644" s="5">
        <f>D644/MAX(D$2:D643)-1</f>
        <v>0.34449886414237296</v>
      </c>
      <c r="F644" s="5">
        <f t="shared" si="20"/>
        <v>0.72573813830536649</v>
      </c>
      <c r="G644" s="6">
        <v>42.999999934642403</v>
      </c>
      <c r="H644" s="4">
        <v>11.825000000000001</v>
      </c>
    </row>
    <row r="645" spans="1:8" x14ac:dyDescent="0.25">
      <c r="A645">
        <v>200003</v>
      </c>
      <c r="B645" s="3">
        <v>36586</v>
      </c>
      <c r="C645">
        <v>-9.0420770421928705</v>
      </c>
      <c r="D645" s="5">
        <f t="shared" si="21"/>
        <v>36313.344584118815</v>
      </c>
      <c r="E645" s="5">
        <f>D645/MAX(D$2:D644)-1</f>
        <v>-9.0420770421928642E-2</v>
      </c>
      <c r="F645" s="5">
        <f t="shared" si="20"/>
        <v>-0.84159853036208343</v>
      </c>
      <c r="G645" s="6">
        <v>16.8599925292766</v>
      </c>
      <c r="H645" s="4">
        <v>2.7950000000000004</v>
      </c>
    </row>
    <row r="646" spans="1:8" x14ac:dyDescent="0.25">
      <c r="A646">
        <v>200004</v>
      </c>
      <c r="B646" s="3">
        <v>36617</v>
      </c>
      <c r="C646">
        <v>-20.2895562636559</v>
      </c>
      <c r="D646" s="5">
        <f t="shared" si="21"/>
        <v>28945.528103508786</v>
      </c>
      <c r="E646" s="5">
        <f>D646/MAX(D$2:D645)-1</f>
        <v>-0.27497035996969932</v>
      </c>
      <c r="F646" s="5">
        <f t="shared" si="20"/>
        <v>-1.0111737188994958</v>
      </c>
      <c r="G646" s="6">
        <v>5.5499963638643397</v>
      </c>
      <c r="H646" s="4">
        <v>-7.298</v>
      </c>
    </row>
    <row r="647" spans="1:8" x14ac:dyDescent="0.25">
      <c r="A647">
        <v>200005</v>
      </c>
      <c r="B647" s="3">
        <v>36647</v>
      </c>
      <c r="C647">
        <v>-13.749801792808601</v>
      </c>
      <c r="D647" s="5">
        <f t="shared" si="21"/>
        <v>24965.575361394618</v>
      </c>
      <c r="E647" s="5">
        <f>D647/MAX(D$2:D646)-1</f>
        <v>-0.37466049841297933</v>
      </c>
      <c r="F647" s="5">
        <f t="shared" si="20"/>
        <v>-0.49077902653943117</v>
      </c>
      <c r="G647" s="6">
        <v>16.0299999157603</v>
      </c>
      <c r="H647" s="4">
        <v>-3.9460000000000002</v>
      </c>
    </row>
    <row r="648" spans="1:8" x14ac:dyDescent="0.25">
      <c r="A648">
        <v>200006</v>
      </c>
      <c r="B648" s="3">
        <v>36678</v>
      </c>
      <c r="C648">
        <v>17.2688628038294</v>
      </c>
      <c r="D648" s="5">
        <f t="shared" si="21"/>
        <v>29276.846318740489</v>
      </c>
      <c r="E648" s="5">
        <f>D648/MAX(D$2:D647)-1</f>
        <v>-0.26667147782576617</v>
      </c>
      <c r="F648" s="5">
        <f t="shared" si="20"/>
        <v>0.85877937177346508</v>
      </c>
      <c r="G648" s="6">
        <v>19.1199799699693</v>
      </c>
      <c r="H648" s="4">
        <v>6.0119999999999996</v>
      </c>
    </row>
    <row r="649" spans="1:8" x14ac:dyDescent="0.25">
      <c r="A649">
        <v>200007</v>
      </c>
      <c r="B649" s="3">
        <v>36708</v>
      </c>
      <c r="C649">
        <v>5.2496858579424703</v>
      </c>
      <c r="D649" s="5">
        <f t="shared" si="21"/>
        <v>30813.788779586961</v>
      </c>
      <c r="E649" s="5">
        <f>D649/MAX(D$2:D648)-1</f>
        <v>-0.22817403410492687</v>
      </c>
      <c r="F649" s="5">
        <f t="shared" si="20"/>
        <v>0.99995996797591558</v>
      </c>
      <c r="G649" s="6">
        <v>5.2499915821734202</v>
      </c>
      <c r="H649" s="4">
        <v>-2.3870000000000005</v>
      </c>
    </row>
    <row r="650" spans="1:8" x14ac:dyDescent="0.25">
      <c r="A650">
        <v>200008</v>
      </c>
      <c r="B650" s="3">
        <v>36739</v>
      </c>
      <c r="C650">
        <v>12.799510126241399</v>
      </c>
      <c r="D650" s="5">
        <f t="shared" si="21"/>
        <v>34757.802794708827</v>
      </c>
      <c r="E650" s="5">
        <f>D650/MAX(D$2:D649)-1</f>
        <v>-0.1293840914432266</v>
      </c>
      <c r="F650" s="5">
        <f t="shared" si="20"/>
        <v>0.65338104479311387</v>
      </c>
      <c r="G650" s="6">
        <v>16.1599707628068</v>
      </c>
      <c r="H650" s="4">
        <v>6.4649999999999999</v>
      </c>
    </row>
    <row r="651" spans="1:8" x14ac:dyDescent="0.25">
      <c r="A651">
        <v>200009</v>
      </c>
      <c r="B651" s="3">
        <v>36770</v>
      </c>
      <c r="C651">
        <v>6.82905449707585</v>
      </c>
      <c r="D651" s="5">
        <f t="shared" si="21"/>
        <v>37131.432089545648</v>
      </c>
      <c r="E651" s="5">
        <f>D651/MAX(D$2:D650)-1</f>
        <v>-6.9929256587672461E-2</v>
      </c>
      <c r="F651" s="5">
        <f t="shared" si="20"/>
        <v>0.99990844570665627</v>
      </c>
      <c r="G651" s="6">
        <v>6.8299950338766999</v>
      </c>
      <c r="H651" s="4">
        <v>-3.4430000000000005</v>
      </c>
    </row>
    <row r="652" spans="1:8" x14ac:dyDescent="0.25">
      <c r="A652">
        <v>200010</v>
      </c>
      <c r="B652" s="3">
        <v>36800</v>
      </c>
      <c r="C652">
        <v>-1.06128296583231</v>
      </c>
      <c r="D652" s="5">
        <f t="shared" si="21"/>
        <v>36737.362525809709</v>
      </c>
      <c r="E652" s="5">
        <f>D652/MAX(D$2:D651)-1</f>
        <v>-7.9799938957697325E-2</v>
      </c>
      <c r="F652" s="5">
        <f t="shared" si="20"/>
        <v>0.77127411612867192</v>
      </c>
      <c r="G652" s="6">
        <v>0.499999892999619</v>
      </c>
      <c r="H652" s="4">
        <v>-6.3260000000000005</v>
      </c>
    </row>
    <row r="653" spans="1:8" x14ac:dyDescent="0.25">
      <c r="A653">
        <v>200011</v>
      </c>
      <c r="B653" s="3">
        <v>36831</v>
      </c>
      <c r="C653">
        <v>3.8064526821298998</v>
      </c>
      <c r="D653" s="5">
        <f t="shared" si="21"/>
        <v>38135.752847017175</v>
      </c>
      <c r="E653" s="5">
        <f>D653/MAX(D$2:D652)-1</f>
        <v>-4.4772959053191674E-2</v>
      </c>
      <c r="F653" s="5">
        <f t="shared" si="20"/>
        <v>0.99976441664185423</v>
      </c>
      <c r="G653" s="6">
        <v>3.8099970330542399</v>
      </c>
      <c r="H653" s="4">
        <v>-11.235000000000001</v>
      </c>
    </row>
    <row r="654" spans="1:8" x14ac:dyDescent="0.25">
      <c r="A654">
        <v>200012</v>
      </c>
      <c r="B654" s="3">
        <v>36861</v>
      </c>
      <c r="C654">
        <v>8.2395221847087008</v>
      </c>
      <c r="D654" s="5">
        <f t="shared" si="21"/>
        <v>41277.956663152829</v>
      </c>
      <c r="E654" s="5">
        <f>D654/MAX(D$2:D653)-1</f>
        <v>3.3933184899956892E-2</v>
      </c>
      <c r="F654" s="5">
        <f t="shared" si="20"/>
        <v>0.29596861232619864</v>
      </c>
      <c r="G654" s="6">
        <v>24.929980715156098</v>
      </c>
      <c r="H654" s="4">
        <v>1.2230000000000003</v>
      </c>
    </row>
    <row r="655" spans="1:8" x14ac:dyDescent="0.25">
      <c r="A655">
        <v>200101</v>
      </c>
      <c r="B655" s="3">
        <v>36892</v>
      </c>
      <c r="C655">
        <v>-7.1398397122061299</v>
      </c>
      <c r="D655" s="5">
        <f t="shared" si="21"/>
        <v>38330.776720929804</v>
      </c>
      <c r="E655" s="5">
        <f>D655/MAX(D$2:D654)-1</f>
        <v>-7.1398397122061419E-2</v>
      </c>
      <c r="F655" s="5">
        <f t="shared" si="20"/>
        <v>-0.90143821495807241</v>
      </c>
      <c r="G655" s="6">
        <v>53.129947431427802</v>
      </c>
      <c r="H655" s="4">
        <v>21.433000000000003</v>
      </c>
    </row>
    <row r="656" spans="1:8" x14ac:dyDescent="0.25">
      <c r="A656">
        <v>200102</v>
      </c>
      <c r="B656" s="3">
        <v>36923</v>
      </c>
      <c r="C656">
        <v>2.9399524459119499</v>
      </c>
      <c r="D656" s="5">
        <f t="shared" si="21"/>
        <v>39457.683328673826</v>
      </c>
      <c r="E656" s="5">
        <f>D656/MAX(D$2:D655)-1</f>
        <v>-4.4097951585473916E-2</v>
      </c>
      <c r="F656" s="5">
        <f t="shared" si="20"/>
        <v>0.99999590173107378</v>
      </c>
      <c r="G656" s="6">
        <v>2.9399880065422699</v>
      </c>
      <c r="H656" s="4">
        <v>-5.737000000000001</v>
      </c>
    </row>
    <row r="657" spans="1:8" x14ac:dyDescent="0.25">
      <c r="A657">
        <v>200103</v>
      </c>
      <c r="B657" s="3">
        <v>36951</v>
      </c>
      <c r="C657">
        <v>2.3888050670697099</v>
      </c>
      <c r="D657" s="5">
        <f t="shared" si="21"/>
        <v>40400.250467377504</v>
      </c>
      <c r="E657" s="5">
        <f>D657/MAX(D$2:D656)-1</f>
        <v>-2.1263315016724627E-2</v>
      </c>
      <c r="F657" s="5">
        <f t="shared" si="20"/>
        <v>0.99985784350984197</v>
      </c>
      <c r="G657" s="6">
        <v>2.3899889447481701</v>
      </c>
      <c r="H657" s="4">
        <v>-5.9380000000000006</v>
      </c>
    </row>
    <row r="658" spans="1:8" x14ac:dyDescent="0.25">
      <c r="A658">
        <v>200104</v>
      </c>
      <c r="B658" s="3">
        <v>36982</v>
      </c>
      <c r="C658">
        <v>3.9339908058699602</v>
      </c>
      <c r="D658" s="5">
        <f t="shared" si="21"/>
        <v>41989.592606312566</v>
      </c>
      <c r="E658" s="5">
        <f>D658/MAX(D$2:D657)-1</f>
        <v>1.7240096184193865E-2</v>
      </c>
      <c r="F658" s="5">
        <f t="shared" si="20"/>
        <v>-0.42189891275195035</v>
      </c>
      <c r="G658" s="6">
        <v>14.2199821267196</v>
      </c>
      <c r="H658" s="4">
        <v>6.9860000000000007</v>
      </c>
    </row>
    <row r="659" spans="1:8" x14ac:dyDescent="0.25">
      <c r="A659">
        <v>200105</v>
      </c>
      <c r="B659" s="3">
        <v>37012</v>
      </c>
      <c r="C659">
        <v>4.2993555928401301</v>
      </c>
      <c r="D659" s="5">
        <f t="shared" si="21"/>
        <v>43794.874504442858</v>
      </c>
      <c r="E659" s="5">
        <f>D659/MAX(D$2:D658)-1</f>
        <v>4.2993555928401372E-2</v>
      </c>
      <c r="F659" s="5">
        <f t="shared" si="20"/>
        <v>-0.24037604820367231</v>
      </c>
      <c r="G659" s="6">
        <v>13.559986817618601</v>
      </c>
      <c r="H659" s="4">
        <v>6.0939999999999994</v>
      </c>
    </row>
    <row r="660" spans="1:8" x14ac:dyDescent="0.25">
      <c r="A660">
        <v>200106</v>
      </c>
      <c r="B660" s="3">
        <v>37043</v>
      </c>
      <c r="C660">
        <v>-2.9658949906333301E-2</v>
      </c>
      <c r="D660" s="5">
        <f t="shared" si="21"/>
        <v>43781.885404552042</v>
      </c>
      <c r="E660" s="5">
        <f>D660/MAX(D$2:D659)-1</f>
        <v>-2.9658949906341547E-4</v>
      </c>
      <c r="F660" s="5">
        <f t="shared" si="20"/>
        <v>-1.7232297523789519E-2</v>
      </c>
      <c r="G660" s="6">
        <v>7.2699990062625002</v>
      </c>
      <c r="H660" s="4">
        <v>9.3999999999999972E-2</v>
      </c>
    </row>
    <row r="661" spans="1:8" x14ac:dyDescent="0.25">
      <c r="A661">
        <v>200107</v>
      </c>
      <c r="B661" s="3">
        <v>37073</v>
      </c>
      <c r="C661">
        <v>-3.7199552183896398</v>
      </c>
      <c r="D661" s="5">
        <f t="shared" si="21"/>
        <v>42153.218873736041</v>
      </c>
      <c r="E661" s="5">
        <f>D661/MAX(D$2:D660)-1</f>
        <v>-3.7485108686412083E-2</v>
      </c>
      <c r="F661" s="5">
        <f t="shared" si="20"/>
        <v>-8.5124676019706413E-2</v>
      </c>
      <c r="G661" s="6">
        <v>1.1999992636246799</v>
      </c>
      <c r="H661" s="4">
        <v>-3.3340000000000005</v>
      </c>
    </row>
    <row r="662" spans="1:8" x14ac:dyDescent="0.25">
      <c r="A662">
        <v>200108</v>
      </c>
      <c r="B662" s="3">
        <v>37104</v>
      </c>
      <c r="C662">
        <v>-11.9397298559253</v>
      </c>
      <c r="D662" s="5">
        <f t="shared" si="21"/>
        <v>37120.238414635045</v>
      </c>
      <c r="E662" s="5">
        <f>D662/MAX(D$2:D661)-1</f>
        <v>-0.15240678653230733</v>
      </c>
      <c r="F662" s="5">
        <f t="shared" si="20"/>
        <v>-1.7555563088200916</v>
      </c>
      <c r="G662" s="6">
        <v>0.699996051033838</v>
      </c>
      <c r="H662" s="4">
        <v>-3.8869999999999996</v>
      </c>
    </row>
    <row r="663" spans="1:8" x14ac:dyDescent="0.25">
      <c r="A663">
        <v>200109</v>
      </c>
      <c r="B663" s="3">
        <v>37135</v>
      </c>
      <c r="C663">
        <v>-4.7300107018233097</v>
      </c>
      <c r="D663" s="5">
        <f t="shared" si="21"/>
        <v>35364.447165080484</v>
      </c>
      <c r="E663" s="5">
        <f>D663/MAX(D$2:D662)-1</f>
        <v>-0.19249803623725725</v>
      </c>
      <c r="F663" s="5">
        <f t="shared" si="20"/>
        <v>0.6351847065036168</v>
      </c>
      <c r="G663" s="6">
        <v>0.27999641641643003</v>
      </c>
      <c r="H663" s="4">
        <v>-13.453000000000001</v>
      </c>
    </row>
    <row r="664" spans="1:8" x14ac:dyDescent="0.25">
      <c r="A664">
        <v>200110</v>
      </c>
      <c r="B664" s="3">
        <v>37165</v>
      </c>
      <c r="C664">
        <v>1.7205184616214899</v>
      </c>
      <c r="D664" s="5">
        <f t="shared" si="21"/>
        <v>35972.899007406071</v>
      </c>
      <c r="E664" s="5">
        <f>D664/MAX(D$2:D663)-1</f>
        <v>-0.17860481587276311</v>
      </c>
      <c r="F664" s="5">
        <f t="shared" si="20"/>
        <v>-0.37812189105413307</v>
      </c>
      <c r="G664" s="6">
        <v>20.699965235498599</v>
      </c>
      <c r="H664" s="4">
        <v>6.9280000000000008</v>
      </c>
    </row>
    <row r="665" spans="1:8" x14ac:dyDescent="0.25">
      <c r="A665">
        <v>200111</v>
      </c>
      <c r="B665" s="3">
        <v>37196</v>
      </c>
      <c r="C665">
        <v>15.5095516556337</v>
      </c>
      <c r="D665" s="5">
        <f t="shared" si="21"/>
        <v>41552.134360988661</v>
      </c>
      <c r="E665" s="5">
        <f>D665/MAX(D$2:D664)-1</f>
        <v>-5.1210105493661784E-2</v>
      </c>
      <c r="F665" s="5">
        <f t="shared" si="20"/>
        <v>0.99994924093495685</v>
      </c>
      <c r="G665" s="6">
        <v>15.5099939698204</v>
      </c>
      <c r="H665" s="4">
        <v>6.7960000000000003</v>
      </c>
    </row>
    <row r="666" spans="1:8" x14ac:dyDescent="0.25">
      <c r="A666">
        <v>200112</v>
      </c>
      <c r="B666" s="3">
        <v>37226</v>
      </c>
      <c r="C666">
        <v>7.4800605791469899</v>
      </c>
      <c r="D666" s="5">
        <f t="shared" si="21"/>
        <v>44660.25918311916</v>
      </c>
      <c r="E666" s="5">
        <f>D666/MAX(D$2:D665)-1</f>
        <v>1.9759953384236972E-2</v>
      </c>
      <c r="F666" s="5">
        <f t="shared" si="20"/>
        <v>0.50993672794826717</v>
      </c>
      <c r="G666" s="6">
        <v>8.7899994221660993</v>
      </c>
      <c r="H666" s="4">
        <v>6.1170000000000009</v>
      </c>
    </row>
    <row r="667" spans="1:8" x14ac:dyDescent="0.25">
      <c r="A667">
        <v>200201</v>
      </c>
      <c r="B667" s="3">
        <v>37257</v>
      </c>
      <c r="C667">
        <v>-11.578848039683701</v>
      </c>
      <c r="D667" s="5">
        <f t="shared" si="21"/>
        <v>39489.115638176911</v>
      </c>
      <c r="E667" s="5">
        <f>D667/MAX(D$2:D666)-1</f>
        <v>-0.11578848039683698</v>
      </c>
      <c r="F667" s="5">
        <f t="shared" si="20"/>
        <v>-2.0202922668213552</v>
      </c>
      <c r="G667" s="6">
        <v>5.6699796583228403</v>
      </c>
      <c r="H667" s="4">
        <v>-4.1000000000000092E-2</v>
      </c>
    </row>
    <row r="668" spans="1:8" x14ac:dyDescent="0.25">
      <c r="A668">
        <v>200202</v>
      </c>
      <c r="B668" s="3">
        <v>37288</v>
      </c>
      <c r="C668">
        <v>-11.839742715208599</v>
      </c>
      <c r="D668" s="5">
        <f t="shared" si="21"/>
        <v>34813.705946105561</v>
      </c>
      <c r="E668" s="5">
        <f>D668/MAX(D$2:D667)-1</f>
        <v>-0.22047684937608769</v>
      </c>
      <c r="F668" s="5">
        <f t="shared" si="20"/>
        <v>-1.8702127002177344</v>
      </c>
      <c r="G668" s="6">
        <v>1.6099604333711901</v>
      </c>
      <c r="H668" s="4">
        <v>-3.0760000000000001</v>
      </c>
    </row>
    <row r="669" spans="1:8" x14ac:dyDescent="0.25">
      <c r="A669">
        <v>200203</v>
      </c>
      <c r="B669" s="3">
        <v>37316</v>
      </c>
      <c r="C669">
        <v>7.0100914684704101</v>
      </c>
      <c r="D669" s="5">
        <f t="shared" si="21"/>
        <v>37254.178576491882</v>
      </c>
      <c r="E669" s="5">
        <f>D669/MAX(D$2:D668)-1</f>
        <v>-0.16583156349944905</v>
      </c>
      <c r="F669" s="5">
        <f t="shared" si="20"/>
        <v>-0.2335553407465214</v>
      </c>
      <c r="G669" s="6">
        <v>14.329962062694699</v>
      </c>
      <c r="H669" s="4">
        <v>8.3960000000000008</v>
      </c>
    </row>
    <row r="670" spans="1:8" x14ac:dyDescent="0.25">
      <c r="A670">
        <v>200204</v>
      </c>
      <c r="B670" s="3">
        <v>37347</v>
      </c>
      <c r="C670">
        <v>-6.4683375286571998</v>
      </c>
      <c r="D670" s="5">
        <f t="shared" si="21"/>
        <v>34844.452562635692</v>
      </c>
      <c r="E670" s="5">
        <f>D670/MAX(D$2:D669)-1</f>
        <v>-0.21978839352982715</v>
      </c>
      <c r="F670" s="5">
        <f t="shared" si="20"/>
        <v>-1.2645818106061877</v>
      </c>
      <c r="G670" s="6">
        <v>5.6199998605399601</v>
      </c>
      <c r="H670" s="4">
        <v>0.28200000000000014</v>
      </c>
    </row>
    <row r="671" spans="1:8" x14ac:dyDescent="0.25">
      <c r="A671">
        <v>200205</v>
      </c>
      <c r="B671" s="3">
        <v>37377</v>
      </c>
      <c r="C671">
        <v>-2.2399674891433898</v>
      </c>
      <c r="D671" s="5">
        <f t="shared" si="21"/>
        <v>34063.948153462661</v>
      </c>
      <c r="E671" s="5">
        <f>D671/MAX(D$2:D670)-1</f>
        <v>-0.23726487986128231</v>
      </c>
      <c r="F671" s="5">
        <f t="shared" si="20"/>
        <v>0.13864884542153633</v>
      </c>
      <c r="G671" s="6">
        <v>1.7299998724024701</v>
      </c>
      <c r="H671" s="4">
        <v>-2.8790000000000009</v>
      </c>
    </row>
    <row r="672" spans="1:8" x14ac:dyDescent="0.25">
      <c r="A672">
        <v>200206</v>
      </c>
      <c r="B672" s="3">
        <v>37408</v>
      </c>
      <c r="C672">
        <v>-4.8982089766588004</v>
      </c>
      <c r="D672" s="5">
        <f t="shared" si="21"/>
        <v>32395.424787205353</v>
      </c>
      <c r="E672" s="5">
        <f>D672/MAX(D$2:D671)-1</f>
        <v>-0.27462523998404631</v>
      </c>
      <c r="F672" s="5">
        <f t="shared" si="20"/>
        <v>0.32282262280051388</v>
      </c>
      <c r="G672" s="6">
        <v>0.14416657435004901</v>
      </c>
      <c r="H672" s="4">
        <v>-7.3020000000000014</v>
      </c>
    </row>
    <row r="673" spans="1:8" x14ac:dyDescent="0.25">
      <c r="A673">
        <v>200207</v>
      </c>
      <c r="B673" s="3">
        <v>37438</v>
      </c>
      <c r="C673">
        <v>-12.3386718275126</v>
      </c>
      <c r="D673" s="5">
        <f t="shared" si="21"/>
        <v>28398.25963558341</v>
      </c>
      <c r="E673" s="5">
        <f>D673/MAX(D$2:D672)-1</f>
        <v>-0.36412685114202192</v>
      </c>
      <c r="F673" s="5">
        <f t="shared" si="20"/>
        <v>-8.5582318364352261E-4</v>
      </c>
      <c r="G673" s="6">
        <v>0.141663963958331</v>
      </c>
      <c r="H673" s="4">
        <v>-12.328000000000001</v>
      </c>
    </row>
    <row r="674" spans="1:8" x14ac:dyDescent="0.25">
      <c r="A674">
        <v>200208</v>
      </c>
      <c r="B674" s="3">
        <v>37469</v>
      </c>
      <c r="C674">
        <v>0.25874257972984699</v>
      </c>
      <c r="D674" s="5">
        <f t="shared" si="21"/>
        <v>28471.738025162897</v>
      </c>
      <c r="E674" s="5">
        <f>D674/MAX(D$2:D673)-1</f>
        <v>-0.36248157655285751</v>
      </c>
      <c r="F674" s="5">
        <f t="shared" si="20"/>
        <v>-0.13668474039511258</v>
      </c>
      <c r="G674" s="6">
        <v>4.7099998308727997</v>
      </c>
      <c r="H674" s="4">
        <v>0.79399999999999993</v>
      </c>
    </row>
    <row r="675" spans="1:8" x14ac:dyDescent="0.25">
      <c r="A675">
        <v>200209</v>
      </c>
      <c r="B675" s="3">
        <v>37500</v>
      </c>
      <c r="C675">
        <v>-7.9602845194055698</v>
      </c>
      <c r="D675" s="5">
        <f t="shared" si="21"/>
        <v>26205.306670740145</v>
      </c>
      <c r="E675" s="5">
        <f>D675/MAX(D$2:D674)-1</f>
        <v>-0.41322985692287884</v>
      </c>
      <c r="F675" s="5">
        <f t="shared" si="20"/>
        <v>6.3154262208655276E-2</v>
      </c>
      <c r="G675" s="6">
        <v>0.134992096328241</v>
      </c>
      <c r="H675" s="4">
        <v>-8.5060000000000002</v>
      </c>
    </row>
    <row r="676" spans="1:8" x14ac:dyDescent="0.25">
      <c r="A676">
        <v>200210</v>
      </c>
      <c r="B676" s="3">
        <v>37530</v>
      </c>
      <c r="C676">
        <v>0.75016847637851003</v>
      </c>
      <c r="D676" s="5">
        <f t="shared" si="21"/>
        <v>26401.890620522354</v>
      </c>
      <c r="E676" s="5">
        <f>D676/MAX(D$2:D675)-1</f>
        <v>-0.40882809228071315</v>
      </c>
      <c r="F676" s="5">
        <f t="shared" si="20"/>
        <v>-0.33892609844401811</v>
      </c>
      <c r="G676" s="6">
        <v>12.679999960124899</v>
      </c>
      <c r="H676" s="4">
        <v>3.7700000000000005</v>
      </c>
    </row>
    <row r="677" spans="1:8" x14ac:dyDescent="0.25">
      <c r="A677">
        <v>200211</v>
      </c>
      <c r="B677" s="3">
        <v>37561</v>
      </c>
      <c r="C677">
        <v>19.821067319179502</v>
      </c>
      <c r="D677" s="5">
        <f t="shared" si="21"/>
        <v>31635.027133952226</v>
      </c>
      <c r="E677" s="5">
        <f>D677/MAX(D$2:D676)-1</f>
        <v>-0.29165151047959559</v>
      </c>
      <c r="F677" s="5">
        <f t="shared" si="20"/>
        <v>0.53801432888748257</v>
      </c>
      <c r="G677" s="6">
        <v>26.979994942028899</v>
      </c>
      <c r="H677" s="4">
        <v>11.484</v>
      </c>
    </row>
    <row r="678" spans="1:8" x14ac:dyDescent="0.25">
      <c r="A678">
        <v>200212</v>
      </c>
      <c r="B678" s="3">
        <v>37591</v>
      </c>
      <c r="C678">
        <v>-11.407964725043</v>
      </c>
      <c r="D678" s="5">
        <f t="shared" si="21"/>
        <v>28026.114397753176</v>
      </c>
      <c r="E678" s="5">
        <f>D678/MAX(D$2:D677)-1</f>
        <v>-0.37245965629445821</v>
      </c>
      <c r="F678" s="5">
        <f t="shared" si="20"/>
        <v>-1.1834367282508249</v>
      </c>
      <c r="G678" s="6">
        <v>2.27999989491502</v>
      </c>
      <c r="H678" s="4">
        <v>-3.9890000000000012</v>
      </c>
    </row>
    <row r="679" spans="1:8" x14ac:dyDescent="0.25">
      <c r="A679">
        <v>200301</v>
      </c>
      <c r="B679" s="3">
        <v>37622</v>
      </c>
      <c r="C679">
        <v>-1.6699715344253401</v>
      </c>
      <c r="D679" s="5">
        <f t="shared" si="21"/>
        <v>27558.086265105216</v>
      </c>
      <c r="E679" s="5">
        <f>D679/MAX(D$2:D678)-1</f>
        <v>-0.38293940140137572</v>
      </c>
      <c r="F679" s="5">
        <f t="shared" si="20"/>
        <v>-0.44409514916845105</v>
      </c>
      <c r="G679" s="6">
        <v>2.5799988975844199</v>
      </c>
      <c r="H679" s="4">
        <v>-0.36300000000000004</v>
      </c>
    </row>
    <row r="680" spans="1:8" x14ac:dyDescent="0.25">
      <c r="A680">
        <v>200302</v>
      </c>
      <c r="B680" s="3">
        <v>37653</v>
      </c>
      <c r="C680">
        <v>-3.09999934332737</v>
      </c>
      <c r="D680" s="5">
        <f t="shared" si="21"/>
        <v>26703.785771853363</v>
      </c>
      <c r="E680" s="5">
        <f>D680/MAX(D$2:D679)-1</f>
        <v>-0.40206827590586502</v>
      </c>
      <c r="F680" s="5">
        <f t="shared" si="20"/>
        <v>-4.1869671936871411E-2</v>
      </c>
      <c r="G680" s="6">
        <v>4.3899587236603503</v>
      </c>
      <c r="H680" s="4">
        <v>-2.7990000000000004</v>
      </c>
    </row>
    <row r="681" spans="1:8" x14ac:dyDescent="0.25">
      <c r="A681">
        <v>200303</v>
      </c>
      <c r="B681" s="3">
        <v>37681</v>
      </c>
      <c r="C681">
        <v>0.99876388081467204</v>
      </c>
      <c r="D681" s="5">
        <f t="shared" si="21"/>
        <v>26970.493538952764</v>
      </c>
      <c r="E681" s="5">
        <f>D681/MAX(D$2:D680)-1</f>
        <v>-0.39609634981368036</v>
      </c>
      <c r="F681" s="5">
        <f t="shared" si="20"/>
        <v>6.3038372261158271E-2</v>
      </c>
      <c r="G681" s="6">
        <v>4.8299996294129501</v>
      </c>
      <c r="H681" s="4">
        <v>0.74100000000000021</v>
      </c>
    </row>
    <row r="682" spans="1:8" x14ac:dyDescent="0.25">
      <c r="A682">
        <v>200304</v>
      </c>
      <c r="B682" s="3">
        <v>37712</v>
      </c>
      <c r="C682">
        <v>12.6197268104934</v>
      </c>
      <c r="D682" s="5">
        <f t="shared" si="21"/>
        <v>30374.096143010374</v>
      </c>
      <c r="E682" s="5">
        <f>D682/MAX(D$2:D681)-1</f>
        <v>-0.31988535896156911</v>
      </c>
      <c r="F682" s="5">
        <f t="shared" si="20"/>
        <v>0.49506295040134241</v>
      </c>
      <c r="G682" s="6">
        <v>15.459995383386801</v>
      </c>
      <c r="H682" s="4">
        <v>9.8350000000000009</v>
      </c>
    </row>
    <row r="683" spans="1:8" x14ac:dyDescent="0.25">
      <c r="A683">
        <v>200305</v>
      </c>
      <c r="B683" s="3">
        <v>37742</v>
      </c>
      <c r="C683">
        <v>5.5403862167671498</v>
      </c>
      <c r="D683" s="5">
        <f t="shared" si="21"/>
        <v>32056.938379185325</v>
      </c>
      <c r="E683" s="5">
        <f>D683/MAX(D$2:D682)-1</f>
        <v>-0.28220438113126045</v>
      </c>
      <c r="F683" s="5">
        <f t="shared" si="20"/>
        <v>-0.83739891816954248</v>
      </c>
      <c r="G683" s="6">
        <v>23.669998397005301</v>
      </c>
      <c r="H683" s="4">
        <v>13.802999999999999</v>
      </c>
    </row>
    <row r="684" spans="1:8" x14ac:dyDescent="0.25">
      <c r="A684">
        <v>200306</v>
      </c>
      <c r="B684" s="3">
        <v>37773</v>
      </c>
      <c r="C684">
        <v>5.6427514691921203</v>
      </c>
      <c r="D684" s="5">
        <f t="shared" si="21"/>
        <v>33865.831740554822</v>
      </c>
      <c r="E684" s="5">
        <f>D684/MAX(D$2:D683)-1</f>
        <v>-0.24170095830174787</v>
      </c>
      <c r="F684" s="5">
        <f t="shared" si="20"/>
        <v>0.15477126947105913</v>
      </c>
      <c r="G684" s="6">
        <v>8.9999999150557706</v>
      </c>
      <c r="H684" s="4">
        <v>5.0279999999999996</v>
      </c>
    </row>
    <row r="685" spans="1:8" x14ac:dyDescent="0.25">
      <c r="A685">
        <v>200307</v>
      </c>
      <c r="B685" s="3">
        <v>37803</v>
      </c>
      <c r="C685">
        <v>12.3798512345482</v>
      </c>
      <c r="D685" s="5">
        <f t="shared" si="21"/>
        <v>38058.371329377907</v>
      </c>
      <c r="E685" s="5">
        <f>D685/MAX(D$2:D684)-1</f>
        <v>-0.14782466502649982</v>
      </c>
      <c r="F685" s="5">
        <f t="shared" si="20"/>
        <v>0.99998385328180717</v>
      </c>
      <c r="G685" s="6">
        <v>12.3799660856071</v>
      </c>
      <c r="H685" s="4">
        <v>5.2670000000000012</v>
      </c>
    </row>
    <row r="686" spans="1:8" x14ac:dyDescent="0.25">
      <c r="A686">
        <v>200308</v>
      </c>
      <c r="B686" s="3">
        <v>37834</v>
      </c>
      <c r="C686">
        <v>7.7399883420890401</v>
      </c>
      <c r="D686" s="5">
        <f t="shared" si="21"/>
        <v>41004.084833460714</v>
      </c>
      <c r="E686" s="5">
        <f>D686/MAX(D$2:D685)-1</f>
        <v>-8.1866393445392704E-2</v>
      </c>
      <c r="F686" s="5">
        <f t="shared" si="20"/>
        <v>0.99999656555987548</v>
      </c>
      <c r="G686" s="6">
        <v>7.7399981954915598</v>
      </c>
      <c r="H686" s="4">
        <v>4.8710000000000004</v>
      </c>
    </row>
    <row r="687" spans="1:8" x14ac:dyDescent="0.25">
      <c r="A687">
        <v>200309</v>
      </c>
      <c r="B687" s="3">
        <v>37865</v>
      </c>
      <c r="C687">
        <v>4.0200552061407198</v>
      </c>
      <c r="D687" s="5">
        <f t="shared" si="21"/>
        <v>42652.471680538612</v>
      </c>
      <c r="E687" s="5">
        <f>D687/MAX(D$2:D686)-1</f>
        <v>-4.4956915595766644E-2</v>
      </c>
      <c r="F687" s="5">
        <f t="shared" si="20"/>
        <v>0.41554739362064441</v>
      </c>
      <c r="G687" s="6">
        <v>7.2099940602665402</v>
      </c>
      <c r="H687" s="4">
        <v>1.7520000000000002</v>
      </c>
    </row>
    <row r="688" spans="1:8" x14ac:dyDescent="0.25">
      <c r="A688">
        <v>200310</v>
      </c>
      <c r="B688" s="3">
        <v>37895</v>
      </c>
      <c r="C688">
        <v>12.6765663450471</v>
      </c>
      <c r="D688" s="5">
        <f t="shared" si="21"/>
        <v>48059.340550924513</v>
      </c>
      <c r="E688" s="5">
        <f>D688/MAX(D$2:D687)-1</f>
        <v>7.6109754622520231E-2</v>
      </c>
      <c r="F688" s="5">
        <f t="shared" si="20"/>
        <v>0.99934688877742894</v>
      </c>
      <c r="G688" s="6">
        <v>12.6799755696732</v>
      </c>
      <c r="H688" s="4">
        <v>7.46</v>
      </c>
    </row>
    <row r="689" spans="1:8" x14ac:dyDescent="0.25">
      <c r="A689">
        <v>200311</v>
      </c>
      <c r="B689" s="3">
        <v>37926</v>
      </c>
      <c r="C689">
        <v>4.9899683603436999</v>
      </c>
      <c r="D689" s="5">
        <f t="shared" si="21"/>
        <v>50457.486438605483</v>
      </c>
      <c r="E689" s="5">
        <f>D689/MAX(D$2:D688)-1</f>
        <v>4.9899683603437106E-2</v>
      </c>
      <c r="F689" s="5">
        <f t="shared" si="20"/>
        <v>0.94592877732396552</v>
      </c>
      <c r="G689" s="6">
        <v>5.0799967715320902</v>
      </c>
      <c r="H689" s="4">
        <v>3.415</v>
      </c>
    </row>
    <row r="690" spans="1:8" x14ac:dyDescent="0.25">
      <c r="A690">
        <v>200312</v>
      </c>
      <c r="B690" s="3">
        <v>37956</v>
      </c>
      <c r="C690">
        <v>0.42014607061981402</v>
      </c>
      <c r="D690" s="5">
        <f t="shared" si="21"/>
        <v>50669.481585210815</v>
      </c>
      <c r="E690" s="5">
        <f>D690/MAX(D$2:D689)-1</f>
        <v>4.2014607061982012E-3</v>
      </c>
      <c r="F690" s="5">
        <f t="shared" si="20"/>
        <v>-0.36605095645850105</v>
      </c>
      <c r="G690" s="6">
        <v>17.309999736996399</v>
      </c>
      <c r="H690" s="4">
        <v>4.9460000000000006</v>
      </c>
    </row>
    <row r="691" spans="1:8" x14ac:dyDescent="0.25">
      <c r="A691">
        <v>200401</v>
      </c>
      <c r="B691" s="3">
        <v>37987</v>
      </c>
      <c r="C691">
        <v>12.3794694004986</v>
      </c>
      <c r="D691" s="5">
        <f t="shared" si="21"/>
        <v>56942.094553443269</v>
      </c>
      <c r="E691" s="5">
        <f>D691/MAX(D$2:D690)-1</f>
        <v>0.12379469400498611</v>
      </c>
      <c r="F691" s="5">
        <f t="shared" si="20"/>
        <v>0.99991225808756368</v>
      </c>
      <c r="G691" s="6">
        <v>12.379999361593701</v>
      </c>
      <c r="H691" s="4">
        <v>6.3400000000000007</v>
      </c>
    </row>
    <row r="692" spans="1:8" x14ac:dyDescent="0.25">
      <c r="A692">
        <v>200402</v>
      </c>
      <c r="B692" s="3">
        <v>38018</v>
      </c>
      <c r="C692">
        <v>-2.53894090980361</v>
      </c>
      <c r="D692" s="5">
        <f t="shared" si="21"/>
        <v>55496.368419926846</v>
      </c>
      <c r="E692" s="5">
        <f>D692/MAX(D$2:D691)-1</f>
        <v>-2.5389409098036109E-2</v>
      </c>
      <c r="F692" s="5">
        <f t="shared" si="20"/>
        <v>-1.1867940397752403</v>
      </c>
      <c r="G692" s="6">
        <v>4.5899935457514802</v>
      </c>
      <c r="H692" s="4">
        <v>1.3300000000000003</v>
      </c>
    </row>
    <row r="693" spans="1:8" x14ac:dyDescent="0.25">
      <c r="A693">
        <v>200403</v>
      </c>
      <c r="B693" s="3">
        <v>38047</v>
      </c>
      <c r="C693">
        <v>-1.67999458752109</v>
      </c>
      <c r="D693" s="5">
        <f t="shared" si="21"/>
        <v>54564.032434201312</v>
      </c>
      <c r="E693" s="5">
        <f>D693/MAX(D$2:D692)-1</f>
        <v>-4.1762814274596383E-2</v>
      </c>
      <c r="F693" s="5">
        <f t="shared" si="20"/>
        <v>-0.59173405966639558</v>
      </c>
      <c r="G693" s="6">
        <v>3.1699677350287598</v>
      </c>
      <c r="H693" s="4">
        <v>0.12300000000000004</v>
      </c>
    </row>
    <row r="694" spans="1:8" x14ac:dyDescent="0.25">
      <c r="A694">
        <v>200404</v>
      </c>
      <c r="B694" s="3">
        <v>38078</v>
      </c>
      <c r="C694">
        <v>-7.1888340479195003</v>
      </c>
      <c r="D694" s="5">
        <f t="shared" si="21"/>
        <v>50641.514692653611</v>
      </c>
      <c r="E694" s="5">
        <f>D694/MAX(D$2:D693)-1</f>
        <v>-0.11064889534184974</v>
      </c>
      <c r="F694" s="5">
        <f t="shared" si="20"/>
        <v>-0.9732064814852579</v>
      </c>
      <c r="G694" s="6">
        <v>3.0599995716069102</v>
      </c>
      <c r="H694" s="4">
        <v>-2.1340000000000003</v>
      </c>
    </row>
    <row r="695" spans="1:8" x14ac:dyDescent="0.25">
      <c r="A695">
        <v>200405</v>
      </c>
      <c r="B695" s="3">
        <v>38108</v>
      </c>
      <c r="C695">
        <v>-1.0994055191198999</v>
      </c>
      <c r="D695" s="5">
        <f t="shared" si="21"/>
        <v>50084.759085156664</v>
      </c>
      <c r="E695" s="5">
        <f>D695/MAX(D$2:D694)-1</f>
        <v>-0.12042647047081523</v>
      </c>
      <c r="F695" s="5">
        <f t="shared" si="20"/>
        <v>-0.1642955789258409</v>
      </c>
      <c r="G695" s="6">
        <v>2.2199928397484601</v>
      </c>
      <c r="H695" s="4">
        <v>-0.63100000000000001</v>
      </c>
    </row>
    <row r="696" spans="1:8" x14ac:dyDescent="0.25">
      <c r="A696">
        <v>200406</v>
      </c>
      <c r="B696" s="3">
        <v>38139</v>
      </c>
      <c r="C696">
        <v>1.35011044560684</v>
      </c>
      <c r="D696" s="5">
        <f t="shared" si="21"/>
        <v>50760.95864922239</v>
      </c>
      <c r="E696" s="5">
        <f>D696/MAX(D$2:D695)-1</f>
        <v>-0.10855125637184881</v>
      </c>
      <c r="F696" s="5">
        <f t="shared" si="20"/>
        <v>-0.29941362704280072</v>
      </c>
      <c r="G696" s="6">
        <v>8.0199980187356807</v>
      </c>
      <c r="H696" s="4">
        <v>2.8870000000000005</v>
      </c>
    </row>
    <row r="697" spans="1:8" x14ac:dyDescent="0.25">
      <c r="A697">
        <v>200407</v>
      </c>
      <c r="B697" s="3">
        <v>38169</v>
      </c>
      <c r="C697">
        <v>0.63916356762542303</v>
      </c>
      <c r="D697" s="5">
        <f t="shared" si="21"/>
        <v>51085.404203485632</v>
      </c>
      <c r="E697" s="5">
        <f>D697/MAX(D$2:D696)-1</f>
        <v>-0.10285344077852299</v>
      </c>
      <c r="F697" s="5">
        <f t="shared" si="20"/>
        <v>0.99826854593450065</v>
      </c>
      <c r="G697" s="6">
        <v>0.64999206761649797</v>
      </c>
      <c r="H697" s="4">
        <v>-5.6040000000000001</v>
      </c>
    </row>
    <row r="698" spans="1:8" x14ac:dyDescent="0.25">
      <c r="A698">
        <v>200408</v>
      </c>
      <c r="B698" s="3">
        <v>38200</v>
      </c>
      <c r="C698">
        <v>-5.0173111028152899</v>
      </c>
      <c r="D698" s="5">
        <f t="shared" si="21"/>
        <v>48522.29054646608</v>
      </c>
      <c r="E698" s="5">
        <f>D698/MAX(D$2:D697)-1</f>
        <v>-0.1478660747028675</v>
      </c>
      <c r="F698" s="5">
        <f t="shared" si="20"/>
        <v>-0.67095865469682914</v>
      </c>
      <c r="G698" s="6">
        <v>3.0199999608374402</v>
      </c>
      <c r="H698" s="4">
        <v>-1.79</v>
      </c>
    </row>
    <row r="699" spans="1:8" x14ac:dyDescent="0.25">
      <c r="A699">
        <v>200409</v>
      </c>
      <c r="B699" s="3">
        <v>38231</v>
      </c>
      <c r="C699">
        <v>12.577913578053501</v>
      </c>
      <c r="D699" s="5">
        <f t="shared" si="21"/>
        <v>54625.3823174926</v>
      </c>
      <c r="E699" s="5">
        <f>D699/MAX(D$2:D698)-1</f>
        <v>-4.0685406009719371E-2</v>
      </c>
      <c r="F699" s="5">
        <f t="shared" si="20"/>
        <v>0.9997601767991634</v>
      </c>
      <c r="G699" s="6">
        <v>12.579989964919699</v>
      </c>
      <c r="H699" s="4">
        <v>3.9220000000000006</v>
      </c>
    </row>
    <row r="700" spans="1:8" x14ac:dyDescent="0.25">
      <c r="A700">
        <v>200410</v>
      </c>
      <c r="B700" s="3">
        <v>38261</v>
      </c>
      <c r="C700">
        <v>-1.16945469992943</v>
      </c>
      <c r="D700" s="5">
        <f t="shared" si="21"/>
        <v>53986.563216626266</v>
      </c>
      <c r="E700" s="5">
        <f>D700/MAX(D$2:D699)-1</f>
        <v>-5.1904155616247616E-2</v>
      </c>
      <c r="F700" s="5">
        <f t="shared" si="20"/>
        <v>-1.4826603556038136</v>
      </c>
      <c r="G700" s="6">
        <v>3.5599910448163099</v>
      </c>
      <c r="H700" s="4">
        <v>1.6550000000000002</v>
      </c>
    </row>
    <row r="701" spans="1:8" x14ac:dyDescent="0.25">
      <c r="A701">
        <v>200411</v>
      </c>
      <c r="B701" s="3">
        <v>38292</v>
      </c>
      <c r="C701">
        <v>8.2034657862721492</v>
      </c>
      <c r="D701" s="5">
        <f t="shared" si="21"/>
        <v>58415.332459286394</v>
      </c>
      <c r="E701" s="5">
        <f>D701/MAX(D$2:D700)-1</f>
        <v>2.5872562598841631E-2</v>
      </c>
      <c r="F701" s="5">
        <f t="shared" si="20"/>
        <v>-0.21456822450410229</v>
      </c>
      <c r="G701" s="6">
        <v>12.6499997381641</v>
      </c>
      <c r="H701" s="4">
        <v>8.9890000000000025</v>
      </c>
    </row>
    <row r="702" spans="1:8" x14ac:dyDescent="0.25">
      <c r="A702">
        <v>200412</v>
      </c>
      <c r="B702" s="3">
        <v>38322</v>
      </c>
      <c r="C702">
        <v>7.6389673495934396</v>
      </c>
      <c r="D702" s="5">
        <f t="shared" si="21"/>
        <v>62877.660633007741</v>
      </c>
      <c r="E702" s="5">
        <f>D702/MAX(D$2:D701)-1</f>
        <v>7.6389673495934396E-2</v>
      </c>
      <c r="F702" s="5">
        <f t="shared" si="20"/>
        <v>0.60545108381366286</v>
      </c>
      <c r="G702" s="6">
        <v>9.0699938369939108</v>
      </c>
      <c r="H702" s="4">
        <v>5.4430000000000014</v>
      </c>
    </row>
    <row r="703" spans="1:8" x14ac:dyDescent="0.25">
      <c r="A703">
        <v>200501</v>
      </c>
      <c r="B703" s="3">
        <v>38353</v>
      </c>
      <c r="C703">
        <v>-7.7478938583834003</v>
      </c>
      <c r="D703" s="5">
        <f t="shared" si="21"/>
        <v>58005.966226527773</v>
      </c>
      <c r="E703" s="5">
        <f>D703/MAX(D$2:D702)-1</f>
        <v>-7.7478938583834034E-2</v>
      </c>
      <c r="F703" s="5">
        <f t="shared" si="20"/>
        <v>-0.83899660879281113</v>
      </c>
      <c r="G703" s="6">
        <v>3.1499999459797601</v>
      </c>
      <c r="H703" s="4">
        <v>-2.7760000000000002</v>
      </c>
    </row>
    <row r="704" spans="1:8" x14ac:dyDescent="0.25">
      <c r="A704">
        <v>200502</v>
      </c>
      <c r="B704" s="3">
        <v>38384</v>
      </c>
      <c r="C704">
        <v>16.589501205073201</v>
      </c>
      <c r="D704" s="5">
        <f t="shared" si="21"/>
        <v>67628.866692691954</v>
      </c>
      <c r="E704" s="5">
        <f>D704/MAX(D$2:D703)-1</f>
        <v>7.5562704016854942E-2</v>
      </c>
      <c r="F704" s="5">
        <f t="shared" si="20"/>
        <v>0.99996618974405582</v>
      </c>
      <c r="G704" s="6">
        <v>16.589992636894401</v>
      </c>
      <c r="H704" s="4">
        <v>2.0550000000000002</v>
      </c>
    </row>
    <row r="705" spans="1:8" x14ac:dyDescent="0.25">
      <c r="A705">
        <v>200503</v>
      </c>
      <c r="B705" s="3">
        <v>38412</v>
      </c>
      <c r="C705">
        <v>-1.0004952722078599E-2</v>
      </c>
      <c r="D705" s="5">
        <f t="shared" si="21"/>
        <v>67622.100456552871</v>
      </c>
      <c r="E705" s="5">
        <f>D705/MAX(D$2:D704)-1</f>
        <v>-1.0004952722075799E-4</v>
      </c>
      <c r="F705" s="5">
        <f t="shared" si="20"/>
        <v>0.8316797663360368</v>
      </c>
      <c r="G705" s="6">
        <v>0.54999574917869098</v>
      </c>
      <c r="H705" s="4">
        <v>-2.7770000000000006</v>
      </c>
    </row>
    <row r="706" spans="1:8" x14ac:dyDescent="0.25">
      <c r="A706">
        <v>200504</v>
      </c>
      <c r="B706" s="3">
        <v>38443</v>
      </c>
      <c r="C706">
        <v>-7.5799817918494998</v>
      </c>
      <c r="D706" s="5">
        <f t="shared" si="21"/>
        <v>62496.357554679984</v>
      </c>
      <c r="E706" s="5">
        <f>D706/MAX(D$2:D705)-1</f>
        <v>-7.5892283709769637E-2</v>
      </c>
      <c r="F706" s="5">
        <f t="shared" si="20"/>
        <v>-0.30370362563867581</v>
      </c>
      <c r="G706" s="6">
        <v>0.22833182975428401</v>
      </c>
      <c r="H706" s="4">
        <v>-5.7609999999999992</v>
      </c>
    </row>
    <row r="707" spans="1:8" x14ac:dyDescent="0.25">
      <c r="A707">
        <v>200505</v>
      </c>
      <c r="B707" s="3">
        <v>38473</v>
      </c>
      <c r="C707">
        <v>5.4296601086921301</v>
      </c>
      <c r="D707" s="5">
        <f t="shared" si="21"/>
        <v>65889.697350212038</v>
      </c>
      <c r="E707" s="5">
        <f>D707/MAX(D$2:D706)-1</f>
        <v>-2.5716375677013237E-2</v>
      </c>
      <c r="F707" s="5">
        <f t="shared" ref="F707:F770" si="22">1-IF(C707&lt;0,ABS(C707-G707),G707-C707)/IF($H707&lt;0,ABS($H707-G707),G707-$H707)</f>
        <v>0.28234216895697262</v>
      </c>
      <c r="G707" s="6">
        <v>6.8699977884829702</v>
      </c>
      <c r="H707" s="4">
        <v>4.8630000000000013</v>
      </c>
    </row>
    <row r="708" spans="1:8" x14ac:dyDescent="0.25">
      <c r="A708">
        <v>200506</v>
      </c>
      <c r="B708" s="3">
        <v>38504</v>
      </c>
      <c r="C708">
        <v>3.3000611155564901</v>
      </c>
      <c r="D708" s="5">
        <f t="shared" ref="D708:D771" si="23">D707*(1+C708/100)</f>
        <v>68064.097631624245</v>
      </c>
      <c r="E708" s="5">
        <f>D708/MAX(D$2:D707)-1</f>
        <v>6.4355793645041182E-3</v>
      </c>
      <c r="F708" s="5">
        <f t="shared" si="22"/>
        <v>-0.13754133198416052</v>
      </c>
      <c r="G708" s="6">
        <v>13.3399933718201</v>
      </c>
      <c r="H708" s="4">
        <v>4.5140000000000002</v>
      </c>
    </row>
    <row r="709" spans="1:8" x14ac:dyDescent="0.25">
      <c r="A709">
        <v>200507</v>
      </c>
      <c r="B709" s="3">
        <v>38534</v>
      </c>
      <c r="C709">
        <v>8.7398171755971905</v>
      </c>
      <c r="D709" s="5">
        <f t="shared" si="23"/>
        <v>74012.77532684819</v>
      </c>
      <c r="E709" s="5">
        <f>D709/MAX(D$2:D708)-1</f>
        <v>8.7398171755971976E-2</v>
      </c>
      <c r="F709" s="5">
        <f t="shared" si="22"/>
        <v>0.51226455724474484</v>
      </c>
      <c r="G709" s="6">
        <v>10.9999672382664</v>
      </c>
      <c r="H709" s="4">
        <v>6.3660000000000005</v>
      </c>
    </row>
    <row r="710" spans="1:8" x14ac:dyDescent="0.25">
      <c r="A710">
        <v>200508</v>
      </c>
      <c r="B710" s="3">
        <v>38565</v>
      </c>
      <c r="C710">
        <v>7.1084468151073796</v>
      </c>
      <c r="D710" s="5">
        <f t="shared" si="23"/>
        <v>79273.93409734212</v>
      </c>
      <c r="E710" s="5">
        <f>D710/MAX(D$2:D709)-1</f>
        <v>7.1084468151073832E-2</v>
      </c>
      <c r="F710" s="5">
        <f t="shared" si="22"/>
        <v>0.99980288315037491</v>
      </c>
      <c r="G710" s="6">
        <v>7.1099900409599996</v>
      </c>
      <c r="H710" s="4">
        <v>-0.71899999999999997</v>
      </c>
    </row>
    <row r="711" spans="1:8" x14ac:dyDescent="0.25">
      <c r="A711">
        <v>200509</v>
      </c>
      <c r="B711" s="3">
        <v>38596</v>
      </c>
      <c r="C711">
        <v>11.449931822719099</v>
      </c>
      <c r="D711" s="5">
        <f t="shared" si="23"/>
        <v>88350.745504675055</v>
      </c>
      <c r="E711" s="5">
        <f>D711/MAX(D$2:D710)-1</f>
        <v>0.11449931822719095</v>
      </c>
      <c r="F711" s="5">
        <f t="shared" si="22"/>
        <v>0.99999388112513643</v>
      </c>
      <c r="G711" s="6">
        <v>11.449995660914</v>
      </c>
      <c r="H711" s="4">
        <v>1.0170000000000001</v>
      </c>
    </row>
    <row r="712" spans="1:8" x14ac:dyDescent="0.25">
      <c r="A712">
        <v>200510</v>
      </c>
      <c r="B712" s="3">
        <v>38626</v>
      </c>
      <c r="C712">
        <v>-10.0157614427934</v>
      </c>
      <c r="D712" s="5">
        <f t="shared" si="23"/>
        <v>79501.745601997289</v>
      </c>
      <c r="E712" s="5">
        <f>D712/MAX(D$2:D711)-1</f>
        <v>-0.10015761442793403</v>
      </c>
      <c r="F712" s="5">
        <f t="shared" si="22"/>
        <v>-1.060564608997185</v>
      </c>
      <c r="G712" s="6">
        <v>0.28499902166872398</v>
      </c>
      <c r="H712" s="4">
        <v>-4.7140000000000004</v>
      </c>
    </row>
    <row r="713" spans="1:8" x14ac:dyDescent="0.25">
      <c r="A713">
        <v>200511</v>
      </c>
      <c r="B713" s="3">
        <v>38657</v>
      </c>
      <c r="C713">
        <v>1.4301855219542701</v>
      </c>
      <c r="D713" s="5">
        <f t="shared" si="23"/>
        <v>80638.768057297959</v>
      </c>
      <c r="E713" s="5">
        <f>D713/MAX(D$2:D712)-1</f>
        <v>-8.7288198909074466E-2</v>
      </c>
      <c r="F713" s="5">
        <f t="shared" si="22"/>
        <v>-0.63804027900299376</v>
      </c>
      <c r="G713" s="6">
        <v>5.1599949262700298</v>
      </c>
      <c r="H713" s="4">
        <v>2.8830000000000005</v>
      </c>
    </row>
    <row r="714" spans="1:8" x14ac:dyDescent="0.25">
      <c r="A714">
        <v>200512</v>
      </c>
      <c r="B714" s="3">
        <v>38687</v>
      </c>
      <c r="C714">
        <v>3.4799867762497199</v>
      </c>
      <c r="D714" s="5">
        <f t="shared" si="23"/>
        <v>83444.986522222607</v>
      </c>
      <c r="E714" s="5">
        <f>D714/MAX(D$2:D713)-1</f>
        <v>-5.552594892583973E-2</v>
      </c>
      <c r="F714" s="5">
        <f t="shared" si="22"/>
        <v>1.0000021014499454</v>
      </c>
      <c r="G714" s="6">
        <v>3.4799809657806202</v>
      </c>
      <c r="H714" s="4">
        <v>0.71499999999999986</v>
      </c>
    </row>
    <row r="715" spans="1:8" x14ac:dyDescent="0.25">
      <c r="A715">
        <v>200601</v>
      </c>
      <c r="B715" s="3">
        <v>38718</v>
      </c>
      <c r="C715">
        <v>17.789713597405601</v>
      </c>
      <c r="D715" s="5">
        <f t="shared" si="23"/>
        <v>98289.610635919715</v>
      </c>
      <c r="E715" s="5">
        <f>D715/MAX(D$2:D714)-1</f>
        <v>0.11249327976206769</v>
      </c>
      <c r="F715" s="5">
        <f t="shared" si="22"/>
        <v>0.99997195164308006</v>
      </c>
      <c r="G715" s="6">
        <v>17.789987797800599</v>
      </c>
      <c r="H715" s="4">
        <v>8.0140000000000011</v>
      </c>
    </row>
    <row r="716" spans="1:8" x14ac:dyDescent="0.25">
      <c r="A716">
        <v>200602</v>
      </c>
      <c r="B716" s="3">
        <v>38749</v>
      </c>
      <c r="C716">
        <v>0.91992530386493698</v>
      </c>
      <c r="D716" s="5">
        <f t="shared" si="23"/>
        <v>99193.801635229858</v>
      </c>
      <c r="E716" s="5">
        <f>D716/MAX(D$2:D715)-1</f>
        <v>9.1992530386493243E-3</v>
      </c>
      <c r="F716" s="5">
        <f t="shared" si="22"/>
        <v>0.48673841555709418</v>
      </c>
      <c r="G716" s="6">
        <v>2.1999993743365098</v>
      </c>
      <c r="H716" s="4">
        <v>-0.29400000000000009</v>
      </c>
    </row>
    <row r="717" spans="1:8" x14ac:dyDescent="0.25">
      <c r="A717">
        <v>200603</v>
      </c>
      <c r="B717" s="3">
        <v>38777</v>
      </c>
      <c r="C717">
        <v>2.7200539908380299</v>
      </c>
      <c r="D717" s="5">
        <f t="shared" si="23"/>
        <v>101891.92659527289</v>
      </c>
      <c r="E717" s="5">
        <f>D717/MAX(D$2:D716)-1</f>
        <v>2.7200539908380339E-2</v>
      </c>
      <c r="F717" s="5">
        <f t="shared" si="22"/>
        <v>-0.53207806388591061</v>
      </c>
      <c r="G717" s="6">
        <v>6.6099996334290596</v>
      </c>
      <c r="H717" s="4">
        <v>4.0710000000000006</v>
      </c>
    </row>
    <row r="718" spans="1:8" x14ac:dyDescent="0.25">
      <c r="A718">
        <v>200604</v>
      </c>
      <c r="B718" s="3">
        <v>38808</v>
      </c>
      <c r="C718">
        <v>5.61933449871254</v>
      </c>
      <c r="D718" s="5">
        <f t="shared" si="23"/>
        <v>107617.57477784393</v>
      </c>
      <c r="E718" s="5">
        <f>D718/MAX(D$2:D717)-1</f>
        <v>5.6193344987125471E-2</v>
      </c>
      <c r="F718" s="5">
        <f t="shared" si="22"/>
        <v>0.99984839903899458</v>
      </c>
      <c r="G718" s="6">
        <v>5.6199998753114899</v>
      </c>
      <c r="H718" s="4">
        <v>1.2310000000000003</v>
      </c>
    </row>
    <row r="719" spans="1:8" x14ac:dyDescent="0.25">
      <c r="A719">
        <v>200605</v>
      </c>
      <c r="B719" s="3">
        <v>38838</v>
      </c>
      <c r="C719">
        <v>-8.1593783269044309</v>
      </c>
      <c r="D719" s="5">
        <f t="shared" si="23"/>
        <v>98836.649705480362</v>
      </c>
      <c r="E719" s="5">
        <f>D719/MAX(D$2:D718)-1</f>
        <v>-8.1593783269044318E-2</v>
      </c>
      <c r="F719" s="5">
        <f t="shared" si="22"/>
        <v>-0.80861953532442032</v>
      </c>
      <c r="G719" s="6">
        <v>0.38333175251830398</v>
      </c>
      <c r="H719" s="4">
        <v>-4.34</v>
      </c>
    </row>
    <row r="720" spans="1:8" x14ac:dyDescent="0.25">
      <c r="A720">
        <v>200606</v>
      </c>
      <c r="B720" s="3">
        <v>38869</v>
      </c>
      <c r="C720">
        <v>3.1599967508615401</v>
      </c>
      <c r="D720" s="5">
        <f t="shared" si="23"/>
        <v>101959.88462483394</v>
      </c>
      <c r="E720" s="5">
        <f>D720/MAX(D$2:D719)-1</f>
        <v>-5.2572176660635739E-2</v>
      </c>
      <c r="F720" s="5">
        <f t="shared" si="22"/>
        <v>1.0000002956214524</v>
      </c>
      <c r="G720" s="6">
        <v>3.15999569165115</v>
      </c>
      <c r="H720" s="4">
        <v>-0.42299999999999993</v>
      </c>
    </row>
    <row r="721" spans="1:8" x14ac:dyDescent="0.25">
      <c r="A721">
        <v>200607</v>
      </c>
      <c r="B721" s="3">
        <v>38899</v>
      </c>
      <c r="C721">
        <v>-4.6893147959346502</v>
      </c>
      <c r="D721" s="5">
        <f t="shared" si="23"/>
        <v>97178.664669203703</v>
      </c>
      <c r="E721" s="5">
        <f>D721/MAX(D$2:D720)-1</f>
        <v>-9.7000049761290175E-2</v>
      </c>
      <c r="F721" s="5">
        <f t="shared" si="22"/>
        <v>-0.23353557611569675</v>
      </c>
      <c r="G721" s="6">
        <v>5.5699974709651903</v>
      </c>
      <c r="H721" s="4">
        <v>-2.7470000000000003</v>
      </c>
    </row>
    <row r="722" spans="1:8" x14ac:dyDescent="0.25">
      <c r="A722">
        <v>200608</v>
      </c>
      <c r="B722" s="3">
        <v>38930</v>
      </c>
      <c r="C722">
        <v>-3.71812962157377</v>
      </c>
      <c r="D722" s="5">
        <f t="shared" si="23"/>
        <v>93565.435952288186</v>
      </c>
      <c r="E722" s="5">
        <f>D722/MAX(D$2:D721)-1</f>
        <v>-0.13057475839391208</v>
      </c>
      <c r="F722" s="5">
        <f t="shared" si="22"/>
        <v>-1.8315147011718333</v>
      </c>
      <c r="G722" s="6">
        <v>4.3799986766266903</v>
      </c>
      <c r="H722" s="4">
        <v>1.5200000000000002</v>
      </c>
    </row>
    <row r="723" spans="1:8" x14ac:dyDescent="0.25">
      <c r="A723">
        <v>200609</v>
      </c>
      <c r="B723" s="3">
        <v>38961</v>
      </c>
      <c r="C723">
        <v>-0.44806433311508798</v>
      </c>
      <c r="D723" s="5">
        <f t="shared" si="23"/>
        <v>93146.202605662344</v>
      </c>
      <c r="E723" s="5">
        <f>D723/MAX(D$2:D722)-1</f>
        <v>-0.13447034280464865</v>
      </c>
      <c r="F723" s="5">
        <f t="shared" si="22"/>
        <v>-0.18023675039124609</v>
      </c>
      <c r="G723" s="6">
        <v>4.6599982102527697</v>
      </c>
      <c r="H723" s="4">
        <v>0.33200000000000007</v>
      </c>
    </row>
    <row r="724" spans="1:8" x14ac:dyDescent="0.25">
      <c r="A724">
        <v>200610</v>
      </c>
      <c r="B724" s="3">
        <v>38991</v>
      </c>
      <c r="C724">
        <v>4.1250875151270101</v>
      </c>
      <c r="D724" s="5">
        <f t="shared" si="23"/>
        <v>96988.564980163428</v>
      </c>
      <c r="E724" s="5">
        <f>D724/MAX(D$2:D723)-1</f>
        <v>-9.8766486975961576E-2</v>
      </c>
      <c r="F724" s="5">
        <f t="shared" si="22"/>
        <v>-1.4093688215737821</v>
      </c>
      <c r="G724" s="6">
        <v>6.51999991217959</v>
      </c>
      <c r="H724" s="4">
        <v>5.5260000000000007</v>
      </c>
    </row>
    <row r="725" spans="1:8" x14ac:dyDescent="0.25">
      <c r="A725">
        <v>200611</v>
      </c>
      <c r="B725" s="3">
        <v>39022</v>
      </c>
      <c r="C725">
        <v>1.19060278806652</v>
      </c>
      <c r="D725" s="5">
        <f t="shared" si="23"/>
        <v>98143.313538922972</v>
      </c>
      <c r="E725" s="5">
        <f>D725/MAX(D$2:D724)-1</f>
        <v>-8.803637564290745E-2</v>
      </c>
      <c r="F725" s="5">
        <f t="shared" si="22"/>
        <v>-0.394207437041455</v>
      </c>
      <c r="G725" s="6">
        <v>7.5899621415392096</v>
      </c>
      <c r="H725" s="4">
        <v>3</v>
      </c>
    </row>
    <row r="726" spans="1:8" x14ac:dyDescent="0.25">
      <c r="A726">
        <v>200612</v>
      </c>
      <c r="B726" s="3">
        <v>39052</v>
      </c>
      <c r="C726">
        <v>3.56897529398799</v>
      </c>
      <c r="D726" s="5">
        <f t="shared" si="23"/>
        <v>101646.0241518283</v>
      </c>
      <c r="E726" s="5">
        <f>D726/MAX(D$2:D725)-1</f>
        <v>-5.5488619199445477E-2</v>
      </c>
      <c r="F726" s="5">
        <f t="shared" si="22"/>
        <v>0.9995741065517868</v>
      </c>
      <c r="G726" s="6">
        <v>3.5699914721234598</v>
      </c>
      <c r="H726" s="4">
        <v>1.1840000000000002</v>
      </c>
    </row>
    <row r="727" spans="1:8" x14ac:dyDescent="0.25">
      <c r="A727">
        <v>200701</v>
      </c>
      <c r="B727" s="3">
        <v>39083</v>
      </c>
      <c r="C727">
        <v>2.4399186102411301</v>
      </c>
      <c r="D727" s="5">
        <f t="shared" si="23"/>
        <v>104126.10441167896</v>
      </c>
      <c r="E727" s="5">
        <f>D727/MAX(D$2:D726)-1</f>
        <v>-3.2443310243447154E-2</v>
      </c>
      <c r="F727" s="5">
        <f t="shared" si="22"/>
        <v>-4.600962132534403E-2</v>
      </c>
      <c r="G727" s="6">
        <v>5.4199995349443499</v>
      </c>
      <c r="H727" s="4">
        <v>2.5710000000000006</v>
      </c>
    </row>
    <row r="728" spans="1:8" x14ac:dyDescent="0.25">
      <c r="A728">
        <v>200702</v>
      </c>
      <c r="B728" s="3">
        <v>39114</v>
      </c>
      <c r="C728">
        <v>-0.90973229650245702</v>
      </c>
      <c r="D728" s="5">
        <f t="shared" si="23"/>
        <v>103178.83561075605</v>
      </c>
      <c r="E728" s="5">
        <f>D728/MAX(D$2:D727)-1</f>
        <v>-4.1245485937132509E-2</v>
      </c>
      <c r="F728" s="5">
        <f t="shared" si="22"/>
        <v>-0.56456900389536058</v>
      </c>
      <c r="G728" s="6">
        <v>2.6699971935934901</v>
      </c>
      <c r="H728" s="4">
        <v>0.38200000000000006</v>
      </c>
    </row>
    <row r="729" spans="1:8" x14ac:dyDescent="0.25">
      <c r="A729">
        <v>200703</v>
      </c>
      <c r="B729" s="3">
        <v>39142</v>
      </c>
      <c r="C729">
        <v>1.5405194133154301</v>
      </c>
      <c r="D729" s="5">
        <f t="shared" si="23"/>
        <v>104768.32560377257</v>
      </c>
      <c r="E729" s="5">
        <f>D729/MAX(D$2:D728)-1</f>
        <v>-2.6475686521956088E-2</v>
      </c>
      <c r="F729" s="5">
        <f t="shared" si="22"/>
        <v>0.15977008618691757</v>
      </c>
      <c r="G729" s="6">
        <v>4.3199998010209901</v>
      </c>
      <c r="H729" s="4">
        <v>1.0120000000000002</v>
      </c>
    </row>
    <row r="730" spans="1:8" x14ac:dyDescent="0.25">
      <c r="A730">
        <v>200704</v>
      </c>
      <c r="B730" s="3">
        <v>39173</v>
      </c>
      <c r="C730">
        <v>2.6600839184199798</v>
      </c>
      <c r="D730" s="5">
        <f t="shared" si="23"/>
        <v>107555.25098475641</v>
      </c>
      <c r="E730" s="5">
        <f>D730/MAX(D$2:D729)-1</f>
        <v>-5.7912281721805847E-4</v>
      </c>
      <c r="F730" s="5">
        <f t="shared" si="22"/>
        <v>-9.3862563308511504E-2</v>
      </c>
      <c r="G730" s="6">
        <v>6.3999997616538504</v>
      </c>
      <c r="H730" s="4">
        <v>2.9810000000000003</v>
      </c>
    </row>
    <row r="731" spans="1:8" x14ac:dyDescent="0.25">
      <c r="A731">
        <v>200705</v>
      </c>
      <c r="B731" s="3">
        <v>39203</v>
      </c>
      <c r="C731">
        <v>2.3640837475280998</v>
      </c>
      <c r="D731" s="5">
        <f t="shared" si="23"/>
        <v>110097.94719290009</v>
      </c>
      <c r="E731" s="5">
        <f>D731/MAX(D$2:D730)-1</f>
        <v>2.3048023709662857E-2</v>
      </c>
      <c r="F731" s="5">
        <f t="shared" si="22"/>
        <v>-0.1927561915325211</v>
      </c>
      <c r="G731" s="6">
        <v>5.2099998935199201</v>
      </c>
      <c r="H731" s="4">
        <v>2.8240000000000003</v>
      </c>
    </row>
    <row r="732" spans="1:8" x14ac:dyDescent="0.25">
      <c r="A732">
        <v>200706</v>
      </c>
      <c r="B732" s="3">
        <v>39234</v>
      </c>
      <c r="C732">
        <v>-0.39996141622301601</v>
      </c>
      <c r="D732" s="5">
        <f t="shared" si="23"/>
        <v>109657.5978840749</v>
      </c>
      <c r="E732" s="5">
        <f>D732/MAX(D$2:D731)-1</f>
        <v>-3.9996141622301584E-3</v>
      </c>
      <c r="F732" s="5">
        <f t="shared" si="22"/>
        <v>0.15050150979966315</v>
      </c>
      <c r="G732" s="6">
        <v>1.69999236919427</v>
      </c>
      <c r="H732" s="4">
        <v>-0.77200000000000013</v>
      </c>
    </row>
    <row r="733" spans="1:8" x14ac:dyDescent="0.25">
      <c r="A733">
        <v>200707</v>
      </c>
      <c r="B733" s="3">
        <v>39264</v>
      </c>
      <c r="C733">
        <v>-6.8855138461836303</v>
      </c>
      <c r="D733" s="5">
        <f t="shared" si="23"/>
        <v>102107.10879837455</v>
      </c>
      <c r="E733" s="5">
        <f>D733/MAX(D$2:D732)-1</f>
        <v>-7.2579358637132163E-2</v>
      </c>
      <c r="F733" s="5">
        <f t="shared" si="22"/>
        <v>-0.33507035048063494</v>
      </c>
      <c r="G733" s="6">
        <v>0.38416649583137702</v>
      </c>
      <c r="H733" s="4">
        <v>-5.0609999999999999</v>
      </c>
    </row>
    <row r="734" spans="1:8" x14ac:dyDescent="0.25">
      <c r="A734">
        <v>200708</v>
      </c>
      <c r="B734" s="3">
        <v>39295</v>
      </c>
      <c r="C734">
        <v>-2.3401459776058</v>
      </c>
      <c r="D734" s="5">
        <f t="shared" si="23"/>
        <v>99717.653398979819</v>
      </c>
      <c r="E734" s="5">
        <f>D734/MAX(D$2:D733)-1</f>
        <v>-9.4282355471471124E-2</v>
      </c>
      <c r="F734" s="5">
        <f t="shared" si="22"/>
        <v>-0.23011320589630158</v>
      </c>
      <c r="G734" s="6">
        <v>2.28999943772076</v>
      </c>
      <c r="H734" s="4">
        <v>-1.4739999999999995</v>
      </c>
    </row>
    <row r="735" spans="1:8" x14ac:dyDescent="0.25">
      <c r="A735">
        <v>200709</v>
      </c>
      <c r="B735" s="3">
        <v>39326</v>
      </c>
      <c r="C735">
        <v>-0.81953714579050696</v>
      </c>
      <c r="D735" s="5">
        <f t="shared" si="23"/>
        <v>98900.430188464554</v>
      </c>
      <c r="E735" s="5">
        <f>D735/MAX(D$2:D734)-1</f>
        <v>-0.1017050480043612</v>
      </c>
      <c r="F735" s="5">
        <f t="shared" si="22"/>
        <v>-0.6327996819615993</v>
      </c>
      <c r="G735" s="6">
        <v>5.3899999293465903</v>
      </c>
      <c r="H735" s="4">
        <v>1.587</v>
      </c>
    </row>
    <row r="736" spans="1:8" x14ac:dyDescent="0.25">
      <c r="A736">
        <v>200710</v>
      </c>
      <c r="B736" s="3">
        <v>39356</v>
      </c>
      <c r="C736">
        <v>2.5992566163449999</v>
      </c>
      <c r="D736" s="5">
        <f t="shared" si="23"/>
        <v>101471.10616373188</v>
      </c>
      <c r="E736" s="5">
        <f>D736/MAX(D$2:D735)-1</f>
        <v>-7.8356057030321558E-2</v>
      </c>
      <c r="F736" s="5">
        <f t="shared" si="22"/>
        <v>0.28077191736242857</v>
      </c>
      <c r="G736" s="6">
        <v>5.4099998692626698</v>
      </c>
      <c r="H736" s="4">
        <v>1.5020000000000002</v>
      </c>
    </row>
    <row r="737" spans="1:8" x14ac:dyDescent="0.25">
      <c r="A737">
        <v>200711</v>
      </c>
      <c r="B737" s="3">
        <v>39387</v>
      </c>
      <c r="C737">
        <v>-8.24017279755072</v>
      </c>
      <c r="D737" s="5">
        <f t="shared" si="23"/>
        <v>93109.711676254243</v>
      </c>
      <c r="E737" s="5">
        <f>D737/MAX(D$2:D736)-1</f>
        <v>-0.15430111050918272</v>
      </c>
      <c r="F737" s="5">
        <f t="shared" si="22"/>
        <v>1.1064232798907669E-2</v>
      </c>
      <c r="G737" s="6">
        <v>0.324989351086444</v>
      </c>
      <c r="H737" s="4">
        <v>-8.3360000000000003</v>
      </c>
    </row>
    <row r="738" spans="1:8" x14ac:dyDescent="0.25">
      <c r="A738">
        <v>200712</v>
      </c>
      <c r="B738" s="3">
        <v>39417</v>
      </c>
      <c r="C738">
        <v>0.52944519601357298</v>
      </c>
      <c r="D738" s="5">
        <f t="shared" si="23"/>
        <v>93602.676571746255</v>
      </c>
      <c r="E738" s="5">
        <f>D738/MAX(D$2:D737)-1</f>
        <v>-0.14982359836603354</v>
      </c>
      <c r="F738" s="5">
        <f t="shared" si="22"/>
        <v>0.20088482377272787</v>
      </c>
      <c r="G738" s="6">
        <v>5.8099914404852502</v>
      </c>
      <c r="H738" s="4">
        <v>-0.79800000000000004</v>
      </c>
    </row>
    <row r="739" spans="1:8" x14ac:dyDescent="0.25">
      <c r="A739">
        <v>200801</v>
      </c>
      <c r="B739" s="3">
        <v>39448</v>
      </c>
      <c r="C739">
        <v>-7.67958469740634</v>
      </c>
      <c r="D739" s="5">
        <f t="shared" si="23"/>
        <v>86414.379745379687</v>
      </c>
      <c r="E739" s="5">
        <f>D739/MAX(D$2:D738)-1</f>
        <v>-0.21511361520687544</v>
      </c>
      <c r="F739" s="5">
        <f t="shared" si="22"/>
        <v>-0.27875903465493956</v>
      </c>
      <c r="G739" s="6">
        <v>0.24999972560910499</v>
      </c>
      <c r="H739" s="4">
        <v>-5.9510000000000005</v>
      </c>
    </row>
    <row r="740" spans="1:8" x14ac:dyDescent="0.25">
      <c r="A740">
        <v>200802</v>
      </c>
      <c r="B740" s="3">
        <v>39479</v>
      </c>
      <c r="C740">
        <v>7.50933295615323</v>
      </c>
      <c r="D740" s="5">
        <f t="shared" si="23"/>
        <v>92903.523242454889</v>
      </c>
      <c r="E740" s="5">
        <f>D740/MAX(D$2:D739)-1</f>
        <v>-0.15617388324524561</v>
      </c>
      <c r="F740" s="5">
        <f t="shared" si="22"/>
        <v>0.99993270776419796</v>
      </c>
      <c r="G740" s="6">
        <v>7.5099965246566098</v>
      </c>
      <c r="H740" s="4">
        <v>-2.351</v>
      </c>
    </row>
    <row r="741" spans="1:8" x14ac:dyDescent="0.25">
      <c r="A741">
        <v>200803</v>
      </c>
      <c r="B741" s="3">
        <v>39508</v>
      </c>
      <c r="C741">
        <v>-2.0211299960189599</v>
      </c>
      <c r="D741" s="5">
        <f t="shared" si="23"/>
        <v>91025.822266843184</v>
      </c>
      <c r="E741" s="5">
        <f>D741/MAX(D$2:D740)-1</f>
        <v>-0.173228706005218</v>
      </c>
      <c r="F741" s="5">
        <f t="shared" si="22"/>
        <v>7.2464842382911843E-2</v>
      </c>
      <c r="G741" s="6">
        <v>0.22997007538807501</v>
      </c>
      <c r="H741" s="4">
        <v>-2.1970000000000005</v>
      </c>
    </row>
    <row r="742" spans="1:8" x14ac:dyDescent="0.25">
      <c r="A742">
        <v>200804</v>
      </c>
      <c r="B742" s="3">
        <v>39539</v>
      </c>
      <c r="C742">
        <v>10.6191485462004</v>
      </c>
      <c r="D742" s="5">
        <f t="shared" si="23"/>
        <v>100691.98954875962</v>
      </c>
      <c r="E742" s="5">
        <f>D742/MAX(D$2:D741)-1</f>
        <v>-8.5432634158568832E-2</v>
      </c>
      <c r="F742" s="5">
        <f t="shared" si="22"/>
        <v>0.99988732637267075</v>
      </c>
      <c r="G742" s="6">
        <v>10.6199931469387</v>
      </c>
      <c r="H742" s="4">
        <v>3.1240000000000006</v>
      </c>
    </row>
    <row r="743" spans="1:8" x14ac:dyDescent="0.25">
      <c r="A743">
        <v>200805</v>
      </c>
      <c r="B743" s="3">
        <v>39569</v>
      </c>
      <c r="C743">
        <v>2.0928069271865501</v>
      </c>
      <c r="D743" s="5">
        <f t="shared" si="23"/>
        <v>102799.27848115801</v>
      </c>
      <c r="E743" s="5">
        <f>D743/MAX(D$2:D742)-1</f>
        <v>-6.6292504972451982E-2</v>
      </c>
      <c r="F743" s="5">
        <f t="shared" si="22"/>
        <v>-0.2025577852188174</v>
      </c>
      <c r="G743" s="6">
        <v>18.639989870557301</v>
      </c>
      <c r="H743" s="4">
        <v>4.879999999999999</v>
      </c>
    </row>
    <row r="744" spans="1:8" x14ac:dyDescent="0.25">
      <c r="A744">
        <v>200806</v>
      </c>
      <c r="B744" s="3">
        <v>39600</v>
      </c>
      <c r="C744">
        <v>-8.4415830755986505</v>
      </c>
      <c r="D744" s="5">
        <f t="shared" si="23"/>
        <v>94121.391987055045</v>
      </c>
      <c r="E744" s="5">
        <f>D744/MAX(D$2:D743)-1</f>
        <v>-0.14511219884829352</v>
      </c>
      <c r="F744" s="5">
        <f t="shared" si="22"/>
        <v>-3.3459078442540813E-2</v>
      </c>
      <c r="G744" s="6">
        <v>12.239999934443</v>
      </c>
      <c r="H744" s="4">
        <v>-7.7720000000000002</v>
      </c>
    </row>
    <row r="745" spans="1:8" x14ac:dyDescent="0.25">
      <c r="A745">
        <v>200807</v>
      </c>
      <c r="B745" s="3">
        <v>39630</v>
      </c>
      <c r="C745">
        <v>-18.203758691792402</v>
      </c>
      <c r="D745" s="5">
        <f t="shared" si="23"/>
        <v>76987.76091237551</v>
      </c>
      <c r="E745" s="5">
        <f>D745/MAX(D$2:D744)-1</f>
        <v>-0.30073391125552029</v>
      </c>
      <c r="F745" s="5">
        <f t="shared" si="22"/>
        <v>-2.1481111297958364</v>
      </c>
      <c r="G745" s="6">
        <v>6.4899883570613301</v>
      </c>
      <c r="H745" s="4">
        <v>-1.3540000000000001</v>
      </c>
    </row>
    <row r="746" spans="1:8" x14ac:dyDescent="0.25">
      <c r="A746">
        <v>200808</v>
      </c>
      <c r="B746" s="3">
        <v>39661</v>
      </c>
      <c r="C746">
        <v>-4.9536592050353698E-2</v>
      </c>
      <c r="D746" s="5">
        <f t="shared" si="23"/>
        <v>76949.623799323643</v>
      </c>
      <c r="E746" s="5">
        <f>D746/MAX(D$2:D745)-1</f>
        <v>-0.3010803038452482</v>
      </c>
      <c r="F746" s="5">
        <f t="shared" si="22"/>
        <v>-0.56372333182272394</v>
      </c>
      <c r="G746" s="6">
        <v>5.3499998709765801</v>
      </c>
      <c r="H746" s="4">
        <v>1.897</v>
      </c>
    </row>
    <row r="747" spans="1:8" x14ac:dyDescent="0.25">
      <c r="A747">
        <v>200809</v>
      </c>
      <c r="B747" s="3">
        <v>39692</v>
      </c>
      <c r="C747">
        <v>-12.989735837529301</v>
      </c>
      <c r="D747" s="5">
        <f t="shared" si="23"/>
        <v>66954.070939818921</v>
      </c>
      <c r="E747" s="5">
        <f>D747/MAX(D$2:D746)-1</f>
        <v>-0.39186812609221289</v>
      </c>
      <c r="F747" s="5">
        <f t="shared" si="22"/>
        <v>-4.601519265313625E-2</v>
      </c>
      <c r="G747" s="6">
        <v>0.14332801708099299</v>
      </c>
      <c r="H747" s="4">
        <v>-12.412000000000001</v>
      </c>
    </row>
    <row r="748" spans="1:8" x14ac:dyDescent="0.25">
      <c r="A748">
        <v>200810</v>
      </c>
      <c r="B748" s="3">
        <v>39722</v>
      </c>
      <c r="C748">
        <v>-18.8305585227743</v>
      </c>
      <c r="D748" s="5">
        <f t="shared" si="23"/>
        <v>54346.245428116497</v>
      </c>
      <c r="E748" s="5">
        <f>D748/MAX(D$2:D747)-1</f>
        <v>-0.50638275450406267</v>
      </c>
      <c r="F748" s="5">
        <f t="shared" si="22"/>
        <v>0.18231124645110119</v>
      </c>
      <c r="G748" s="6">
        <v>9.4164495400022294E-2</v>
      </c>
      <c r="H748" s="4">
        <v>-23.05</v>
      </c>
    </row>
    <row r="749" spans="1:8" x14ac:dyDescent="0.25">
      <c r="A749">
        <v>200811</v>
      </c>
      <c r="B749" s="3">
        <v>39753</v>
      </c>
      <c r="C749">
        <v>-13.860042714190699</v>
      </c>
      <c r="D749" s="5">
        <f t="shared" si="23"/>
        <v>46813.832598220637</v>
      </c>
      <c r="E749" s="5">
        <f>D749/MAX(D$2:D748)-1</f>
        <v>-0.57479831557441119</v>
      </c>
      <c r="F749" s="5">
        <f t="shared" si="22"/>
        <v>1.5281631873717227E-2</v>
      </c>
      <c r="G749" s="6">
        <v>5.5820972649212701E-2</v>
      </c>
      <c r="H749" s="4">
        <v>-14.076000000000001</v>
      </c>
    </row>
    <row r="750" spans="1:8" x14ac:dyDescent="0.25">
      <c r="A750">
        <v>200812</v>
      </c>
      <c r="B750" s="3">
        <v>39783</v>
      </c>
      <c r="C750">
        <v>6.1453083222686899</v>
      </c>
      <c r="D750" s="5">
        <f t="shared" si="23"/>
        <v>49690.686948852024</v>
      </c>
      <c r="E750" s="5">
        <f>D750/MAX(D$2:D749)-1</f>
        <v>-0.54866836107497896</v>
      </c>
      <c r="F750" s="5">
        <f t="shared" si="22"/>
        <v>0.66561391655511093</v>
      </c>
      <c r="G750" s="6">
        <v>8.2699962387768302</v>
      </c>
      <c r="H750" s="4">
        <v>1.9160000000000001</v>
      </c>
    </row>
    <row r="751" spans="1:8" x14ac:dyDescent="0.25">
      <c r="A751">
        <v>200901</v>
      </c>
      <c r="B751" s="3">
        <v>39814</v>
      </c>
      <c r="C751">
        <v>-4.74008697386805</v>
      </c>
      <c r="D751" s="5">
        <f t="shared" si="23"/>
        <v>47335.305169563937</v>
      </c>
      <c r="E751" s="5">
        <f>D751/MAX(D$2:D750)-1</f>
        <v>-0.57006187330060898</v>
      </c>
      <c r="F751" s="5">
        <f t="shared" si="22"/>
        <v>-0.11651390424113162</v>
      </c>
      <c r="G751" s="6">
        <v>6.0699944470611502</v>
      </c>
      <c r="H751" s="4">
        <v>-3.6120000000000001</v>
      </c>
    </row>
    <row r="752" spans="1:8" x14ac:dyDescent="0.25">
      <c r="A752">
        <v>200902</v>
      </c>
      <c r="B752" s="3">
        <v>39845</v>
      </c>
      <c r="C752">
        <v>-11.710912192322001</v>
      </c>
      <c r="D752" s="5">
        <f t="shared" si="23"/>
        <v>41791.909145188649</v>
      </c>
      <c r="E752" s="5">
        <f>D752/MAX(D$2:D751)-1</f>
        <v>-0.62041154979968871</v>
      </c>
      <c r="F752" s="5">
        <f t="shared" si="22"/>
        <v>6.3671106672048561E-2</v>
      </c>
      <c r="G752" s="6">
        <v>1.08307434888253E-2</v>
      </c>
      <c r="H752" s="4">
        <v>-12.507999999999999</v>
      </c>
    </row>
    <row r="753" spans="1:8" x14ac:dyDescent="0.25">
      <c r="A753">
        <v>200903</v>
      </c>
      <c r="B753" s="3">
        <v>39873</v>
      </c>
      <c r="C753">
        <v>13.2416360185663</v>
      </c>
      <c r="D753" s="5">
        <f t="shared" si="23"/>
        <v>47325.841639404447</v>
      </c>
      <c r="E753" s="5">
        <f>D753/MAX(D$2:D752)-1</f>
        <v>-0.57014782885564674</v>
      </c>
      <c r="F753" s="5">
        <f t="shared" si="22"/>
        <v>0.16035030540827944</v>
      </c>
      <c r="G753" s="6">
        <v>19.559999815210801</v>
      </c>
      <c r="H753" s="4">
        <v>12.035000000000002</v>
      </c>
    </row>
    <row r="754" spans="1:8" x14ac:dyDescent="0.25">
      <c r="A754">
        <v>200904</v>
      </c>
      <c r="B754" s="3">
        <v>39904</v>
      </c>
      <c r="C754">
        <v>13.990116169518499</v>
      </c>
      <c r="D754" s="5">
        <f t="shared" si="23"/>
        <v>53946.781862959491</v>
      </c>
      <c r="E754" s="5">
        <f>D754/MAX(D$2:D753)-1</f>
        <v>-0.51001101075535438</v>
      </c>
      <c r="F754" s="5">
        <f t="shared" si="22"/>
        <v>-0.63858536556027534</v>
      </c>
      <c r="G754" s="6">
        <v>38.309999741359398</v>
      </c>
      <c r="H754" s="4">
        <v>23.468000000000004</v>
      </c>
    </row>
    <row r="755" spans="1:8" x14ac:dyDescent="0.25">
      <c r="A755">
        <v>200905</v>
      </c>
      <c r="B755" s="3">
        <v>39934</v>
      </c>
      <c r="C755">
        <v>7.1965453854250301</v>
      </c>
      <c r="D755" s="5">
        <f t="shared" si="23"/>
        <v>57829.086503703606</v>
      </c>
      <c r="E755" s="5">
        <f>D755/MAX(D$2:D754)-1</f>
        <v>-0.47474873076077806</v>
      </c>
      <c r="F755" s="5">
        <f t="shared" si="22"/>
        <v>-0.20523682928610487</v>
      </c>
      <c r="G755" s="6">
        <v>28.339926516155899</v>
      </c>
      <c r="H755" s="4">
        <v>10.797000000000001</v>
      </c>
    </row>
    <row r="756" spans="1:8" x14ac:dyDescent="0.25">
      <c r="A756">
        <v>200906</v>
      </c>
      <c r="B756" s="3">
        <v>39965</v>
      </c>
      <c r="C756">
        <v>4.7201200015511802</v>
      </c>
      <c r="D756" s="5">
        <f t="shared" si="23"/>
        <v>60558.68878247925</v>
      </c>
      <c r="E756" s="5">
        <f>D756/MAX(D$2:D755)-1</f>
        <v>-0.44995624054301608</v>
      </c>
      <c r="F756" s="5">
        <f t="shared" si="22"/>
        <v>0.19330672331772392</v>
      </c>
      <c r="G756" s="6">
        <v>10.7799994619351</v>
      </c>
      <c r="H756" s="4">
        <v>3.2680000000000002</v>
      </c>
    </row>
    <row r="757" spans="1:8" x14ac:dyDescent="0.25">
      <c r="A757">
        <v>200907</v>
      </c>
      <c r="B757" s="3">
        <v>39995</v>
      </c>
      <c r="C757">
        <v>9.5808866932470504</v>
      </c>
      <c r="D757" s="5">
        <f t="shared" si="23"/>
        <v>66360.74813764471</v>
      </c>
      <c r="E757" s="5">
        <f>D757/MAX(D$2:D756)-1</f>
        <v>-0.39725717118616599</v>
      </c>
      <c r="F757" s="5">
        <f t="shared" si="22"/>
        <v>-3.6232646355242704E-2</v>
      </c>
      <c r="G757" s="6">
        <v>19.879918157460001</v>
      </c>
      <c r="H757" s="4">
        <v>9.9409999999999989</v>
      </c>
    </row>
    <row r="758" spans="1:8" x14ac:dyDescent="0.25">
      <c r="A758">
        <v>200908</v>
      </c>
      <c r="B758" s="3">
        <v>40026</v>
      </c>
      <c r="C758">
        <v>20.232441754678099</v>
      </c>
      <c r="D758" s="5">
        <f t="shared" si="23"/>
        <v>79787.14785256231</v>
      </c>
      <c r="E758" s="5">
        <f>D758/MAX(D$2:D757)-1</f>
        <v>-0.27530757941590789</v>
      </c>
      <c r="F758" s="5">
        <f t="shared" si="22"/>
        <v>0.99940161223234925</v>
      </c>
      <c r="G758" s="6">
        <v>20.239993404359101</v>
      </c>
      <c r="H758" s="4">
        <v>7.62</v>
      </c>
    </row>
    <row r="759" spans="1:8" x14ac:dyDescent="0.25">
      <c r="A759">
        <v>200909</v>
      </c>
      <c r="B759" s="3">
        <v>40057</v>
      </c>
      <c r="C759">
        <v>7.5427501691743997</v>
      </c>
      <c r="D759" s="5">
        <f t="shared" si="23"/>
        <v>85805.293082190881</v>
      </c>
      <c r="E759" s="5">
        <f>D759/MAX(D$2:D758)-1</f>
        <v>-0.22064584063630721</v>
      </c>
      <c r="F759" s="5">
        <f t="shared" si="22"/>
        <v>-8.9874689018121234E-2</v>
      </c>
      <c r="G759" s="6">
        <v>17.719999830590599</v>
      </c>
      <c r="H759" s="4">
        <v>8.3819999999999997</v>
      </c>
    </row>
    <row r="760" spans="1:8" x14ac:dyDescent="0.25">
      <c r="A760">
        <v>200910</v>
      </c>
      <c r="B760" s="3">
        <v>40087</v>
      </c>
      <c r="C760">
        <v>-4.9602623664678704</v>
      </c>
      <c r="D760" s="5">
        <f t="shared" si="23"/>
        <v>81549.125420997501</v>
      </c>
      <c r="E760" s="5">
        <f>D760/MAX(D$2:D759)-1</f>
        <v>-0.25930385170472658</v>
      </c>
      <c r="F760" s="5">
        <f t="shared" si="22"/>
        <v>4.8935638396085834E-2</v>
      </c>
      <c r="G760" s="6">
        <v>9.9997399479015599E-3</v>
      </c>
      <c r="H760" s="4">
        <v>-5.2159999999999993</v>
      </c>
    </row>
    <row r="761" spans="1:8" x14ac:dyDescent="0.25">
      <c r="A761">
        <v>200911</v>
      </c>
      <c r="B761" s="3">
        <v>40118</v>
      </c>
      <c r="C761">
        <v>-1.04999521640606</v>
      </c>
      <c r="D761" s="5">
        <f t="shared" si="23"/>
        <v>80692.863505056041</v>
      </c>
      <c r="E761" s="5">
        <f>D761/MAX(D$2:D760)-1</f>
        <v>-0.26708112582993104</v>
      </c>
      <c r="F761" s="5">
        <f t="shared" si="22"/>
        <v>-1.1512963362889419</v>
      </c>
      <c r="G761" s="6">
        <v>5.6899859243995801</v>
      </c>
      <c r="H761" s="4">
        <v>2.5569999999999999</v>
      </c>
    </row>
    <row r="762" spans="1:8" x14ac:dyDescent="0.25">
      <c r="A762">
        <v>200912</v>
      </c>
      <c r="B762" s="3">
        <v>40148</v>
      </c>
      <c r="C762">
        <v>10.189093643132599</v>
      </c>
      <c r="D762" s="5">
        <f t="shared" si="23"/>
        <v>88914.734930911378</v>
      </c>
      <c r="E762" s="5">
        <f>D762/MAX(D$2:D761)-1</f>
        <v>-0.19240333541254939</v>
      </c>
      <c r="F762" s="5">
        <f t="shared" si="22"/>
        <v>0.99965826831667781</v>
      </c>
      <c r="G762" s="6">
        <v>10.189999573679399</v>
      </c>
      <c r="H762" s="4">
        <v>7.5389999999999997</v>
      </c>
    </row>
    <row r="763" spans="1:8" x14ac:dyDescent="0.25">
      <c r="A763">
        <v>201001</v>
      </c>
      <c r="B763" s="3">
        <v>40179</v>
      </c>
      <c r="C763">
        <v>-4.0297983802912398</v>
      </c>
      <c r="D763" s="5">
        <f t="shared" si="23"/>
        <v>85331.650382825261</v>
      </c>
      <c r="E763" s="5">
        <f>D763/MAX(D$2:D762)-1</f>
        <v>-0.22494785272138063</v>
      </c>
      <c r="F763" s="5">
        <f t="shared" si="22"/>
        <v>-0.68089542431203198</v>
      </c>
      <c r="G763" s="6">
        <v>2.0499994574124498</v>
      </c>
      <c r="H763" s="4">
        <v>-1.5670000000000002</v>
      </c>
    </row>
    <row r="764" spans="1:8" x14ac:dyDescent="0.25">
      <c r="A764">
        <v>201002</v>
      </c>
      <c r="B764" s="3">
        <v>40210</v>
      </c>
      <c r="C764">
        <v>5.3999970161400999</v>
      </c>
      <c r="D764" s="5">
        <f t="shared" si="23"/>
        <v>89939.556957320921</v>
      </c>
      <c r="E764" s="5">
        <f>D764/MAX(D$2:D763)-1</f>
        <v>-0.18309505989480546</v>
      </c>
      <c r="F764" s="5">
        <f t="shared" si="22"/>
        <v>0.69223405240012903</v>
      </c>
      <c r="G764" s="6">
        <v>6.0099842889598998</v>
      </c>
      <c r="H764" s="4">
        <v>4.0280000000000005</v>
      </c>
    </row>
    <row r="765" spans="1:8" x14ac:dyDescent="0.25">
      <c r="A765">
        <v>201003</v>
      </c>
      <c r="B765" s="3">
        <v>40238</v>
      </c>
      <c r="C765">
        <v>3.7206212506636902</v>
      </c>
      <c r="D765" s="5">
        <f t="shared" si="23"/>
        <v>93285.867226227769</v>
      </c>
      <c r="E765" s="5">
        <f>D765/MAX(D$2:D764)-1</f>
        <v>-0.15270112109553013</v>
      </c>
      <c r="F765" s="5">
        <f t="shared" si="22"/>
        <v>-1.3238499501603682</v>
      </c>
      <c r="G765" s="6">
        <v>11.3799768203396</v>
      </c>
      <c r="H765" s="4">
        <v>8.0839999999999996</v>
      </c>
    </row>
    <row r="766" spans="1:8" x14ac:dyDescent="0.25">
      <c r="A766">
        <v>201004</v>
      </c>
      <c r="B766" s="3">
        <v>40269</v>
      </c>
      <c r="C766">
        <v>9.2594672993737799</v>
      </c>
      <c r="D766" s="5">
        <f t="shared" si="23"/>
        <v>101923.64159697756</v>
      </c>
      <c r="E766" s="5">
        <f>D766/MAX(D$2:D765)-1</f>
        <v>-7.4245758475410262E-2</v>
      </c>
      <c r="F766" s="5">
        <f t="shared" si="22"/>
        <v>0.41601425659730684</v>
      </c>
      <c r="G766" s="6">
        <v>11.369980231521501</v>
      </c>
      <c r="H766" s="4">
        <v>7.7560000000000002</v>
      </c>
    </row>
    <row r="767" spans="1:8" x14ac:dyDescent="0.25">
      <c r="A767">
        <v>201005</v>
      </c>
      <c r="B767" s="3">
        <v>40299</v>
      </c>
      <c r="C767">
        <v>-7.51659065649417</v>
      </c>
      <c r="D767" s="5">
        <f t="shared" si="23"/>
        <v>94262.458675940536</v>
      </c>
      <c r="E767" s="5">
        <f>D767/MAX(D$2:D766)-1</f>
        <v>-0.14383091529594605</v>
      </c>
      <c r="F767" s="5">
        <f t="shared" si="22"/>
        <v>9.4453230525045506E-2</v>
      </c>
      <c r="G767" s="6">
        <v>1.3325364097200299E-2</v>
      </c>
      <c r="H767" s="4">
        <v>-8.3020000000000014</v>
      </c>
    </row>
    <row r="768" spans="1:8" x14ac:dyDescent="0.25">
      <c r="A768">
        <v>201006</v>
      </c>
      <c r="B768" s="3">
        <v>40330</v>
      </c>
      <c r="C768">
        <v>-1.3828227680041001</v>
      </c>
      <c r="D768" s="5">
        <f t="shared" si="23"/>
        <v>92958.975935689174</v>
      </c>
      <c r="E768" s="5">
        <f>D768/MAX(D$2:D767)-1</f>
        <v>-0.15567021633184597</v>
      </c>
      <c r="F768" s="5">
        <f t="shared" si="22"/>
        <v>0.80870207360284252</v>
      </c>
      <c r="G768" s="6">
        <v>1.3333248610522401E-2</v>
      </c>
      <c r="H768" s="4">
        <v>-7.2849999999999993</v>
      </c>
    </row>
    <row r="769" spans="1:8" x14ac:dyDescent="0.25">
      <c r="A769">
        <v>201007</v>
      </c>
      <c r="B769" s="3">
        <v>40360</v>
      </c>
      <c r="C769">
        <v>5.6506333329518004</v>
      </c>
      <c r="D769" s="5">
        <f t="shared" si="23"/>
        <v>98211.746815881866</v>
      </c>
      <c r="E769" s="5">
        <f>D769/MAX(D$2:D768)-1</f>
        <v>-0.10796023613585348</v>
      </c>
      <c r="F769" s="5">
        <f t="shared" si="22"/>
        <v>-0.27276662254873929</v>
      </c>
      <c r="G769" s="6">
        <v>8.6899998988212293</v>
      </c>
      <c r="H769" s="4">
        <v>6.3019999999999987</v>
      </c>
    </row>
    <row r="770" spans="1:8" x14ac:dyDescent="0.25">
      <c r="A770">
        <v>201008</v>
      </c>
      <c r="B770" s="3">
        <v>40391</v>
      </c>
      <c r="C770">
        <v>-7.1708681346915704</v>
      </c>
      <c r="D770" s="5">
        <f t="shared" si="23"/>
        <v>91169.111958937836</v>
      </c>
      <c r="E770" s="5">
        <f>D770/MAX(D$2:D769)-1</f>
        <v>-0.1719272313115654</v>
      </c>
      <c r="F770" s="5">
        <f t="shared" si="22"/>
        <v>-7.4621282203058303E-2</v>
      </c>
      <c r="G770" s="6">
        <v>1.333319132815E-2</v>
      </c>
      <c r="H770" s="4">
        <v>-6.6719999999999997</v>
      </c>
    </row>
    <row r="771" spans="1:8" x14ac:dyDescent="0.25">
      <c r="A771">
        <v>201009</v>
      </c>
      <c r="B771" s="3">
        <v>40422</v>
      </c>
      <c r="C771">
        <v>12.879972824307</v>
      </c>
      <c r="D771" s="5">
        <f t="shared" si="23"/>
        <v>102911.66880341104</v>
      </c>
      <c r="E771" s="5">
        <f>D771/MAX(D$2:D770)-1</f>
        <v>-6.5271683739008601E-2</v>
      </c>
      <c r="F771" s="5">
        <f t="shared" ref="F771:F834" si="24">1-IF(C771&lt;0,ABS(C771-G771),G771-C771)/IF($H771&lt;0,ABS($H771-G771),G771-$H771)</f>
        <v>0.6102962366753063</v>
      </c>
      <c r="G771" s="6">
        <v>14.0599931503005</v>
      </c>
      <c r="H771" s="4">
        <v>11.032</v>
      </c>
    </row>
    <row r="772" spans="1:8" x14ac:dyDescent="0.25">
      <c r="A772">
        <v>201010</v>
      </c>
      <c r="B772" s="3">
        <v>40452</v>
      </c>
      <c r="C772">
        <v>4.86992483742854</v>
      </c>
      <c r="D772" s="5">
        <f t="shared" ref="D772:D835" si="25">D771*(1+C772/100)</f>
        <v>107923.38972308056</v>
      </c>
      <c r="E772" s="5">
        <f>D772/MAX(D$2:D771)-1</f>
        <v>-1.9751117302936994E-2</v>
      </c>
      <c r="F772" s="5">
        <f t="shared" si="24"/>
        <v>8.9736141753787635E-2</v>
      </c>
      <c r="G772" s="6">
        <v>7.7499964888122204</v>
      </c>
      <c r="H772" s="4">
        <v>4.5860000000000003</v>
      </c>
    </row>
    <row r="773" spans="1:8" x14ac:dyDescent="0.25">
      <c r="A773">
        <v>201011</v>
      </c>
      <c r="B773" s="3">
        <v>40483</v>
      </c>
      <c r="C773">
        <v>10.599875696941099</v>
      </c>
      <c r="D773" s="5">
        <f t="shared" si="25"/>
        <v>119363.1348816524</v>
      </c>
      <c r="E773" s="5">
        <f>D773/MAX(D$2:D772)-1</f>
        <v>8.4154045783605635E-2</v>
      </c>
      <c r="F773" s="5">
        <f t="shared" si="24"/>
        <v>0.99999236093215493</v>
      </c>
      <c r="G773" s="6">
        <v>10.5999338526593</v>
      </c>
      <c r="H773" s="4">
        <v>2.9870000000000001</v>
      </c>
    </row>
    <row r="774" spans="1:8" x14ac:dyDescent="0.25">
      <c r="A774">
        <v>201012</v>
      </c>
      <c r="B774" s="3">
        <v>40513</v>
      </c>
      <c r="C774">
        <v>11.1998069687045</v>
      </c>
      <c r="D774" s="5">
        <f t="shared" si="25"/>
        <v>132731.57558019186</v>
      </c>
      <c r="E774" s="5">
        <f>D774/MAX(D$2:D773)-1</f>
        <v>0.11199806968704507</v>
      </c>
      <c r="F774" s="5">
        <f t="shared" si="24"/>
        <v>0.99994541936871373</v>
      </c>
      <c r="G774" s="6">
        <v>11.1999996383132</v>
      </c>
      <c r="H774" s="4">
        <v>7.67</v>
      </c>
    </row>
    <row r="775" spans="1:8" x14ac:dyDescent="0.25">
      <c r="A775">
        <v>201101</v>
      </c>
      <c r="B775" s="3">
        <v>40544</v>
      </c>
      <c r="C775">
        <v>6.2096967690373202</v>
      </c>
      <c r="D775" s="5">
        <f t="shared" si="25"/>
        <v>140973.80394048736</v>
      </c>
      <c r="E775" s="5">
        <f>D775/MAX(D$2:D774)-1</f>
        <v>6.2096967690373095E-2</v>
      </c>
      <c r="F775" s="5">
        <f t="shared" si="24"/>
        <v>0.99993173778698941</v>
      </c>
      <c r="G775" s="6">
        <v>6.2099998532530698</v>
      </c>
      <c r="H775" s="4">
        <v>1.77</v>
      </c>
    </row>
    <row r="776" spans="1:8" x14ac:dyDescent="0.25">
      <c r="A776">
        <v>201102</v>
      </c>
      <c r="B776" s="3">
        <v>40575</v>
      </c>
      <c r="C776">
        <v>11.2799555172152</v>
      </c>
      <c r="D776" s="5">
        <f t="shared" si="25"/>
        <v>156875.58631590049</v>
      </c>
      <c r="E776" s="5">
        <f>D776/MAX(D$2:D775)-1</f>
        <v>0.1127995551721519</v>
      </c>
      <c r="F776" s="5">
        <f t="shared" si="24"/>
        <v>0.99999857144290782</v>
      </c>
      <c r="G776" s="6">
        <v>11.2799649642132</v>
      </c>
      <c r="H776" s="4">
        <v>4.6669999999999998</v>
      </c>
    </row>
    <row r="777" spans="1:8" x14ac:dyDescent="0.25">
      <c r="A777">
        <v>201103</v>
      </c>
      <c r="B777" s="3">
        <v>40603</v>
      </c>
      <c r="C777">
        <v>4.4393663428196897</v>
      </c>
      <c r="D777" s="5">
        <f t="shared" si="25"/>
        <v>163839.86829490965</v>
      </c>
      <c r="E777" s="5">
        <f>D777/MAX(D$2:D776)-1</f>
        <v>4.439366342819695E-2</v>
      </c>
      <c r="F777" s="5">
        <f t="shared" si="24"/>
        <v>0.99978172054272774</v>
      </c>
      <c r="G777" s="6">
        <v>4.4399698789442397</v>
      </c>
      <c r="H777" s="4">
        <v>1.6750000000000005</v>
      </c>
    </row>
    <row r="778" spans="1:8" x14ac:dyDescent="0.25">
      <c r="A778">
        <v>201104</v>
      </c>
      <c r="B778" s="3">
        <v>40634</v>
      </c>
      <c r="C778">
        <v>1.71000613106844</v>
      </c>
      <c r="D778" s="5">
        <f t="shared" si="25"/>
        <v>166641.54008788706</v>
      </c>
      <c r="E778" s="5">
        <f>D778/MAX(D$2:D777)-1</f>
        <v>1.7100061310684422E-2</v>
      </c>
      <c r="F778" s="5">
        <f t="shared" si="24"/>
        <v>-3.6489994225435751E-2</v>
      </c>
      <c r="G778" s="6">
        <v>5.0899999386794503</v>
      </c>
      <c r="H778" s="4">
        <v>1.829</v>
      </c>
    </row>
    <row r="779" spans="1:8" x14ac:dyDescent="0.25">
      <c r="A779">
        <v>201105</v>
      </c>
      <c r="B779" s="3">
        <v>40664</v>
      </c>
      <c r="C779">
        <v>-4.2699975668318002</v>
      </c>
      <c r="D779" s="5">
        <f t="shared" si="25"/>
        <v>159525.95038080326</v>
      </c>
      <c r="E779" s="5">
        <f>D779/MAX(D$2:D778)-1</f>
        <v>-4.2699975668317847E-2</v>
      </c>
      <c r="F779" s="5">
        <f t="shared" si="24"/>
        <v>-0.68850073215226115</v>
      </c>
      <c r="G779" s="6">
        <v>1.52999644428669</v>
      </c>
      <c r="H779" s="4">
        <v>-1.9050000000000002</v>
      </c>
    </row>
    <row r="780" spans="1:8" x14ac:dyDescent="0.25">
      <c r="A780">
        <v>201106</v>
      </c>
      <c r="B780" s="3">
        <v>40695</v>
      </c>
      <c r="C780">
        <v>-5.1583120534563998</v>
      </c>
      <c r="D780" s="5">
        <f t="shared" si="25"/>
        <v>151297.10405391941</v>
      </c>
      <c r="E780" s="5">
        <f>D780/MAX(D$2:D779)-1</f>
        <v>-9.2080498211160156E-2</v>
      </c>
      <c r="F780" s="5">
        <f t="shared" si="24"/>
        <v>-1.1151429072884795</v>
      </c>
      <c r="G780" s="6">
        <v>3.32584135193389E-3</v>
      </c>
      <c r="H780" s="4">
        <v>-2.4369999999999998</v>
      </c>
    </row>
    <row r="781" spans="1:8" x14ac:dyDescent="0.25">
      <c r="A781">
        <v>201107</v>
      </c>
      <c r="B781" s="3">
        <v>40725</v>
      </c>
      <c r="C781">
        <v>-7.1198168624852203</v>
      </c>
      <c r="D781" s="5">
        <f t="shared" si="25"/>
        <v>140525.02732703666</v>
      </c>
      <c r="E781" s="5">
        <f>D781/MAX(D$2:D780)-1</f>
        <v>-0.15672270399731358</v>
      </c>
      <c r="F781" s="5">
        <f t="shared" si="24"/>
        <v>-0.87197828945501077</v>
      </c>
      <c r="G781" s="6">
        <v>3.0599987665161601</v>
      </c>
      <c r="H781" s="4">
        <v>-2.3780000000000001</v>
      </c>
    </row>
    <row r="782" spans="1:8" x14ac:dyDescent="0.25">
      <c r="A782">
        <v>201108</v>
      </c>
      <c r="B782" s="3">
        <v>40756</v>
      </c>
      <c r="C782">
        <v>-15.9798525033722</v>
      </c>
      <c r="D782" s="5">
        <f t="shared" si="25"/>
        <v>118069.33522985273</v>
      </c>
      <c r="E782" s="5">
        <f>D782/MAX(D$2:D781)-1</f>
        <v>-0.29147717209296831</v>
      </c>
      <c r="F782" s="5">
        <f t="shared" si="24"/>
        <v>-0.68949644840180513</v>
      </c>
      <c r="G782" s="6">
        <v>3.3134192955216798E-3</v>
      </c>
      <c r="H782" s="4">
        <v>-9.4570000000000007</v>
      </c>
    </row>
    <row r="783" spans="1:8" x14ac:dyDescent="0.25">
      <c r="A783">
        <v>201109</v>
      </c>
      <c r="B783" s="3">
        <v>40787</v>
      </c>
      <c r="C783">
        <v>-8.7959870717658504</v>
      </c>
      <c r="D783" s="5">
        <f t="shared" si="25"/>
        <v>107683.971767315</v>
      </c>
      <c r="E783" s="5">
        <f>D783/MAX(D$2:D782)-1</f>
        <v>-0.35379874843618064</v>
      </c>
      <c r="F783" s="5">
        <f t="shared" si="24"/>
        <v>0.21844961256642581</v>
      </c>
      <c r="G783" s="6">
        <v>1.6595991852252699E-3</v>
      </c>
      <c r="H783" s="4">
        <v>-11.255000000000001</v>
      </c>
    </row>
    <row r="784" spans="1:8" x14ac:dyDescent="0.25">
      <c r="A784">
        <v>201110</v>
      </c>
      <c r="B784" s="3">
        <v>40817</v>
      </c>
      <c r="C784">
        <v>12.5196251348674</v>
      </c>
      <c r="D784" s="5">
        <f t="shared" si="25"/>
        <v>121165.60136291927</v>
      </c>
      <c r="E784" s="5">
        <f>D784/MAX(D$2:D783)-1</f>
        <v>-0.27289677412356894</v>
      </c>
      <c r="F784" s="5">
        <f t="shared" si="24"/>
        <v>-3.3926002013454859E-2</v>
      </c>
      <c r="G784" s="6">
        <v>23.3499998243725</v>
      </c>
      <c r="H784" s="4">
        <v>12.875</v>
      </c>
    </row>
    <row r="785" spans="1:8" x14ac:dyDescent="0.25">
      <c r="A785">
        <v>201111</v>
      </c>
      <c r="B785" s="3">
        <v>40848</v>
      </c>
      <c r="C785">
        <v>-0.73002489583906804</v>
      </c>
      <c r="D785" s="5">
        <f t="shared" si="25"/>
        <v>120281.06230777684</v>
      </c>
      <c r="E785" s="5">
        <f>D785/MAX(D$2:D784)-1</f>
        <v>-0.27820480869091591</v>
      </c>
      <c r="F785" s="5">
        <f t="shared" si="24"/>
        <v>0.37865200169234237</v>
      </c>
      <c r="G785" s="6">
        <v>1.1799969654423501</v>
      </c>
      <c r="H785" s="4">
        <v>-1.8939999999999999</v>
      </c>
    </row>
    <row r="786" spans="1:8" x14ac:dyDescent="0.25">
      <c r="A786">
        <v>201112</v>
      </c>
      <c r="B786" s="3">
        <v>40878</v>
      </c>
      <c r="C786">
        <v>0.54996327682982005</v>
      </c>
      <c r="D786" s="5">
        <f t="shared" si="25"/>
        <v>120942.56397945039</v>
      </c>
      <c r="E786" s="5">
        <f>D786/MAX(D$2:D785)-1</f>
        <v>-0.27423520020479253</v>
      </c>
      <c r="F786" s="5">
        <f t="shared" si="24"/>
        <v>0.25139073724312366</v>
      </c>
      <c r="G786" s="6">
        <v>2.27999714810877</v>
      </c>
      <c r="H786" s="4">
        <v>-3.1000000000000111E-2</v>
      </c>
    </row>
    <row r="787" spans="1:8" x14ac:dyDescent="0.25">
      <c r="A787">
        <v>201201</v>
      </c>
      <c r="B787" s="3">
        <v>40909</v>
      </c>
      <c r="C787">
        <v>6.1805526421386601</v>
      </c>
      <c r="D787" s="5">
        <f t="shared" si="25"/>
        <v>128417.48281295256</v>
      </c>
      <c r="E787" s="5">
        <f>D787/MAX(D$2:D786)-1</f>
        <v>-0.22937892469533749</v>
      </c>
      <c r="F787" s="5">
        <f t="shared" si="24"/>
        <v>-0.39476273472465251</v>
      </c>
      <c r="G787" s="6">
        <v>11.9199967182044</v>
      </c>
      <c r="H787" s="4">
        <v>7.8049999999999997</v>
      </c>
    </row>
    <row r="788" spans="1:8" x14ac:dyDescent="0.25">
      <c r="A788">
        <v>201202</v>
      </c>
      <c r="B788" s="3">
        <v>40940</v>
      </c>
      <c r="C788">
        <v>6.3309431863447196</v>
      </c>
      <c r="D788" s="5">
        <f t="shared" si="25"/>
        <v>136547.52069117458</v>
      </c>
      <c r="E788" s="5">
        <f>D788/MAX(D$2:D787)-1</f>
        <v>-0.18059134223580053</v>
      </c>
      <c r="F788" s="5">
        <f t="shared" si="24"/>
        <v>0.99536227612844641</v>
      </c>
      <c r="G788" s="6">
        <v>6.3399960048134201</v>
      </c>
      <c r="H788" s="4">
        <v>4.3879999999999999</v>
      </c>
    </row>
    <row r="789" spans="1:8" x14ac:dyDescent="0.25">
      <c r="A789">
        <v>201203</v>
      </c>
      <c r="B789" s="3">
        <v>40969</v>
      </c>
      <c r="C789">
        <v>-3.2399001390263402</v>
      </c>
      <c r="D789" s="5">
        <f t="shared" si="25"/>
        <v>132123.5173784642</v>
      </c>
      <c r="E789" s="5">
        <f>D789/MAX(D$2:D788)-1</f>
        <v>-0.2071393644778966</v>
      </c>
      <c r="F789" s="5">
        <f t="shared" si="24"/>
        <v>-2.2467666229991483</v>
      </c>
      <c r="G789" s="6">
        <v>4.8899984488983002</v>
      </c>
      <c r="H789" s="4">
        <v>2.3860000000000001</v>
      </c>
    </row>
    <row r="790" spans="1:8" x14ac:dyDescent="0.25">
      <c r="A790">
        <v>201204</v>
      </c>
      <c r="B790" s="3">
        <v>41000</v>
      </c>
      <c r="C790">
        <v>0.30921704966218799</v>
      </c>
      <c r="D790" s="5">
        <f t="shared" si="25"/>
        <v>132532.06582081178</v>
      </c>
      <c r="E790" s="5">
        <f>D790/MAX(D$2:D789)-1</f>
        <v>-0.20468770421280236</v>
      </c>
      <c r="F790" s="5">
        <f t="shared" si="24"/>
        <v>0.74083572850779889</v>
      </c>
      <c r="G790" s="6">
        <v>1.00999627417686</v>
      </c>
      <c r="H790" s="4">
        <v>-1.6940000000000002</v>
      </c>
    </row>
    <row r="791" spans="1:8" x14ac:dyDescent="0.25">
      <c r="A791">
        <v>201205</v>
      </c>
      <c r="B791" s="3">
        <v>41030</v>
      </c>
      <c r="C791">
        <v>-5.5707038374156701</v>
      </c>
      <c r="D791" s="5">
        <f t="shared" si="25"/>
        <v>125149.09694432556</v>
      </c>
      <c r="E791" s="5">
        <f>D791/MAX(D$2:D790)-1</f>
        <v>-0.24899219679365847</v>
      </c>
      <c r="F791" s="5">
        <f t="shared" si="24"/>
        <v>0.24687800069524235</v>
      </c>
      <c r="G791" s="6">
        <v>6.6665941703893897E-3</v>
      </c>
      <c r="H791" s="4">
        <v>-7.3990000000000009</v>
      </c>
    </row>
    <row r="792" spans="1:8" x14ac:dyDescent="0.25">
      <c r="A792">
        <v>201206</v>
      </c>
      <c r="B792" s="3">
        <v>41061</v>
      </c>
      <c r="C792">
        <v>2.2602843417165799</v>
      </c>
      <c r="D792" s="5">
        <f t="shared" si="25"/>
        <v>127977.82238635786</v>
      </c>
      <c r="E792" s="5">
        <f>D792/MAX(D$2:D791)-1</f>
        <v>-0.23201728501271579</v>
      </c>
      <c r="F792" s="5">
        <f t="shared" si="24"/>
        <v>-0.3115702006924792</v>
      </c>
      <c r="G792" s="6">
        <v>7.4199951495977796</v>
      </c>
      <c r="H792" s="4">
        <v>3.4859999999999998</v>
      </c>
    </row>
    <row r="793" spans="1:8" x14ac:dyDescent="0.25">
      <c r="A793">
        <v>201207</v>
      </c>
      <c r="B793" s="3">
        <v>41091</v>
      </c>
      <c r="C793">
        <v>-0.73990464528789901</v>
      </c>
      <c r="D793" s="5">
        <f t="shared" si="25"/>
        <v>127030.9085335829</v>
      </c>
      <c r="E793" s="5">
        <f>D793/MAX(D$2:D792)-1</f>
        <v>-0.23769962479591489</v>
      </c>
      <c r="F793" s="5">
        <f t="shared" si="24"/>
        <v>-5.5789017292813936E-2</v>
      </c>
      <c r="G793" s="6">
        <v>3.0999998098897201</v>
      </c>
      <c r="H793" s="4">
        <v>-0.53699999999999992</v>
      </c>
    </row>
    <row r="794" spans="1:8" x14ac:dyDescent="0.25">
      <c r="A794">
        <v>201208</v>
      </c>
      <c r="B794" s="3">
        <v>41122</v>
      </c>
      <c r="C794">
        <v>2.3599700565993902</v>
      </c>
      <c r="D794" s="5">
        <f t="shared" si="25"/>
        <v>130028.79993760161</v>
      </c>
      <c r="E794" s="5">
        <f>D794/MAX(D$2:D793)-1</f>
        <v>-0.21970956419975374</v>
      </c>
      <c r="F794" s="5">
        <f t="shared" si="24"/>
        <v>1.6937879600670835E-2</v>
      </c>
      <c r="G794" s="6">
        <v>4.9699991887773898</v>
      </c>
      <c r="H794" s="4">
        <v>2.3149999999999999</v>
      </c>
    </row>
    <row r="795" spans="1:8" x14ac:dyDescent="0.25">
      <c r="A795">
        <v>201209</v>
      </c>
      <c r="B795" s="3">
        <v>41153</v>
      </c>
      <c r="C795">
        <v>2.7505881861956101</v>
      </c>
      <c r="D795" s="5">
        <f t="shared" si="25"/>
        <v>133605.35674733718</v>
      </c>
      <c r="E795" s="5">
        <f>D795/MAX(D$2:D794)-1</f>
        <v>-0.19824698765461801</v>
      </c>
      <c r="F795" s="5">
        <f t="shared" si="24"/>
        <v>-0.53373045221743509</v>
      </c>
      <c r="G795" s="6">
        <v>7.1799967545423797</v>
      </c>
      <c r="H795" s="4">
        <v>4.2919999999999998</v>
      </c>
    </row>
    <row r="796" spans="1:8" x14ac:dyDescent="0.25">
      <c r="A796">
        <v>201210</v>
      </c>
      <c r="B796" s="3">
        <v>41183</v>
      </c>
      <c r="C796">
        <v>-1.61917559607428</v>
      </c>
      <c r="D796" s="5">
        <f t="shared" si="25"/>
        <v>131442.05141583632</v>
      </c>
      <c r="E796" s="5">
        <f>D796/MAX(D$2:D795)-1</f>
        <v>-0.2112287767713048</v>
      </c>
      <c r="F796" s="5">
        <f t="shared" si="24"/>
        <v>0.10555409129191995</v>
      </c>
      <c r="G796" s="6">
        <v>0.42999981787472502</v>
      </c>
      <c r="H796" s="4">
        <v>-1.8610000000000004</v>
      </c>
    </row>
    <row r="797" spans="1:8" x14ac:dyDescent="0.25">
      <c r="A797">
        <v>201211</v>
      </c>
      <c r="B797" s="3">
        <v>41214</v>
      </c>
      <c r="C797">
        <v>-0.34995461645196102</v>
      </c>
      <c r="D797" s="5">
        <f t="shared" si="25"/>
        <v>130982.06388894744</v>
      </c>
      <c r="E797" s="5">
        <f>D797/MAX(D$2:D796)-1</f>
        <v>-0.21398911808023824</v>
      </c>
      <c r="F797" s="5">
        <f t="shared" si="24"/>
        <v>-8.7836423091151028E-2</v>
      </c>
      <c r="G797" s="6">
        <v>2.8199917979850699</v>
      </c>
      <c r="H797" s="4">
        <v>-9.4000000000000111E-2</v>
      </c>
    </row>
    <row r="798" spans="1:8" x14ac:dyDescent="0.25">
      <c r="A798">
        <v>201212</v>
      </c>
      <c r="B798" s="3">
        <v>41244</v>
      </c>
      <c r="C798">
        <v>2.06016060639835</v>
      </c>
      <c r="D798" s="5">
        <f t="shared" si="25"/>
        <v>133680.50477063505</v>
      </c>
      <c r="E798" s="5">
        <f>D798/MAX(D$2:D797)-1</f>
        <v>-0.19779603152892311</v>
      </c>
      <c r="F798" s="5">
        <f t="shared" si="24"/>
        <v>-2.5835538124146185E-2</v>
      </c>
      <c r="G798" s="6">
        <v>5.2699997991602299</v>
      </c>
      <c r="H798" s="4">
        <v>2.141</v>
      </c>
    </row>
    <row r="799" spans="1:8" x14ac:dyDescent="0.25">
      <c r="A799">
        <v>201301</v>
      </c>
      <c r="B799" s="3">
        <v>41275</v>
      </c>
      <c r="C799">
        <v>6.0522690261899399</v>
      </c>
      <c r="D799" s="5">
        <f t="shared" si="25"/>
        <v>141771.20855492254</v>
      </c>
      <c r="E799" s="5">
        <f>D799/MAX(D$2:D798)-1</f>
        <v>-0.14924448921828171</v>
      </c>
      <c r="F799" s="5">
        <f t="shared" si="24"/>
        <v>-0.54880209974381011</v>
      </c>
      <c r="G799" s="6">
        <v>9.6299965805558294</v>
      </c>
      <c r="H799" s="4">
        <v>7.32</v>
      </c>
    </row>
    <row r="800" spans="1:8" x14ac:dyDescent="0.25">
      <c r="A800">
        <v>201302</v>
      </c>
      <c r="B800" s="3">
        <v>41306</v>
      </c>
      <c r="C800">
        <v>0.88547276430499799</v>
      </c>
      <c r="D800" s="5">
        <f t="shared" si="25"/>
        <v>143026.55399430241</v>
      </c>
      <c r="E800" s="5">
        <f>D800/MAX(D$2:D799)-1</f>
        <v>-0.14171128087948581</v>
      </c>
      <c r="F800" s="5">
        <f t="shared" si="24"/>
        <v>0.18994278380059493</v>
      </c>
      <c r="G800" s="6">
        <v>2.1199997988493799</v>
      </c>
      <c r="H800" s="4">
        <v>0.59600000000000009</v>
      </c>
    </row>
    <row r="801" spans="1:8" x14ac:dyDescent="0.25">
      <c r="A801">
        <v>201303</v>
      </c>
      <c r="B801" s="3">
        <v>41334</v>
      </c>
      <c r="C801">
        <v>6.0291485571192798</v>
      </c>
      <c r="D801" s="5">
        <f t="shared" si="25"/>
        <v>151649.83741074734</v>
      </c>
      <c r="E801" s="5">
        <f>D801/MAX(D$2:D800)-1</f>
        <v>-8.9963778954713636E-2</v>
      </c>
      <c r="F801" s="5">
        <f t="shared" si="24"/>
        <v>0.48193889779932908</v>
      </c>
      <c r="G801" s="6">
        <v>7.3299999683469501</v>
      </c>
      <c r="H801" s="4">
        <v>4.8190000000000008</v>
      </c>
    </row>
    <row r="802" spans="1:8" x14ac:dyDescent="0.25">
      <c r="A802">
        <v>201304</v>
      </c>
      <c r="B802" s="3">
        <v>41365</v>
      </c>
      <c r="C802">
        <v>0.38002644594438201</v>
      </c>
      <c r="D802" s="5">
        <f t="shared" si="25"/>
        <v>152226.14689813985</v>
      </c>
      <c r="E802" s="5">
        <f>D802/MAX(D$2:D801)-1</f>
        <v>-8.6505400647068575E-2</v>
      </c>
      <c r="F802" s="5">
        <f t="shared" si="24"/>
        <v>-8.87722977563421E-2</v>
      </c>
      <c r="G802" s="6">
        <v>6.2299999798449797</v>
      </c>
      <c r="H802" s="4">
        <v>0.85700000000000021</v>
      </c>
    </row>
    <row r="803" spans="1:8" x14ac:dyDescent="0.25">
      <c r="A803">
        <v>201305</v>
      </c>
      <c r="B803" s="3">
        <v>41395</v>
      </c>
      <c r="C803">
        <v>5.4399369228138204</v>
      </c>
      <c r="D803" s="5">
        <f t="shared" si="25"/>
        <v>160507.15326942856</v>
      </c>
      <c r="E803" s="5">
        <f>D803/MAX(D$2:D802)-1</f>
        <v>-3.68118706489583E-2</v>
      </c>
      <c r="F803" s="5">
        <f t="shared" si="24"/>
        <v>0.60017549114694735</v>
      </c>
      <c r="G803" s="6">
        <v>6.2199909019712498</v>
      </c>
      <c r="H803" s="4">
        <v>4.2689999999999992</v>
      </c>
    </row>
    <row r="804" spans="1:8" x14ac:dyDescent="0.25">
      <c r="A804">
        <v>201306</v>
      </c>
      <c r="B804" s="3">
        <v>41426</v>
      </c>
      <c r="C804">
        <v>-0.35991440721057499</v>
      </c>
      <c r="D804" s="5">
        <f t="shared" si="25"/>
        <v>159929.46490020832</v>
      </c>
      <c r="E804" s="5">
        <f>D804/MAX(D$2:D803)-1</f>
        <v>-4.0278523495034801E-2</v>
      </c>
      <c r="F804" s="5">
        <f t="shared" si="24"/>
        <v>-8.5545177407525097E-2</v>
      </c>
      <c r="G804" s="6">
        <v>4.2199918607711897</v>
      </c>
      <c r="H804" s="4">
        <v>9.9999999999999395E-4</v>
      </c>
    </row>
    <row r="805" spans="1:8" x14ac:dyDescent="0.25">
      <c r="A805">
        <v>201307</v>
      </c>
      <c r="B805" s="3">
        <v>41456</v>
      </c>
      <c r="C805">
        <v>6.5200008632584696</v>
      </c>
      <c r="D805" s="5">
        <f t="shared" si="25"/>
        <v>170356.86739230657</v>
      </c>
      <c r="E805" s="5">
        <f>D805/MAX(D$2:D804)-1</f>
        <v>2.2295325057966053E-2</v>
      </c>
      <c r="F805" s="5">
        <f t="shared" si="24"/>
        <v>-0.23196801394701394</v>
      </c>
      <c r="G805" s="6">
        <v>10.7899913798511</v>
      </c>
      <c r="H805" s="4">
        <v>7.3239999999999998</v>
      </c>
    </row>
    <row r="806" spans="1:8" x14ac:dyDescent="0.25">
      <c r="A806">
        <v>201308</v>
      </c>
      <c r="B806" s="3">
        <v>41487</v>
      </c>
      <c r="C806">
        <v>-1.2605633332064901</v>
      </c>
      <c r="D806" s="5">
        <f t="shared" si="25"/>
        <v>168209.41118635994</v>
      </c>
      <c r="E806" s="5">
        <f>D806/MAX(D$2:D805)-1</f>
        <v>-1.2605633332064992E-2</v>
      </c>
      <c r="F806" s="5">
        <f t="shared" si="24"/>
        <v>0.48356249336743806</v>
      </c>
      <c r="G806" s="6">
        <v>3.3293173593339702E-3</v>
      </c>
      <c r="H806" s="4">
        <v>-2.444</v>
      </c>
    </row>
    <row r="807" spans="1:8" x14ac:dyDescent="0.25">
      <c r="A807">
        <v>201309</v>
      </c>
      <c r="B807" s="3">
        <v>41518</v>
      </c>
      <c r="C807">
        <v>2.6619555683559</v>
      </c>
      <c r="D807" s="5">
        <f t="shared" si="25"/>
        <v>172687.07097393391</v>
      </c>
      <c r="E807" s="5">
        <f>D807/MAX(D$2:D806)-1</f>
        <v>1.3678365993084585E-2</v>
      </c>
      <c r="F807" s="5">
        <f t="shared" si="24"/>
        <v>-0.95361686828686465</v>
      </c>
      <c r="G807" s="6">
        <v>9.2299837675518805</v>
      </c>
      <c r="H807" s="4">
        <v>5.8679999999999994</v>
      </c>
    </row>
    <row r="808" spans="1:8" x14ac:dyDescent="0.25">
      <c r="A808">
        <v>201310</v>
      </c>
      <c r="B808" s="3">
        <v>41548</v>
      </c>
      <c r="C808">
        <v>3.34000050872808</v>
      </c>
      <c r="D808" s="5">
        <f t="shared" si="25"/>
        <v>178454.8200229709</v>
      </c>
      <c r="E808" s="5">
        <f>D808/MAX(D$2:D807)-1</f>
        <v>3.3400005087280693E-2</v>
      </c>
      <c r="F808" s="5">
        <f t="shared" si="24"/>
        <v>0.12083823326035847</v>
      </c>
      <c r="G808" s="6">
        <v>5.6899992653247597</v>
      </c>
      <c r="H808" s="4">
        <v>3.0169999999999999</v>
      </c>
    </row>
    <row r="809" spans="1:8" x14ac:dyDescent="0.25">
      <c r="A809">
        <v>201311</v>
      </c>
      <c r="B809" s="3">
        <v>41579</v>
      </c>
      <c r="C809">
        <v>2.6483277907748102</v>
      </c>
      <c r="D809" s="5">
        <f t="shared" si="25"/>
        <v>183180.88861561642</v>
      </c>
      <c r="E809" s="5">
        <f>D809/MAX(D$2:D808)-1</f>
        <v>2.6483277907748182E-2</v>
      </c>
      <c r="F809" s="5">
        <f t="shared" si="24"/>
        <v>-0.12233676432616858</v>
      </c>
      <c r="G809" s="6">
        <v>8.3699949703621694</v>
      </c>
      <c r="H809" s="4">
        <v>3.2719999999999994</v>
      </c>
    </row>
    <row r="810" spans="1:8" x14ac:dyDescent="0.25">
      <c r="A810">
        <v>201312</v>
      </c>
      <c r="B810" s="3">
        <v>41609</v>
      </c>
      <c r="C810">
        <v>3.7521314484258399</v>
      </c>
      <c r="D810" s="5">
        <f t="shared" si="25"/>
        <v>190054.07634486887</v>
      </c>
      <c r="E810" s="5">
        <f>D810/MAX(D$2:D809)-1</f>
        <v>3.7521314484258328E-2</v>
      </c>
      <c r="F810" s="5">
        <f t="shared" si="24"/>
        <v>0.42166967570604252</v>
      </c>
      <c r="G810" s="6">
        <v>5.0099997717768003</v>
      </c>
      <c r="H810" s="4">
        <v>2.835</v>
      </c>
    </row>
    <row r="811" spans="1:8" x14ac:dyDescent="0.25">
      <c r="A811">
        <v>201401</v>
      </c>
      <c r="B811" s="3">
        <v>41640</v>
      </c>
      <c r="C811">
        <v>8.8157457316894803</v>
      </c>
      <c r="D811" s="5">
        <f t="shared" si="25"/>
        <v>206808.7604681435</v>
      </c>
      <c r="E811" s="5">
        <f>D811/MAX(D$2:D810)-1</f>
        <v>8.8157457316894838E-2</v>
      </c>
      <c r="F811" s="5">
        <f t="shared" si="24"/>
        <v>0.96318339223545946</v>
      </c>
      <c r="G811" s="6">
        <v>9.1699949455107408</v>
      </c>
      <c r="H811" s="4">
        <v>-0.45200000000000007</v>
      </c>
    </row>
    <row r="812" spans="1:8" x14ac:dyDescent="0.25">
      <c r="A812">
        <v>201402</v>
      </c>
      <c r="B812" s="3">
        <v>41671</v>
      </c>
      <c r="C812">
        <v>6.1799807936095803</v>
      </c>
      <c r="D812" s="5">
        <f t="shared" si="25"/>
        <v>219589.50214457681</v>
      </c>
      <c r="E812" s="5">
        <f>D812/MAX(D$2:D811)-1</f>
        <v>6.1799807936095741E-2</v>
      </c>
      <c r="F812" s="5">
        <f t="shared" si="24"/>
        <v>0.99998936329920007</v>
      </c>
      <c r="G812" s="6">
        <v>6.1799960572332902</v>
      </c>
      <c r="H812" s="4">
        <v>4.7450000000000001</v>
      </c>
    </row>
    <row r="813" spans="1:8" x14ac:dyDescent="0.25">
      <c r="A813">
        <v>201403</v>
      </c>
      <c r="B813" s="3">
        <v>41699</v>
      </c>
      <c r="C813">
        <v>1.3695203219412899</v>
      </c>
      <c r="D813" s="5">
        <f t="shared" si="25"/>
        <v>222596.82500129647</v>
      </c>
      <c r="E813" s="5">
        <f>D813/MAX(D$2:D812)-1</f>
        <v>1.3695203219412866E-2</v>
      </c>
      <c r="F813" s="5">
        <f t="shared" si="24"/>
        <v>0.30093696560120153</v>
      </c>
      <c r="G813" s="6">
        <v>3.2499996161124902</v>
      </c>
      <c r="H813" s="4">
        <v>0.56000000000000016</v>
      </c>
    </row>
    <row r="814" spans="1:8" x14ac:dyDescent="0.25">
      <c r="A814">
        <v>201404</v>
      </c>
      <c r="B814" s="3">
        <v>41730</v>
      </c>
      <c r="C814">
        <v>-3.9460421749222001</v>
      </c>
      <c r="D814" s="5">
        <f t="shared" si="25"/>
        <v>213813.06040670755</v>
      </c>
      <c r="E814" s="5">
        <f>D814/MAX(D$2:D813)-1</f>
        <v>-3.9460421749222041E-2</v>
      </c>
      <c r="F814" s="5">
        <f t="shared" si="24"/>
        <v>-0.14129851744063249</v>
      </c>
      <c r="G814" s="6">
        <v>4.8099996398947802</v>
      </c>
      <c r="H814" s="4">
        <v>-2.8620000000000001</v>
      </c>
    </row>
    <row r="815" spans="1:8" x14ac:dyDescent="0.25">
      <c r="A815">
        <v>201405</v>
      </c>
      <c r="B815" s="3">
        <v>41760</v>
      </c>
      <c r="C815">
        <v>0.73988429472817896</v>
      </c>
      <c r="D815" s="5">
        <f t="shared" si="25"/>
        <v>215395.02966073444</v>
      </c>
      <c r="E815" s="5">
        <f>D815/MAX(D$2:D814)-1</f>
        <v>-3.2353540265096292E-2</v>
      </c>
      <c r="F815" s="5">
        <f t="shared" si="24"/>
        <v>0.19843161243233765</v>
      </c>
      <c r="G815" s="6">
        <v>2.22999963320594</v>
      </c>
      <c r="H815" s="4">
        <v>0.37100000000000005</v>
      </c>
    </row>
    <row r="816" spans="1:8" x14ac:dyDescent="0.25">
      <c r="A816">
        <v>201406</v>
      </c>
      <c r="B816" s="3">
        <v>41791</v>
      </c>
      <c r="C816">
        <v>7.4799424052613297</v>
      </c>
      <c r="D816" s="5">
        <f t="shared" si="25"/>
        <v>231506.45382315293</v>
      </c>
      <c r="E816" s="5">
        <f>D816/MAX(D$2:D815)-1</f>
        <v>4.0025857609624849E-2</v>
      </c>
      <c r="F816" s="5">
        <f t="shared" si="24"/>
        <v>0.99998228825707247</v>
      </c>
      <c r="G816" s="6">
        <v>7.4799988348536601</v>
      </c>
      <c r="H816" s="4">
        <v>4.2940000000000005</v>
      </c>
    </row>
    <row r="817" spans="1:8" x14ac:dyDescent="0.25">
      <c r="A817">
        <v>201407</v>
      </c>
      <c r="B817" s="3">
        <v>41821</v>
      </c>
      <c r="C817">
        <v>-3.2200841812926799</v>
      </c>
      <c r="D817" s="5">
        <f t="shared" si="25"/>
        <v>224051.75112492192</v>
      </c>
      <c r="E817" s="5">
        <f>D817/MAX(D$2:D816)-1</f>
        <v>-3.2200841812926817E-2</v>
      </c>
      <c r="F817" s="5">
        <f t="shared" si="24"/>
        <v>0.36161524034228909</v>
      </c>
      <c r="G817" s="6">
        <v>3.33314475072898E-3</v>
      </c>
      <c r="H817" s="4">
        <v>-5.0460000000000012</v>
      </c>
    </row>
    <row r="818" spans="1:8" x14ac:dyDescent="0.25">
      <c r="A818">
        <v>201408</v>
      </c>
      <c r="B818" s="3">
        <v>41852</v>
      </c>
      <c r="C818">
        <v>5.6591833161623697</v>
      </c>
      <c r="D818" s="5">
        <f t="shared" si="25"/>
        <v>236731.25044415315</v>
      </c>
      <c r="E818" s="5">
        <f>D818/MAX(D$2:D817)-1</f>
        <v>2.2568686681155858E-2</v>
      </c>
      <c r="F818" s="5">
        <f t="shared" si="24"/>
        <v>0.21101139132523039</v>
      </c>
      <c r="G818" s="6">
        <v>10.3299804726988</v>
      </c>
      <c r="H818" s="4">
        <v>4.410000000000001</v>
      </c>
    </row>
    <row r="819" spans="1:8" x14ac:dyDescent="0.25">
      <c r="A819">
        <v>201409</v>
      </c>
      <c r="B819" s="3">
        <v>41883</v>
      </c>
      <c r="C819">
        <v>-6.7592699547823498</v>
      </c>
      <c r="D819" s="5">
        <f t="shared" si="25"/>
        <v>220729.94615930095</v>
      </c>
      <c r="E819" s="5">
        <f>D819/MAX(D$2:D818)-1</f>
        <v>-6.7592699547823543E-2</v>
      </c>
      <c r="F819" s="5">
        <f t="shared" si="24"/>
        <v>-0.18658769699887823</v>
      </c>
      <c r="G819" s="6">
        <v>2.4998040291071802E-3</v>
      </c>
      <c r="H819" s="4">
        <v>-5.6959999999999997</v>
      </c>
    </row>
    <row r="820" spans="1:8" x14ac:dyDescent="0.25">
      <c r="A820">
        <v>201410</v>
      </c>
      <c r="B820" s="3">
        <v>41913</v>
      </c>
      <c r="C820">
        <v>8.6379400554681691</v>
      </c>
      <c r="D820" s="5">
        <f t="shared" si="25"/>
        <v>239796.46659300852</v>
      </c>
      <c r="E820" s="5">
        <f>D820/MAX(D$2:D819)-1</f>
        <v>1.2948084138044491E-2</v>
      </c>
      <c r="F820" s="5">
        <f t="shared" si="24"/>
        <v>0.99966569447977172</v>
      </c>
      <c r="G820" s="6">
        <v>8.6399997116819094</v>
      </c>
      <c r="H820" s="4">
        <v>2.4790000000000005</v>
      </c>
    </row>
    <row r="821" spans="1:8" x14ac:dyDescent="0.25">
      <c r="A821">
        <v>201411</v>
      </c>
      <c r="B821" s="3">
        <v>41944</v>
      </c>
      <c r="C821">
        <v>2.5178001428839201</v>
      </c>
      <c r="D821" s="5">
        <f t="shared" si="25"/>
        <v>245834.06237151788</v>
      </c>
      <c r="E821" s="5">
        <f>D821/MAX(D$2:D820)-1</f>
        <v>2.5178001428839192E-2</v>
      </c>
      <c r="F821" s="5">
        <f t="shared" si="24"/>
        <v>0.88915794907649537</v>
      </c>
      <c r="G821" s="6">
        <v>2.9899856941255898</v>
      </c>
      <c r="H821" s="4">
        <v>-1.27</v>
      </c>
    </row>
    <row r="822" spans="1:8" x14ac:dyDescent="0.25">
      <c r="A822">
        <v>201412</v>
      </c>
      <c r="B822" s="3">
        <v>41974</v>
      </c>
      <c r="C822">
        <v>0.90114273968593706</v>
      </c>
      <c r="D822" s="5">
        <f t="shared" si="25"/>
        <v>248049.37817625381</v>
      </c>
      <c r="E822" s="5">
        <f>D822/MAX(D$2:D821)-1</f>
        <v>9.0114273968593395E-3</v>
      </c>
      <c r="F822" s="5">
        <f t="shared" si="24"/>
        <v>6.2341023511121696E-2</v>
      </c>
      <c r="G822" s="6">
        <v>5.2199997657033999</v>
      </c>
      <c r="H822" s="4">
        <v>0.6140000000000001</v>
      </c>
    </row>
    <row r="823" spans="1:8" x14ac:dyDescent="0.25">
      <c r="A823">
        <v>201501</v>
      </c>
      <c r="B823" s="3">
        <v>42005</v>
      </c>
      <c r="C823">
        <v>-2.7001408969874601</v>
      </c>
      <c r="D823" s="5">
        <f t="shared" si="25"/>
        <v>241351.6954713937</v>
      </c>
      <c r="E823" s="5">
        <f>D823/MAX(D$2:D822)-1</f>
        <v>-2.7001408969874574E-2</v>
      </c>
      <c r="F823" s="5">
        <f t="shared" si="24"/>
        <v>8.9802502392522077E-2</v>
      </c>
      <c r="G823" s="6">
        <v>2.64999993262209</v>
      </c>
      <c r="H823" s="4">
        <v>-3.2280000000000002</v>
      </c>
    </row>
    <row r="824" spans="1:8" x14ac:dyDescent="0.25">
      <c r="A824">
        <v>201502</v>
      </c>
      <c r="B824" s="3">
        <v>42036</v>
      </c>
      <c r="C824">
        <v>-2.7781991188198401</v>
      </c>
      <c r="D824" s="5">
        <f t="shared" si="25"/>
        <v>234646.4647945507</v>
      </c>
      <c r="E824" s="5">
        <f>D824/MAX(D$2:D823)-1</f>
        <v>-5.4033247252002981E-2</v>
      </c>
      <c r="F824" s="5">
        <f t="shared" si="24"/>
        <v>-1.3182517510832548</v>
      </c>
      <c r="G824" s="6">
        <v>12.8699998475313</v>
      </c>
      <c r="H824" s="4">
        <v>6.12</v>
      </c>
    </row>
    <row r="825" spans="1:8" x14ac:dyDescent="0.25">
      <c r="A825">
        <v>201503</v>
      </c>
      <c r="B825" s="3">
        <v>42064</v>
      </c>
      <c r="C825">
        <v>-0.41755816402799401</v>
      </c>
      <c r="D825" s="5">
        <f t="shared" si="25"/>
        <v>233666.67932419796</v>
      </c>
      <c r="E825" s="5">
        <f>D825/MAX(D$2:D824)-1</f>
        <v>-5.7983208657092833E-2</v>
      </c>
      <c r="F825" s="5">
        <f t="shared" si="24"/>
        <v>1.7294181482677584E-2</v>
      </c>
      <c r="G825" s="6">
        <v>1.70999612945019</v>
      </c>
      <c r="H825" s="4">
        <v>-0.45500000000000018</v>
      </c>
    </row>
    <row r="826" spans="1:8" x14ac:dyDescent="0.25">
      <c r="A826">
        <v>201504</v>
      </c>
      <c r="B826" s="3">
        <v>42095</v>
      </c>
      <c r="C826">
        <v>-1.1116615924404101</v>
      </c>
      <c r="D826" s="5">
        <f t="shared" si="25"/>
        <v>231069.09659581998</v>
      </c>
      <c r="E826" s="5">
        <f>D826/MAX(D$2:D825)-1</f>
        <v>-6.8455247520791351E-2</v>
      </c>
      <c r="F826" s="5">
        <f t="shared" si="24"/>
        <v>-0.24066896608726918</v>
      </c>
      <c r="G826" s="6">
        <v>15.6199996500899</v>
      </c>
      <c r="H826" s="4">
        <v>2.1340000000000008</v>
      </c>
    </row>
    <row r="827" spans="1:8" x14ac:dyDescent="0.25">
      <c r="A827">
        <v>201505</v>
      </c>
      <c r="B827" s="3">
        <v>42125</v>
      </c>
      <c r="C827">
        <v>0.189994459573711</v>
      </c>
      <c r="D827" s="5">
        <f t="shared" si="25"/>
        <v>231508.11507713905</v>
      </c>
      <c r="E827" s="5">
        <f>D827/MAX(D$2:D826)-1</f>
        <v>-6.6685364102631262E-2</v>
      </c>
      <c r="F827" s="5">
        <f t="shared" si="24"/>
        <v>5.1963995225591031E-2</v>
      </c>
      <c r="G827" s="6">
        <v>5.2799955586077099</v>
      </c>
      <c r="H827" s="4">
        <v>-8.899999999999994E-2</v>
      </c>
    </row>
    <row r="828" spans="1:8" x14ac:dyDescent="0.25">
      <c r="A828">
        <v>201506</v>
      </c>
      <c r="B828" s="3">
        <v>42156</v>
      </c>
      <c r="C828">
        <v>-1.94999856505645</v>
      </c>
      <c r="D828" s="5">
        <f t="shared" si="25"/>
        <v>226993.71015514559</v>
      </c>
      <c r="E828" s="5">
        <f>D828/MAX(D$2:D827)-1</f>
        <v>-8.4884986110091876E-2</v>
      </c>
      <c r="F828" s="5">
        <f t="shared" si="24"/>
        <v>-8.3829020228840534E-2</v>
      </c>
      <c r="G828" s="6">
        <v>2.4199994690831899</v>
      </c>
      <c r="H828" s="4">
        <v>-1.6120000000000001</v>
      </c>
    </row>
    <row r="829" spans="1:8" x14ac:dyDescent="0.25">
      <c r="A829">
        <v>201507</v>
      </c>
      <c r="B829" s="3">
        <v>42186</v>
      </c>
      <c r="C829">
        <v>-0.37071875464138099</v>
      </c>
      <c r="D829" s="5">
        <f t="shared" si="25"/>
        <v>226152.20189974416</v>
      </c>
      <c r="E829" s="5">
        <f>D829/MAX(D$2:D828)-1</f>
        <v>-8.8277489093120831E-2</v>
      </c>
      <c r="F829" s="5">
        <f t="shared" si="24"/>
        <v>0.53140564659045508</v>
      </c>
      <c r="G829" s="6">
        <v>2.6399999360468702</v>
      </c>
      <c r="H829" s="4">
        <v>-3.7850000000000006</v>
      </c>
    </row>
    <row r="830" spans="1:8" x14ac:dyDescent="0.25">
      <c r="A830">
        <v>201508</v>
      </c>
      <c r="B830" s="3">
        <v>42217</v>
      </c>
      <c r="C830">
        <v>-3.4501601990838999</v>
      </c>
      <c r="D830" s="5">
        <f t="shared" si="25"/>
        <v>218349.58864044733</v>
      </c>
      <c r="E830" s="5">
        <f>D830/MAX(D$2:D829)-1</f>
        <v>-0.11973337629051839</v>
      </c>
      <c r="F830" s="5">
        <f t="shared" si="24"/>
        <v>5.9036750949639671E-2</v>
      </c>
      <c r="G830" s="6">
        <v>4.1499993816709404</v>
      </c>
      <c r="H830" s="4">
        <v>-3.9270000000000005</v>
      </c>
    </row>
    <row r="831" spans="1:8" x14ac:dyDescent="0.25">
      <c r="A831">
        <v>201509</v>
      </c>
      <c r="B831" s="3">
        <v>42248</v>
      </c>
      <c r="C831">
        <v>0.36816816789183399</v>
      </c>
      <c r="D831" s="5">
        <f t="shared" si="25"/>
        <v>219153.48232054419</v>
      </c>
      <c r="E831" s="5">
        <f>D831/MAX(D$2:D830)-1</f>
        <v>-0.11649251478944389</v>
      </c>
      <c r="F831" s="5">
        <f t="shared" si="24"/>
        <v>0.99971427364910281</v>
      </c>
      <c r="G831" s="6">
        <v>0.36999795885977199</v>
      </c>
      <c r="H831" s="4">
        <v>-6.0339999999999998</v>
      </c>
    </row>
    <row r="832" spans="1:8" x14ac:dyDescent="0.25">
      <c r="A832">
        <v>201510</v>
      </c>
      <c r="B832" s="3">
        <v>42278</v>
      </c>
      <c r="C832">
        <v>5.41603535525413</v>
      </c>
      <c r="D832" s="5">
        <f t="shared" si="25"/>
        <v>231022.91240529547</v>
      </c>
      <c r="E832" s="5">
        <f>D832/MAX(D$2:D831)-1</f>
        <v>-6.8641437024123619E-2</v>
      </c>
      <c r="F832" s="5">
        <f t="shared" si="24"/>
        <v>-3.404577976472023E-2</v>
      </c>
      <c r="G832" s="6">
        <v>9.0899996840083794</v>
      </c>
      <c r="H832" s="4">
        <v>5.5369999999999999</v>
      </c>
    </row>
    <row r="833" spans="1:8" x14ac:dyDescent="0.25">
      <c r="A833">
        <v>201511</v>
      </c>
      <c r="B833" s="3">
        <v>42309</v>
      </c>
      <c r="C833">
        <v>-2.89982475192497</v>
      </c>
      <c r="D833" s="5">
        <f t="shared" si="25"/>
        <v>224323.65280874877</v>
      </c>
      <c r="E833" s="5">
        <f>D833/MAX(D$2:D832)-1</f>
        <v>-9.564920316247072E-2</v>
      </c>
      <c r="F833" s="5">
        <f t="shared" si="24"/>
        <v>-0.48981781371725219</v>
      </c>
      <c r="G833" s="6">
        <v>7.6599920139635502</v>
      </c>
      <c r="H833" s="4">
        <v>0.57199999999999995</v>
      </c>
    </row>
    <row r="834" spans="1:8" x14ac:dyDescent="0.25">
      <c r="A834">
        <v>201512</v>
      </c>
      <c r="B834" s="3">
        <v>42339</v>
      </c>
      <c r="C834">
        <v>-4.2800040843842302</v>
      </c>
      <c r="D834" s="5">
        <f t="shared" si="25"/>
        <v>214722.59130629443</v>
      </c>
      <c r="E834" s="5">
        <f>D834/MAX(D$2:D833)-1</f>
        <v>-0.1343554542042783</v>
      </c>
      <c r="F834" s="5">
        <f t="shared" si="24"/>
        <v>0.17261259695014486</v>
      </c>
      <c r="G834" s="6">
        <v>9.9976851589184505E-3</v>
      </c>
      <c r="H834" s="4">
        <v>-5.1750000000000007</v>
      </c>
    </row>
    <row r="835" spans="1:8" x14ac:dyDescent="0.25">
      <c r="A835">
        <v>201601</v>
      </c>
      <c r="B835" s="3">
        <v>42370</v>
      </c>
      <c r="C835">
        <v>-6.1314224168384897</v>
      </c>
      <c r="D835" s="5">
        <f t="shared" si="25"/>
        <v>201557.04220892378</v>
      </c>
      <c r="E835" s="5">
        <f>D835/MAX(D$2:D834)-1</f>
        <v>-0.18743177793533694</v>
      </c>
      <c r="F835" s="5">
        <f t="shared" ref="F835:F841" si="26">1-IF(C835&lt;0,ABS(C835-G835),G835-C835)/IF($H835&lt;0,ABS($H835-G835),G835-$H835)</f>
        <v>0.14885663367672264</v>
      </c>
      <c r="G835" s="6">
        <v>4.5299959002625299</v>
      </c>
      <c r="H835" s="4">
        <v>-7.9960000000000004</v>
      </c>
    </row>
    <row r="836" spans="1:8" x14ac:dyDescent="0.25">
      <c r="A836">
        <v>201602</v>
      </c>
      <c r="B836" s="3">
        <v>42401</v>
      </c>
      <c r="C836">
        <v>1.3699183566961399</v>
      </c>
      <c r="D836" s="5">
        <f t="shared" ref="D836:D841" si="27">D835*(1+C836/100)</f>
        <v>204318.20912935759</v>
      </c>
      <c r="E836" s="5">
        <f>D836/MAX(D$2:D835)-1</f>
        <v>-0.17630025670059379</v>
      </c>
      <c r="F836" s="5">
        <f t="shared" si="26"/>
        <v>0.2162340970197314</v>
      </c>
      <c r="G836" s="6">
        <v>4.8999999247078501</v>
      </c>
      <c r="H836" s="4">
        <v>0.39600000000000013</v>
      </c>
    </row>
    <row r="837" spans="1:8" x14ac:dyDescent="0.25">
      <c r="A837">
        <v>201603</v>
      </c>
      <c r="B837" s="3">
        <v>42430</v>
      </c>
      <c r="C837">
        <v>7.93944238363129</v>
      </c>
      <c r="D837" s="5">
        <f t="shared" si="27"/>
        <v>220539.93562245023</v>
      </c>
      <c r="E837" s="5">
        <f>D837/MAX(D$2:D836)-1</f>
        <v>-0.11090309016721867</v>
      </c>
      <c r="F837" s="5">
        <f t="shared" si="26"/>
        <v>-6.3247660843240183E-2</v>
      </c>
      <c r="G837" s="6">
        <v>24.019999901586001</v>
      </c>
      <c r="H837" s="4">
        <v>8.8960000000000008</v>
      </c>
    </row>
    <row r="838" spans="1:8" x14ac:dyDescent="0.25">
      <c r="A838">
        <v>201604</v>
      </c>
      <c r="B838" s="3">
        <v>42461</v>
      </c>
      <c r="C838">
        <v>2.4199944476212201</v>
      </c>
      <c r="D838" s="5">
        <f t="shared" si="27"/>
        <v>225876.98981930094</v>
      </c>
      <c r="E838" s="5">
        <f>D838/MAX(D$2:D837)-1</f>
        <v>-8.93869943152934E-2</v>
      </c>
      <c r="F838" s="5">
        <f t="shared" si="26"/>
        <v>-0.12307335737985881</v>
      </c>
      <c r="G838" s="6">
        <v>20.049999904364</v>
      </c>
      <c r="H838" s="4">
        <v>4.3520000000000003</v>
      </c>
    </row>
    <row r="839" spans="1:8" x14ac:dyDescent="0.25">
      <c r="A839">
        <v>201605</v>
      </c>
      <c r="B839" s="3">
        <v>42491</v>
      </c>
      <c r="C839">
        <v>0.43557509670098299</v>
      </c>
      <c r="D839" s="5">
        <f t="shared" si="27"/>
        <v>226860.85373613163</v>
      </c>
      <c r="E839" s="5">
        <f>D839/MAX(D$2:D838)-1</f>
        <v>-8.5420590835210586E-2</v>
      </c>
      <c r="F839" s="5">
        <f t="shared" si="26"/>
        <v>0.20203477069298503</v>
      </c>
      <c r="G839" s="6">
        <v>3.7199999036237998</v>
      </c>
      <c r="H839" s="4">
        <v>-0.39599999999999991</v>
      </c>
    </row>
    <row r="840" spans="1:8" x14ac:dyDescent="0.25">
      <c r="A840">
        <v>201606</v>
      </c>
      <c r="B840" s="3">
        <v>42522</v>
      </c>
      <c r="C840">
        <v>7.2454359754942601</v>
      </c>
      <c r="D840" s="5">
        <f t="shared" si="27"/>
        <v>243297.9116470427</v>
      </c>
      <c r="E840" s="5">
        <f>D840/MAX(D$2:D839)-1</f>
        <v>-1.9155325299122117E-2</v>
      </c>
      <c r="F840" s="5">
        <f t="shared" si="26"/>
        <v>0.99620541951806307</v>
      </c>
      <c r="G840" s="6">
        <v>7.2699944794250904</v>
      </c>
      <c r="H840" s="4">
        <v>0.79800000000000004</v>
      </c>
    </row>
    <row r="841" spans="1:8" x14ac:dyDescent="0.25">
      <c r="A841">
        <v>201607</v>
      </c>
      <c r="B841" s="3">
        <v>42552</v>
      </c>
      <c r="C841">
        <v>-0.76984664486856103</v>
      </c>
      <c r="D841" s="5">
        <f t="shared" si="27"/>
        <v>241424.89083719265</v>
      </c>
      <c r="E841" s="5">
        <f>D841/MAX(D$2:D840)-1</f>
        <v>-2.6706325118678875E-2</v>
      </c>
      <c r="F841" s="5">
        <f t="shared" si="26"/>
        <v>-1.3993619363855578</v>
      </c>
      <c r="G841" s="6">
        <v>8.8299996694135796</v>
      </c>
      <c r="H841" s="4">
        <v>4.8290000000000006</v>
      </c>
    </row>
    <row r="842" spans="1:8" x14ac:dyDescent="0.25">
      <c r="C842">
        <v>0.39893391168578801</v>
      </c>
      <c r="F842" s="5"/>
      <c r="G842" s="5"/>
    </row>
    <row r="843" spans="1:8" x14ac:dyDescent="0.25">
      <c r="C843">
        <v>5.4599353715699204</v>
      </c>
      <c r="F843" s="5"/>
      <c r="G843" s="5"/>
    </row>
    <row r="844" spans="1:8" x14ac:dyDescent="0.25">
      <c r="C844">
        <v>-5.1299459400655101</v>
      </c>
      <c r="F844" s="5"/>
      <c r="G844" s="5"/>
    </row>
    <row r="845" spans="1:8" x14ac:dyDescent="0.25">
      <c r="C845">
        <v>1.4508564497205001</v>
      </c>
      <c r="F845" s="5"/>
      <c r="G845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45"/>
  <sheetViews>
    <sheetView topLeftCell="A2" workbookViewId="0">
      <selection activeCell="S14" sqref="S14"/>
    </sheetView>
  </sheetViews>
  <sheetFormatPr defaultRowHeight="15" x14ac:dyDescent="0.25"/>
  <cols>
    <col min="1" max="1" width="18.140625" bestFit="1" customWidth="1"/>
    <col min="2" max="2" width="10.5703125" bestFit="1" customWidth="1"/>
    <col min="10" max="10" width="18" bestFit="1" customWidth="1"/>
    <col min="11" max="11" width="9.5703125" bestFit="1" customWidth="1"/>
  </cols>
  <sheetData>
    <row r="1" spans="1:11" x14ac:dyDescent="0.25">
      <c r="A1" s="2" t="s">
        <v>9</v>
      </c>
      <c r="B1" s="2"/>
      <c r="C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1" x14ac:dyDescent="0.25">
      <c r="A2">
        <v>194608</v>
      </c>
      <c r="B2" s="3">
        <v>17015</v>
      </c>
      <c r="C2" s="4">
        <v>-4.9100794533607104</v>
      </c>
      <c r="D2" s="4">
        <f>1*(1+C2/100)</f>
        <v>0.95089920546639295</v>
      </c>
      <c r="E2" s="5">
        <v>0</v>
      </c>
      <c r="F2" s="5">
        <f>1-IF(C2&lt;0,ABS(C2-G2),G2-C2)/IF($H2&lt;0,ABS($H2-G2),G2-$H2)</f>
        <v>0.313137584132406</v>
      </c>
      <c r="G2" s="6">
        <v>3.1666692218815101E-2</v>
      </c>
      <c r="H2" s="4">
        <v>-7.1629999999999985</v>
      </c>
      <c r="J2" t="s">
        <v>0</v>
      </c>
      <c r="K2" s="6">
        <f>AVERAGE(F2:F841)</f>
        <v>6.1782811658856449E-2</v>
      </c>
    </row>
    <row r="3" spans="1:11" x14ac:dyDescent="0.25">
      <c r="A3">
        <v>194609</v>
      </c>
      <c r="B3" s="3">
        <v>17046</v>
      </c>
      <c r="C3" s="4">
        <v>-7.7401007240376796</v>
      </c>
      <c r="D3" s="5">
        <f>D2*(1+C3/100)</f>
        <v>0.87729864917922018</v>
      </c>
      <c r="E3" s="5">
        <f>D3/MAX(D$2:D2)-1</f>
        <v>-7.7401007240376685E-2</v>
      </c>
      <c r="F3" s="5">
        <f t="shared" ref="F3:F66" si="0">1-IF(C3&lt;0,ABS(C3-G3),G3-C3)/IF($H3&lt;0,ABS($H3-G3),G3-$H3)</f>
        <v>0.39850111022286483</v>
      </c>
      <c r="G3" s="6">
        <v>3.1664820940548198E-2</v>
      </c>
      <c r="H3" s="4">
        <v>-12.889000000000003</v>
      </c>
      <c r="J3" t="s">
        <v>1</v>
      </c>
      <c r="K3" s="4">
        <f>_xlfn.STDEV.P(F2:F841)</f>
        <v>0.50757447329012784</v>
      </c>
    </row>
    <row r="4" spans="1:11" x14ac:dyDescent="0.25">
      <c r="A4">
        <v>194610</v>
      </c>
      <c r="B4" s="3">
        <v>17076</v>
      </c>
      <c r="C4" s="4">
        <v>-2.3699806847465501</v>
      </c>
      <c r="D4" s="5">
        <f t="shared" ref="D4:D67" si="1">D3*(1+C4/100)</f>
        <v>0.85650684064613025</v>
      </c>
      <c r="E4" s="5">
        <f>D4/MAX(D$2:D3)-1</f>
        <v>-9.9266425166446015E-2</v>
      </c>
      <c r="F4" s="5">
        <f t="shared" si="0"/>
        <v>-0.20217997543924993</v>
      </c>
      <c r="G4" s="6">
        <v>1.5899992365696001</v>
      </c>
      <c r="H4" s="4">
        <v>-1.7040000000000002</v>
      </c>
      <c r="J4" t="s">
        <v>2</v>
      </c>
      <c r="K4" s="4">
        <f>COUNTIF(F2:F841,"&gt;0.99")</f>
        <v>50</v>
      </c>
    </row>
    <row r="5" spans="1:11" x14ac:dyDescent="0.25">
      <c r="A5">
        <v>194611</v>
      </c>
      <c r="B5" s="3">
        <v>17107</v>
      </c>
      <c r="C5" s="4">
        <v>1.17998914881257</v>
      </c>
      <c r="D5" s="5">
        <f t="shared" si="1"/>
        <v>0.86661352842459194</v>
      </c>
      <c r="E5" s="5">
        <f>D5/MAX(D$2:D4)-1</f>
        <v>-8.8637866723698555E-2</v>
      </c>
      <c r="F5" s="5">
        <f t="shared" si="0"/>
        <v>0.86835205674939075</v>
      </c>
      <c r="G5" s="6">
        <v>1.43999290234021</v>
      </c>
      <c r="H5" s="4">
        <v>-0.53499999999999992</v>
      </c>
      <c r="J5" t="s">
        <v>3</v>
      </c>
      <c r="K5" s="4">
        <f>AVERAGE(C2:C841)</f>
        <v>1.5841186592499579</v>
      </c>
    </row>
    <row r="6" spans="1:11" x14ac:dyDescent="0.25">
      <c r="A6">
        <v>194612</v>
      </c>
      <c r="B6" s="3">
        <v>17137</v>
      </c>
      <c r="C6" s="4">
        <v>7.22976413194296</v>
      </c>
      <c r="D6" s="5">
        <f t="shared" si="1"/>
        <v>0.92926764246519844</v>
      </c>
      <c r="E6" s="5">
        <f>D6/MAX(D$2:D5)-1</f>
        <v>-2.2748534099978346E-2</v>
      </c>
      <c r="F6" s="5">
        <f t="shared" si="0"/>
        <v>0.79032523052195369</v>
      </c>
      <c r="G6" s="6">
        <v>7.8199982387297204</v>
      </c>
      <c r="H6" s="4">
        <v>5.0049999999999999</v>
      </c>
      <c r="J6" t="s">
        <v>4</v>
      </c>
      <c r="K6" s="4">
        <f>_xlfn.STDEV.P(C2:C841)</f>
        <v>6.0657207127815118</v>
      </c>
    </row>
    <row r="7" spans="1:11" x14ac:dyDescent="0.25">
      <c r="A7">
        <v>194701</v>
      </c>
      <c r="B7" s="3">
        <v>17168</v>
      </c>
      <c r="C7" s="4">
        <v>9.9898645926656098</v>
      </c>
      <c r="D7" s="5">
        <f t="shared" si="1"/>
        <v>1.0221002216509278</v>
      </c>
      <c r="E7" s="5">
        <f>D7/MAX(D$2:D6)-1</f>
        <v>7.4877564073273728E-2</v>
      </c>
      <c r="F7" s="5">
        <f t="shared" si="0"/>
        <v>0.99998132304011489</v>
      </c>
      <c r="G7" s="6">
        <v>9.9899993842736006</v>
      </c>
      <c r="H7" s="4">
        <v>2.7730000000000001</v>
      </c>
      <c r="J7" t="s">
        <v>5</v>
      </c>
      <c r="K7" s="6">
        <f>K5/K6</f>
        <v>0.26115918194386178</v>
      </c>
    </row>
    <row r="8" spans="1:11" x14ac:dyDescent="0.25">
      <c r="A8">
        <v>194702</v>
      </c>
      <c r="B8" s="3">
        <v>17199</v>
      </c>
      <c r="C8" s="4">
        <v>-1.38997726391732</v>
      </c>
      <c r="D8" s="5">
        <f t="shared" si="1"/>
        <v>1.0078932609555313</v>
      </c>
      <c r="E8" s="5">
        <f>D8/MAX(D$2:D7)-1</f>
        <v>-1.3899772639173302E-2</v>
      </c>
      <c r="F8" s="5">
        <f t="shared" si="0"/>
        <v>0.10783988724923754</v>
      </c>
      <c r="G8" s="6">
        <v>0.23999315724732601</v>
      </c>
      <c r="H8" s="4">
        <v>-1.5870000000000002</v>
      </c>
      <c r="J8" t="s">
        <v>16</v>
      </c>
      <c r="K8">
        <f>COUNTIF(C2:C841,"&gt;0.01")</f>
        <v>534</v>
      </c>
    </row>
    <row r="9" spans="1:11" x14ac:dyDescent="0.25">
      <c r="A9">
        <v>194703</v>
      </c>
      <c r="B9" s="3">
        <v>17227</v>
      </c>
      <c r="C9" s="4">
        <v>-1.26000909101801</v>
      </c>
      <c r="D9" s="5">
        <f t="shared" si="1"/>
        <v>0.9951937142397338</v>
      </c>
      <c r="E9" s="5">
        <f>D9/MAX(D$2:D8)-1</f>
        <v>-2.6324725150468908E-2</v>
      </c>
      <c r="F9" s="5">
        <f t="shared" si="0"/>
        <v>0.36130328348554752</v>
      </c>
      <c r="G9" s="6">
        <v>1.4799995096335501</v>
      </c>
      <c r="H9" s="4">
        <v>-2.81</v>
      </c>
      <c r="J9" t="s">
        <v>7</v>
      </c>
      <c r="K9" s="7">
        <f>K8/COUNT(C2:C841)</f>
        <v>0.63571428571428568</v>
      </c>
    </row>
    <row r="10" spans="1:11" x14ac:dyDescent="0.25">
      <c r="A10">
        <v>194704</v>
      </c>
      <c r="B10" s="3">
        <v>17258</v>
      </c>
      <c r="C10" s="4">
        <v>-8.4600035521982608</v>
      </c>
      <c r="D10" s="5">
        <f t="shared" si="1"/>
        <v>0.91100029066379851</v>
      </c>
      <c r="E10" s="5">
        <f>D10/MAX(D$2:D9)-1</f>
        <v>-0.10869768798961543</v>
      </c>
      <c r="F10" s="5">
        <f t="shared" si="0"/>
        <v>-0.10573421807090044</v>
      </c>
      <c r="G10" s="6">
        <v>3.1666687030001202E-2</v>
      </c>
      <c r="H10" s="4">
        <v>-7.6479999999999997</v>
      </c>
      <c r="J10" t="s">
        <v>15</v>
      </c>
      <c r="K10" s="7">
        <f>MIN(E3:E841)</f>
        <v>-0.62231052325668212</v>
      </c>
    </row>
    <row r="11" spans="1:11" x14ac:dyDescent="0.25">
      <c r="A11">
        <v>194705</v>
      </c>
      <c r="B11" s="3">
        <v>17288</v>
      </c>
      <c r="C11" s="4">
        <v>-5.3799366363946897</v>
      </c>
      <c r="D11" s="5">
        <f t="shared" si="1"/>
        <v>0.86198905226871469</v>
      </c>
      <c r="E11" s="5">
        <f>D11/MAX(D$2:D10)-1</f>
        <v>-0.15664918761449498</v>
      </c>
      <c r="F11" s="5">
        <f t="shared" si="0"/>
        <v>-0.47911936837307567</v>
      </c>
      <c r="G11" s="6">
        <v>3.1663690318046903E-2</v>
      </c>
      <c r="H11" s="4">
        <v>-3.6270000000000011</v>
      </c>
    </row>
    <row r="12" spans="1:11" x14ac:dyDescent="0.25">
      <c r="A12">
        <v>194706</v>
      </c>
      <c r="B12" s="3">
        <v>17319</v>
      </c>
      <c r="C12" s="4">
        <v>3.07009339338983</v>
      </c>
      <c r="D12" s="5">
        <f t="shared" si="1"/>
        <v>0.8884529212141602</v>
      </c>
      <c r="E12" s="5">
        <f>D12/MAX(D$2:D11)-1</f>
        <v>-0.13075753004034807</v>
      </c>
      <c r="F12" s="5">
        <f t="shared" si="0"/>
        <v>-0.74971911977639127</v>
      </c>
      <c r="G12" s="6">
        <v>9.8799997231502594</v>
      </c>
      <c r="H12" s="4">
        <v>5.9880000000000004</v>
      </c>
      <c r="J12" t="s">
        <v>23</v>
      </c>
      <c r="K12">
        <v>10</v>
      </c>
    </row>
    <row r="13" spans="1:11" x14ac:dyDescent="0.25">
      <c r="A13">
        <v>194707</v>
      </c>
      <c r="B13" s="3">
        <v>17349</v>
      </c>
      <c r="C13" s="4">
        <v>8.4499566646319799</v>
      </c>
      <c r="D13" s="5">
        <f t="shared" si="1"/>
        <v>0.96352680804241364</v>
      </c>
      <c r="E13" s="5">
        <f>D13/MAX(D$2:D12)-1</f>
        <v>-5.7306918018180886E-2</v>
      </c>
      <c r="F13" s="5">
        <f t="shared" si="0"/>
        <v>0.9999840521184804</v>
      </c>
      <c r="G13" s="6">
        <v>8.4499998355446309</v>
      </c>
      <c r="H13" s="4">
        <v>5.7430000000000003</v>
      </c>
    </row>
    <row r="14" spans="1:11" x14ac:dyDescent="0.25">
      <c r="A14">
        <v>194708</v>
      </c>
      <c r="B14" s="3">
        <v>17380</v>
      </c>
      <c r="C14" s="4">
        <v>-1.28001591095302</v>
      </c>
      <c r="D14" s="5">
        <f t="shared" si="1"/>
        <v>0.95119351159317289</v>
      </c>
      <c r="E14" s="5">
        <f>D14/MAX(D$2:D13)-1</f>
        <v>-6.9373539459001599E-2</v>
      </c>
      <c r="F14" s="5">
        <f t="shared" si="0"/>
        <v>0.36759079764487024</v>
      </c>
      <c r="G14" s="6">
        <v>5.4999769359457398E-2</v>
      </c>
      <c r="H14" s="4">
        <v>-2.056</v>
      </c>
    </row>
    <row r="15" spans="1:11" x14ac:dyDescent="0.25">
      <c r="A15">
        <v>194709</v>
      </c>
      <c r="B15" s="3">
        <v>17411</v>
      </c>
      <c r="C15" s="4">
        <v>-3.9699971372090501</v>
      </c>
      <c r="D15" s="5">
        <f t="shared" si="1"/>
        <v>0.91343115641360573</v>
      </c>
      <c r="E15" s="5">
        <f>D15/MAX(D$2:D14)-1</f>
        <v>-0.1063193833005891</v>
      </c>
      <c r="F15" s="5">
        <f t="shared" si="0"/>
        <v>-1.776768438784079</v>
      </c>
      <c r="G15" s="6">
        <v>2.1499997175371601</v>
      </c>
      <c r="H15" s="4">
        <v>-5.4000000000000006E-2</v>
      </c>
    </row>
    <row r="16" spans="1:11" x14ac:dyDescent="0.25">
      <c r="A16">
        <v>194710</v>
      </c>
      <c r="B16" s="3">
        <v>17441</v>
      </c>
      <c r="C16" s="4">
        <v>6.1796992721997004</v>
      </c>
      <c r="D16" s="5">
        <f t="shared" si="1"/>
        <v>0.96987845493854263</v>
      </c>
      <c r="E16" s="5">
        <f>D16/MAX(D$2:D15)-1</f>
        <v>-5.1092608734625844E-2</v>
      </c>
      <c r="F16" s="5">
        <f t="shared" si="0"/>
        <v>0.83571413191171584</v>
      </c>
      <c r="G16" s="6">
        <v>6.7799998015999696</v>
      </c>
      <c r="H16" s="4">
        <v>3.1259999999999994</v>
      </c>
    </row>
    <row r="17" spans="1:8" x14ac:dyDescent="0.25">
      <c r="A17">
        <v>194711</v>
      </c>
      <c r="B17" s="3">
        <v>17472</v>
      </c>
      <c r="C17" s="4">
        <v>-3.7399909779521101</v>
      </c>
      <c r="D17" s="5">
        <f t="shared" si="1"/>
        <v>0.93360508822673982</v>
      </c>
      <c r="E17" s="5">
        <f>D17/MAX(D$2:D16)-1</f>
        <v>-8.6581659557071533E-2</v>
      </c>
      <c r="F17" s="5">
        <f t="shared" si="0"/>
        <v>-2.3910556123509119E-2</v>
      </c>
      <c r="G17" s="6">
        <v>7.0828028274643601E-2</v>
      </c>
      <c r="H17" s="4">
        <v>-3.6509999999999998</v>
      </c>
    </row>
    <row r="18" spans="1:8" x14ac:dyDescent="0.25">
      <c r="A18">
        <v>194712</v>
      </c>
      <c r="B18" s="3">
        <v>17502</v>
      </c>
      <c r="C18" s="4">
        <v>0.86998753591564204</v>
      </c>
      <c r="D18" s="5">
        <f t="shared" si="1"/>
        <v>0.94172733612898674</v>
      </c>
      <c r="E18" s="5">
        <f>D18/MAX(D$2:D17)-1</f>
        <v>-7.8635033844450586E-2</v>
      </c>
      <c r="F18" s="5">
        <f t="shared" si="0"/>
        <v>-0.11933156938282052</v>
      </c>
      <c r="G18" s="6">
        <v>12.3699993316543</v>
      </c>
      <c r="H18" s="4">
        <v>2.0960000000000001</v>
      </c>
    </row>
    <row r="19" spans="1:8" x14ac:dyDescent="0.25">
      <c r="A19">
        <v>194801</v>
      </c>
      <c r="B19" s="3">
        <v>17533</v>
      </c>
      <c r="C19" s="4">
        <v>-0.89798220548385299</v>
      </c>
      <c r="D19" s="5">
        <f t="shared" si="1"/>
        <v>0.93327079222637133</v>
      </c>
      <c r="E19" s="5">
        <f>D19/MAX(D$2:D18)-1</f>
        <v>-8.6908727288089738E-2</v>
      </c>
      <c r="F19" s="5">
        <f t="shared" si="0"/>
        <v>0.15496727593401582</v>
      </c>
      <c r="G19" s="6">
        <v>3.2899998385927902</v>
      </c>
      <c r="H19" s="4">
        <v>-1.6659999999999999</v>
      </c>
    </row>
    <row r="20" spans="1:8" x14ac:dyDescent="0.25">
      <c r="A20">
        <v>194802</v>
      </c>
      <c r="B20" s="3">
        <v>17564</v>
      </c>
      <c r="C20" s="4">
        <v>-4.7800010858440398</v>
      </c>
      <c r="D20" s="5">
        <f t="shared" si="1"/>
        <v>0.88866043822408547</v>
      </c>
      <c r="E20" s="5">
        <f>D20/MAX(D$2:D19)-1</f>
        <v>-0.13055450003846625</v>
      </c>
      <c r="F20" s="5">
        <f t="shared" si="0"/>
        <v>0.12963662248403252</v>
      </c>
      <c r="G20" s="6">
        <v>8.08332074922367E-2</v>
      </c>
      <c r="H20" s="4">
        <v>-5.5039999999999996</v>
      </c>
    </row>
    <row r="21" spans="1:8" x14ac:dyDescent="0.25">
      <c r="A21">
        <v>194803</v>
      </c>
      <c r="B21" s="3">
        <v>17593</v>
      </c>
      <c r="C21" s="4">
        <v>6.5099968121837204</v>
      </c>
      <c r="D21" s="5">
        <f t="shared" si="1"/>
        <v>0.94651220442361128</v>
      </c>
      <c r="E21" s="5">
        <f>D21/MAX(D$2:D20)-1</f>
        <v>-7.3953625707295578E-2</v>
      </c>
      <c r="F21" s="5">
        <f t="shared" si="0"/>
        <v>-0.89644179142302916</v>
      </c>
      <c r="G21" s="6">
        <v>12.369997827320301</v>
      </c>
      <c r="H21" s="4">
        <v>9.2799999999999994</v>
      </c>
    </row>
    <row r="22" spans="1:8" x14ac:dyDescent="0.25">
      <c r="A22">
        <v>194804</v>
      </c>
      <c r="B22" s="3">
        <v>17624</v>
      </c>
      <c r="C22" s="4">
        <v>1.8000008493970601</v>
      </c>
      <c r="D22" s="5">
        <f t="shared" si="1"/>
        <v>0.96354943214288313</v>
      </c>
      <c r="E22" s="5">
        <f>D22/MAX(D$2:D21)-1</f>
        <v>-5.7284783104216253E-2</v>
      </c>
      <c r="F22" s="5">
        <f t="shared" si="0"/>
        <v>-0.23810502097638042</v>
      </c>
      <c r="G22" s="6">
        <v>13.769999192806999</v>
      </c>
      <c r="H22" s="4">
        <v>4.1019999999999994</v>
      </c>
    </row>
    <row r="23" spans="1:8" x14ac:dyDescent="0.25">
      <c r="A23">
        <v>194805</v>
      </c>
      <c r="B23" s="3">
        <v>17654</v>
      </c>
      <c r="C23" s="4">
        <v>13.9899761454841</v>
      </c>
      <c r="D23" s="5">
        <f t="shared" si="1"/>
        <v>1.0983497678496199</v>
      </c>
      <c r="E23" s="5">
        <f>D23/MAX(D$2:D22)-1</f>
        <v>7.460085085935253E-2</v>
      </c>
      <c r="F23" s="5">
        <f t="shared" si="0"/>
        <v>0.99999562340173975</v>
      </c>
      <c r="G23" s="6">
        <v>13.989998488011601</v>
      </c>
      <c r="H23" s="4">
        <v>8.8850000000000016</v>
      </c>
    </row>
    <row r="24" spans="1:8" x14ac:dyDescent="0.25">
      <c r="A24">
        <v>194806</v>
      </c>
      <c r="B24" s="3">
        <v>17685</v>
      </c>
      <c r="C24" s="4">
        <v>-1.77001697952944</v>
      </c>
      <c r="D24" s="5">
        <f t="shared" si="1"/>
        <v>1.0789087904640595</v>
      </c>
      <c r="E24" s="5">
        <f>D24/MAX(D$2:D23)-1</f>
        <v>-1.7700169795294318E-2</v>
      </c>
      <c r="F24" s="5">
        <f t="shared" si="0"/>
        <v>-0.41980111089374006</v>
      </c>
      <c r="G24" s="6">
        <v>2.3899993440007399</v>
      </c>
      <c r="H24" s="4">
        <v>-0.54</v>
      </c>
    </row>
    <row r="25" spans="1:8" x14ac:dyDescent="0.25">
      <c r="A25">
        <v>194807</v>
      </c>
      <c r="B25" s="3">
        <v>17715</v>
      </c>
      <c r="C25" s="4">
        <v>-4.6382421279809698</v>
      </c>
      <c r="D25" s="5">
        <f t="shared" si="1"/>
        <v>1.0288663884222655</v>
      </c>
      <c r="E25" s="5">
        <f>D25/MAX(D$2:D24)-1</f>
        <v>-6.3261614342934536E-2</v>
      </c>
      <c r="F25" s="5">
        <f t="shared" si="0"/>
        <v>0.18527974619668319</v>
      </c>
      <c r="G25" s="6">
        <v>8.3333241007279305E-2</v>
      </c>
      <c r="H25" s="4">
        <v>-5.7119999999999997</v>
      </c>
    </row>
    <row r="26" spans="1:8" x14ac:dyDescent="0.25">
      <c r="A26">
        <v>194808</v>
      </c>
      <c r="B26" s="3">
        <v>17746</v>
      </c>
      <c r="C26" s="4">
        <v>-1.9099417320093299</v>
      </c>
      <c r="D26" s="5">
        <f t="shared" si="1"/>
        <v>1.0092156399031713</v>
      </c>
      <c r="E26" s="5">
        <f>D26/MAX(D$2:D25)-1</f>
        <v>-8.1152771690349512E-2</v>
      </c>
      <c r="F26" s="5">
        <f t="shared" si="0"/>
        <v>-1.4114401104638303</v>
      </c>
      <c r="G26" s="6">
        <v>0.269999909418776</v>
      </c>
      <c r="H26" s="4">
        <v>-0.63400000000000001</v>
      </c>
    </row>
    <row r="27" spans="1:8" x14ac:dyDescent="0.25">
      <c r="A27">
        <v>194809</v>
      </c>
      <c r="B27" s="3">
        <v>17777</v>
      </c>
      <c r="C27" s="4">
        <v>-3.6213549790402699</v>
      </c>
      <c r="D27" s="5">
        <f t="shared" si="1"/>
        <v>0.97266835907828475</v>
      </c>
      <c r="E27" s="5">
        <f>D27/MAX(D$2:D26)-1</f>
        <v>-0.11442749154251453</v>
      </c>
      <c r="F27" s="5">
        <f t="shared" si="0"/>
        <v>0.16152607178108391</v>
      </c>
      <c r="G27" s="6">
        <v>8.8332326537895203E-2</v>
      </c>
      <c r="H27" s="4">
        <v>-4.3360000000000003</v>
      </c>
    </row>
    <row r="28" spans="1:8" x14ac:dyDescent="0.25">
      <c r="A28">
        <v>194810</v>
      </c>
      <c r="B28" s="3">
        <v>17807</v>
      </c>
      <c r="C28" s="4">
        <v>5.1299969702145702</v>
      </c>
      <c r="D28" s="5">
        <f t="shared" si="1"/>
        <v>1.0225662164292366</v>
      </c>
      <c r="E28" s="5">
        <f>D28/MAX(D$2:D27)-1</f>
        <v>-6.8997648689592239E-2</v>
      </c>
      <c r="F28" s="5">
        <f t="shared" si="0"/>
        <v>-9.5660910355037432E-2</v>
      </c>
      <c r="G28" s="6">
        <v>7.7299967542952199</v>
      </c>
      <c r="H28" s="4">
        <v>5.3570000000000002</v>
      </c>
    </row>
    <row r="29" spans="1:8" x14ac:dyDescent="0.25">
      <c r="A29">
        <v>194811</v>
      </c>
      <c r="B29" s="3">
        <v>17838</v>
      </c>
      <c r="C29" s="4">
        <v>-14.2599798613098</v>
      </c>
      <c r="D29" s="5">
        <f t="shared" si="1"/>
        <v>0.87674847989786986</v>
      </c>
      <c r="E29" s="5">
        <f>D29/MAX(D$2:D28)-1</f>
        <v>-0.20175839649477711</v>
      </c>
      <c r="F29" s="5">
        <f t="shared" si="0"/>
        <v>-0.3546827710424969</v>
      </c>
      <c r="G29" s="6">
        <v>9.3326776838371206E-2</v>
      </c>
      <c r="H29" s="4">
        <v>-10.501999999999999</v>
      </c>
    </row>
    <row r="30" spans="1:8" x14ac:dyDescent="0.25">
      <c r="A30">
        <v>194812</v>
      </c>
      <c r="B30" s="3">
        <v>17868</v>
      </c>
      <c r="C30" s="4">
        <v>2.6799676332939</v>
      </c>
      <c r="D30" s="5">
        <f t="shared" si="1"/>
        <v>0.90024505538452904</v>
      </c>
      <c r="E30" s="5">
        <f>D30/MAX(D$2:D29)-1</f>
        <v>-0.18036577988535096</v>
      </c>
      <c r="F30" s="5">
        <f t="shared" si="0"/>
        <v>0.18340758461250439</v>
      </c>
      <c r="G30" s="6">
        <v>6.5399998954819196</v>
      </c>
      <c r="H30" s="4">
        <v>1.8130000000000002</v>
      </c>
    </row>
    <row r="31" spans="1:8" x14ac:dyDescent="0.25">
      <c r="A31">
        <v>194901</v>
      </c>
      <c r="B31" s="3">
        <v>17899</v>
      </c>
      <c r="C31" s="4">
        <v>3.2599994199646001</v>
      </c>
      <c r="D31" s="5">
        <f t="shared" si="1"/>
        <v>0.92959303896832468</v>
      </c>
      <c r="E31" s="5">
        <f>D31/MAX(D$2:D30)-1</f>
        <v>-0.15364570906378205</v>
      </c>
      <c r="F31" s="5">
        <f t="shared" si="0"/>
        <v>0.45077702404007847</v>
      </c>
      <c r="G31" s="6">
        <v>4.8499998566221798</v>
      </c>
      <c r="H31" s="4">
        <v>1.9550000000000001</v>
      </c>
    </row>
    <row r="32" spans="1:8" x14ac:dyDescent="0.25">
      <c r="A32">
        <v>194902</v>
      </c>
      <c r="B32" s="3">
        <v>17930</v>
      </c>
      <c r="C32" s="4">
        <v>-2.4504413444217001</v>
      </c>
      <c r="D32" s="5">
        <f t="shared" si="1"/>
        <v>0.9068139068065787</v>
      </c>
      <c r="E32" s="5">
        <f>D32/MAX(D$2:D31)-1</f>
        <v>-0.17438512452917021</v>
      </c>
      <c r="F32" s="5">
        <f t="shared" si="0"/>
        <v>0.38563012010321984</v>
      </c>
      <c r="G32" s="6">
        <v>0.44999704009375502</v>
      </c>
      <c r="H32" s="4">
        <v>-4.2710000000000008</v>
      </c>
    </row>
    <row r="33" spans="1:8" x14ac:dyDescent="0.25">
      <c r="A33">
        <v>194903</v>
      </c>
      <c r="B33" s="3">
        <v>17958</v>
      </c>
      <c r="C33" s="4">
        <v>6.2099847232057499</v>
      </c>
      <c r="D33" s="5">
        <f t="shared" si="1"/>
        <v>0.96312691188717248</v>
      </c>
      <c r="E33" s="5">
        <f>D33/MAX(D$2:D32)-1</f>
        <v>-0.12311456688991751</v>
      </c>
      <c r="F33" s="5">
        <f t="shared" si="0"/>
        <v>0.13952370184869123</v>
      </c>
      <c r="G33" s="6">
        <v>7.3199938922272603</v>
      </c>
      <c r="H33" s="4">
        <v>6.0300000000000011</v>
      </c>
    </row>
    <row r="34" spans="1:8" x14ac:dyDescent="0.25">
      <c r="A34">
        <v>194904</v>
      </c>
      <c r="B34" s="3">
        <v>17989</v>
      </c>
      <c r="C34" s="4">
        <v>-6.8199534509593702</v>
      </c>
      <c r="D34" s="5">
        <f t="shared" si="1"/>
        <v>0.89744210482280484</v>
      </c>
      <c r="E34" s="5">
        <f>D34/MAX(D$2:D33)-1</f>
        <v>-0.18291774524626858</v>
      </c>
      <c r="F34" s="5">
        <f t="shared" si="0"/>
        <v>-1.0047558890079378</v>
      </c>
      <c r="G34" s="6">
        <v>0.74999523671903301</v>
      </c>
      <c r="H34" s="4">
        <v>-3.0260000000000002</v>
      </c>
    </row>
    <row r="35" spans="1:8" x14ac:dyDescent="0.25">
      <c r="A35">
        <v>194905</v>
      </c>
      <c r="B35" s="3">
        <v>18019</v>
      </c>
      <c r="C35" s="4">
        <v>-2.6800014752749699</v>
      </c>
      <c r="D35" s="5">
        <f t="shared" si="1"/>
        <v>0.87339064317381487</v>
      </c>
      <c r="E35" s="5">
        <f>D35/MAX(D$2:D34)-1</f>
        <v>-0.20481556172787863</v>
      </c>
      <c r="F35" s="5">
        <f t="shared" si="0"/>
        <v>0.33096436546658514</v>
      </c>
      <c r="G35" s="6">
        <v>9.7499883644580204E-2</v>
      </c>
      <c r="H35" s="4">
        <v>-4.0540000000000003</v>
      </c>
    </row>
    <row r="36" spans="1:8" x14ac:dyDescent="0.25">
      <c r="A36">
        <v>194906</v>
      </c>
      <c r="B36" s="3">
        <v>18050</v>
      </c>
      <c r="C36" s="4">
        <v>1.03998207614366</v>
      </c>
      <c r="D36" s="5">
        <f t="shared" si="1"/>
        <v>0.88247374931753841</v>
      </c>
      <c r="E36" s="5">
        <f>D36/MAX(D$2:D35)-1</f>
        <v>-0.1965457860975649</v>
      </c>
      <c r="F36" s="5">
        <f t="shared" si="0"/>
        <v>0.33111725551649385</v>
      </c>
      <c r="G36" s="6">
        <v>3.4599995339565899</v>
      </c>
      <c r="H36" s="4">
        <v>-0.15799999999999997</v>
      </c>
    </row>
    <row r="37" spans="1:8" x14ac:dyDescent="0.25">
      <c r="A37">
        <v>194907</v>
      </c>
      <c r="B37" s="3">
        <v>18080</v>
      </c>
      <c r="C37" s="4">
        <v>5.3900618158703999</v>
      </c>
      <c r="D37" s="5">
        <f t="shared" si="1"/>
        <v>0.930039629914583</v>
      </c>
      <c r="E37" s="5">
        <f>D37/MAX(D$2:D36)-1</f>
        <v>-0.15323910730600798</v>
      </c>
      <c r="F37" s="5">
        <f t="shared" si="0"/>
        <v>-0.18045548645600107</v>
      </c>
      <c r="G37" s="6">
        <v>9.3799924630073104</v>
      </c>
      <c r="H37" s="4">
        <v>6.0000000000000009</v>
      </c>
    </row>
    <row r="38" spans="1:8" x14ac:dyDescent="0.25">
      <c r="A38">
        <v>194908</v>
      </c>
      <c r="B38" s="3">
        <v>18111</v>
      </c>
      <c r="C38" s="4">
        <v>2.1300053791205098</v>
      </c>
      <c r="D38" s="5">
        <f t="shared" si="1"/>
        <v>0.94984952405971612</v>
      </c>
      <c r="E38" s="5">
        <f>D38/MAX(D$2:D37)-1</f>
        <v>-0.13520305474333716</v>
      </c>
      <c r="F38" s="5">
        <f t="shared" si="0"/>
        <v>-0.11500978824007468</v>
      </c>
      <c r="G38" s="6">
        <v>6.2599857858903096</v>
      </c>
      <c r="H38" s="4">
        <v>2.5560000000000005</v>
      </c>
    </row>
    <row r="39" spans="1:8" x14ac:dyDescent="0.25">
      <c r="A39">
        <v>194909</v>
      </c>
      <c r="B39" s="3">
        <v>18142</v>
      </c>
      <c r="C39" s="4">
        <v>6.0799972652786698</v>
      </c>
      <c r="D39" s="5">
        <f t="shared" si="1"/>
        <v>1.0076003491468095</v>
      </c>
      <c r="E39" s="5">
        <f>D39/MAX(D$2:D38)-1</f>
        <v>-8.2623424121518352E-2</v>
      </c>
      <c r="F39" s="5">
        <f t="shared" si="0"/>
        <v>6.3701273532832836E-2</v>
      </c>
      <c r="G39" s="6">
        <v>15.089998588289101</v>
      </c>
      <c r="H39" s="4">
        <v>5.4669999999999996</v>
      </c>
    </row>
    <row r="40" spans="1:8" x14ac:dyDescent="0.25">
      <c r="A40">
        <v>194910</v>
      </c>
      <c r="B40" s="3">
        <v>18172</v>
      </c>
      <c r="C40" s="4">
        <v>6.9599289091101397</v>
      </c>
      <c r="D40" s="5">
        <f t="shared" si="1"/>
        <v>1.077728617135373</v>
      </c>
      <c r="E40" s="5">
        <f>D40/MAX(D$2:D39)-1</f>
        <v>-1.8774666611547142E-2</v>
      </c>
      <c r="F40" s="5">
        <f t="shared" si="0"/>
        <v>0.99997654412980042</v>
      </c>
      <c r="G40" s="6">
        <v>6.9599990890524097</v>
      </c>
      <c r="H40" s="4">
        <v>3.9680000000000004</v>
      </c>
    </row>
    <row r="41" spans="1:8" x14ac:dyDescent="0.25">
      <c r="A41">
        <v>194911</v>
      </c>
      <c r="B41" s="3">
        <v>18203</v>
      </c>
      <c r="C41" s="4">
        <v>2.8899996269943702</v>
      </c>
      <c r="D41" s="5">
        <f t="shared" si="1"/>
        <v>1.1088749701505969</v>
      </c>
      <c r="E41" s="5">
        <f>D41/MAX(D$2:D40)-1</f>
        <v>9.5827418633533945E-3</v>
      </c>
      <c r="F41" s="5">
        <f t="shared" si="0"/>
        <v>0.70354318153500139</v>
      </c>
      <c r="G41" s="6">
        <v>3.7099988442337799</v>
      </c>
      <c r="H41" s="4">
        <v>0.94400000000000006</v>
      </c>
    </row>
    <row r="42" spans="1:8" x14ac:dyDescent="0.25">
      <c r="A42">
        <v>194912</v>
      </c>
      <c r="B42" s="3">
        <v>18233</v>
      </c>
      <c r="C42" s="4">
        <v>9.3950684655572108</v>
      </c>
      <c r="D42" s="5">
        <f t="shared" si="1"/>
        <v>1.2130545327936726</v>
      </c>
      <c r="E42" s="5">
        <f>D42/MAX(D$2:D41)-1</f>
        <v>9.3950684655572214E-2</v>
      </c>
      <c r="F42" s="5">
        <f t="shared" si="0"/>
        <v>0.29516319223677745</v>
      </c>
      <c r="G42" s="6">
        <v>13.929960993462201</v>
      </c>
      <c r="H42" s="4">
        <v>7.4959999999999996</v>
      </c>
    </row>
    <row r="43" spans="1:8" x14ac:dyDescent="0.25">
      <c r="A43">
        <v>195001</v>
      </c>
      <c r="B43" s="3">
        <v>18264</v>
      </c>
      <c r="C43" s="4">
        <v>4.75997943856144</v>
      </c>
      <c r="D43" s="5">
        <f t="shared" si="1"/>
        <v>1.2707956791331889</v>
      </c>
      <c r="E43" s="5">
        <f>D43/MAX(D$2:D42)-1</f>
        <v>4.7599794385614347E-2</v>
      </c>
      <c r="F43" s="5">
        <f t="shared" si="0"/>
        <v>0.13972552542925554</v>
      </c>
      <c r="G43" s="6">
        <v>9.7099911629711695</v>
      </c>
      <c r="H43" s="4">
        <v>3.9560000000000004</v>
      </c>
    </row>
    <row r="44" spans="1:8" x14ac:dyDescent="0.25">
      <c r="A44">
        <v>195002</v>
      </c>
      <c r="B44" s="3">
        <v>18295</v>
      </c>
      <c r="C44" s="4">
        <v>1.52008256945802</v>
      </c>
      <c r="D44" s="5">
        <f t="shared" si="1"/>
        <v>1.2901128227451182</v>
      </c>
      <c r="E44" s="5">
        <f>D44/MAX(D$2:D43)-1</f>
        <v>1.5200825694580145E-2</v>
      </c>
      <c r="F44" s="5">
        <f t="shared" si="0"/>
        <v>-0.13457409961358846</v>
      </c>
      <c r="G44" s="6">
        <v>4.3099979163313398</v>
      </c>
      <c r="H44" s="4">
        <v>1.851</v>
      </c>
    </row>
    <row r="45" spans="1:8" x14ac:dyDescent="0.25">
      <c r="A45">
        <v>195003</v>
      </c>
      <c r="B45" s="3">
        <v>18323</v>
      </c>
      <c r="C45" s="4">
        <v>-0.54996258303402901</v>
      </c>
      <c r="D45" s="5">
        <f t="shared" si="1"/>
        <v>1.2830176849410959</v>
      </c>
      <c r="E45" s="5">
        <f>D45/MAX(D$2:D44)-1</f>
        <v>-5.499625830340249E-3</v>
      </c>
      <c r="F45" s="5">
        <f t="shared" si="0"/>
        <v>-0.25872214345955835</v>
      </c>
      <c r="G45" s="6">
        <v>6.4799977265664399</v>
      </c>
      <c r="H45" s="4">
        <v>0.89500000000000013</v>
      </c>
    </row>
    <row r="46" spans="1:8" x14ac:dyDescent="0.25">
      <c r="A46">
        <v>195004</v>
      </c>
      <c r="B46" s="3">
        <v>18354</v>
      </c>
      <c r="C46" s="4">
        <v>3.9400006446783702</v>
      </c>
      <c r="D46" s="5">
        <f t="shared" si="1"/>
        <v>1.3335685899991125</v>
      </c>
      <c r="E46" s="5">
        <f>D46/MAX(D$2:D45)-1</f>
        <v>3.3683695323273088E-2</v>
      </c>
      <c r="F46" s="5">
        <f t="shared" si="0"/>
        <v>-0.18295566752292847</v>
      </c>
      <c r="G46" s="6">
        <v>19.069980146574999</v>
      </c>
      <c r="H46" s="4">
        <v>6.28</v>
      </c>
    </row>
    <row r="47" spans="1:8" x14ac:dyDescent="0.25">
      <c r="A47">
        <v>195005</v>
      </c>
      <c r="B47" s="3">
        <v>18384</v>
      </c>
      <c r="C47" s="4">
        <v>1.78000594507516</v>
      </c>
      <c r="D47" s="5">
        <f t="shared" si="1"/>
        <v>1.3573061901827519</v>
      </c>
      <c r="E47" s="5">
        <f>D47/MAX(D$2:D46)-1</f>
        <v>1.7800059450751693E-2</v>
      </c>
      <c r="F47" s="5">
        <f t="shared" si="0"/>
        <v>-0.10338632767861</v>
      </c>
      <c r="G47" s="6">
        <v>9.2399912318169903</v>
      </c>
      <c r="H47" s="4">
        <v>2.4790000000000001</v>
      </c>
    </row>
    <row r="48" spans="1:8" x14ac:dyDescent="0.25">
      <c r="A48">
        <v>195006</v>
      </c>
      <c r="B48" s="3">
        <v>18415</v>
      </c>
      <c r="C48" s="4">
        <v>-9.7099986882420399</v>
      </c>
      <c r="D48" s="5">
        <f t="shared" si="1"/>
        <v>1.2255117769205788</v>
      </c>
      <c r="E48" s="5">
        <f>D48/MAX(D$2:D47)-1</f>
        <v>-9.7099986882420275E-2</v>
      </c>
      <c r="F48" s="5">
        <f t="shared" si="0"/>
        <v>-0.25458441030733403</v>
      </c>
      <c r="G48" s="6">
        <v>9.6655724675819801E-2</v>
      </c>
      <c r="H48" s="4">
        <v>-7.72</v>
      </c>
    </row>
    <row r="49" spans="1:8" x14ac:dyDescent="0.25">
      <c r="A49">
        <v>195007</v>
      </c>
      <c r="B49" s="3">
        <v>18445</v>
      </c>
      <c r="C49" s="4">
        <v>-3.1790318405532001</v>
      </c>
      <c r="D49" s="5">
        <f t="shared" si="1"/>
        <v>1.1865523673225442</v>
      </c>
      <c r="E49" s="5">
        <f>D49/MAX(D$2:D48)-1</f>
        <v>-0.12580346578778723</v>
      </c>
      <c r="F49" s="5">
        <f t="shared" si="0"/>
        <v>-0.69774099566008618</v>
      </c>
      <c r="G49" s="6">
        <v>10.6999988549218</v>
      </c>
      <c r="H49" s="4">
        <v>2.5249999999999995</v>
      </c>
    </row>
    <row r="50" spans="1:8" x14ac:dyDescent="0.25">
      <c r="A50">
        <v>195008</v>
      </c>
      <c r="B50" s="3">
        <v>18476</v>
      </c>
      <c r="C50" s="4">
        <v>7.71969463868977</v>
      </c>
      <c r="D50" s="5">
        <f t="shared" si="1"/>
        <v>1.2781505868079892</v>
      </c>
      <c r="E50" s="5">
        <f>D50/MAX(D$2:D49)-1</f>
        <v>-5.831816280459523E-2</v>
      </c>
      <c r="F50" s="5">
        <f t="shared" si="0"/>
        <v>0.92836538390484746</v>
      </c>
      <c r="G50" s="6">
        <v>7.8999988877237897</v>
      </c>
      <c r="H50" s="4">
        <v>5.383</v>
      </c>
    </row>
    <row r="51" spans="1:8" x14ac:dyDescent="0.25">
      <c r="A51">
        <v>195009</v>
      </c>
      <c r="B51" s="3">
        <v>18507</v>
      </c>
      <c r="C51" s="4">
        <v>6.16999185037667</v>
      </c>
      <c r="D51" s="5">
        <f t="shared" si="1"/>
        <v>1.3570123738495838</v>
      </c>
      <c r="E51" s="5">
        <f>D51/MAX(D$2:D50)-1</f>
        <v>-2.1647019316139993E-4</v>
      </c>
      <c r="F51" s="5">
        <f t="shared" si="0"/>
        <v>0.39794026296719887</v>
      </c>
      <c r="G51" s="6">
        <v>7.3999997314538701</v>
      </c>
      <c r="H51" s="4">
        <v>5.3570000000000002</v>
      </c>
    </row>
    <row r="52" spans="1:8" x14ac:dyDescent="0.25">
      <c r="A52">
        <v>195010</v>
      </c>
      <c r="B52" s="3">
        <v>18537</v>
      </c>
      <c r="C52" s="4">
        <v>-2.20997318777221</v>
      </c>
      <c r="D52" s="5">
        <f t="shared" si="1"/>
        <v>1.3270227642327568</v>
      </c>
      <c r="E52" s="5">
        <f>D52/MAX(D$2:D51)-1</f>
        <v>-2.2311418137655137E-2</v>
      </c>
      <c r="F52" s="5">
        <f t="shared" si="0"/>
        <v>-0.84984810388213972</v>
      </c>
      <c r="G52" s="6">
        <v>0.54999978440859998</v>
      </c>
      <c r="H52" s="4">
        <v>-0.94199999999999995</v>
      </c>
    </row>
    <row r="53" spans="1:8" x14ac:dyDescent="0.25">
      <c r="A53">
        <v>195011</v>
      </c>
      <c r="B53" s="3">
        <v>18568</v>
      </c>
      <c r="C53" s="4">
        <v>3.9031380389755799</v>
      </c>
      <c r="D53" s="5">
        <f t="shared" si="1"/>
        <v>1.3788182945293908</v>
      </c>
      <c r="E53" s="5">
        <f>D53/MAX(D$2:D52)-1</f>
        <v>1.5849116803734908E-2</v>
      </c>
      <c r="F53" s="5">
        <f t="shared" si="0"/>
        <v>0.53377832145841153</v>
      </c>
      <c r="G53" s="6">
        <v>5.5199902958925398</v>
      </c>
      <c r="H53" s="4">
        <v>2.052</v>
      </c>
    </row>
    <row r="54" spans="1:8" x14ac:dyDescent="0.25">
      <c r="A54">
        <v>195012</v>
      </c>
      <c r="B54" s="3">
        <v>18598</v>
      </c>
      <c r="C54" s="4">
        <v>10.0499960198962</v>
      </c>
      <c r="D54" s="5">
        <f t="shared" si="1"/>
        <v>1.5173894782511952</v>
      </c>
      <c r="E54" s="5">
        <f>D54/MAX(D$2:D53)-1</f>
        <v>0.10049996019896201</v>
      </c>
      <c r="F54" s="5">
        <f t="shared" si="0"/>
        <v>0.41973165200372753</v>
      </c>
      <c r="G54" s="6">
        <v>13.9499513660198</v>
      </c>
      <c r="H54" s="4">
        <v>7.229000000000001</v>
      </c>
    </row>
    <row r="55" spans="1:8" x14ac:dyDescent="0.25">
      <c r="A55">
        <v>195101</v>
      </c>
      <c r="B55" s="3">
        <v>18629</v>
      </c>
      <c r="C55" s="4">
        <v>9.2599020632231301</v>
      </c>
      <c r="D55" s="5">
        <f t="shared" si="1"/>
        <v>1.6578982578549084</v>
      </c>
      <c r="E55" s="5">
        <f>D55/MAX(D$2:D54)-1</f>
        <v>9.2599020632231355E-2</v>
      </c>
      <c r="F55" s="5">
        <f t="shared" si="0"/>
        <v>0.81795223024789676</v>
      </c>
      <c r="G55" s="6">
        <v>9.7699998949431599</v>
      </c>
      <c r="H55" s="4">
        <v>6.9680000000000009</v>
      </c>
    </row>
    <row r="56" spans="1:8" x14ac:dyDescent="0.25">
      <c r="A56">
        <v>195102</v>
      </c>
      <c r="B56" s="3">
        <v>18660</v>
      </c>
      <c r="C56" s="4">
        <v>1.4899995077517301</v>
      </c>
      <c r="D56" s="5">
        <f t="shared" si="1"/>
        <v>1.6826009337359711</v>
      </c>
      <c r="E56" s="5">
        <f>D56/MAX(D$2:D55)-1</f>
        <v>1.489999507751727E-2</v>
      </c>
      <c r="F56" s="5">
        <f t="shared" si="0"/>
        <v>-0.12198815242532324</v>
      </c>
      <c r="G56" s="6">
        <v>4.4699996672349904</v>
      </c>
      <c r="H56" s="4">
        <v>1.8140000000000001</v>
      </c>
    </row>
    <row r="57" spans="1:8" x14ac:dyDescent="0.25">
      <c r="A57">
        <v>195103</v>
      </c>
      <c r="B57" s="3">
        <v>18688</v>
      </c>
      <c r="C57" s="4">
        <v>-3.6799578241957702</v>
      </c>
      <c r="D57" s="5">
        <f t="shared" si="1"/>
        <v>1.6206819290249632</v>
      </c>
      <c r="E57" s="5">
        <f>D57/MAX(D$2:D56)-1</f>
        <v>-3.6799578241957676E-2</v>
      </c>
      <c r="F57" s="5">
        <f t="shared" si="0"/>
        <v>-0.31971164907607252</v>
      </c>
      <c r="G57" s="6">
        <v>0.11333325264013901</v>
      </c>
      <c r="H57" s="4">
        <v>-2.7610000000000001</v>
      </c>
    </row>
    <row r="58" spans="1:8" x14ac:dyDescent="0.25">
      <c r="A58">
        <v>195104</v>
      </c>
      <c r="B58" s="3">
        <v>18719</v>
      </c>
      <c r="C58" s="4">
        <v>8.8991164623875001</v>
      </c>
      <c r="D58" s="5">
        <f t="shared" si="1"/>
        <v>1.764908301373763</v>
      </c>
      <c r="E58" s="5">
        <f>D58/MAX(D$2:D57)-1</f>
        <v>4.8916749056498121E-2</v>
      </c>
      <c r="F58" s="5">
        <f t="shared" si="0"/>
        <v>0.99981570529059993</v>
      </c>
      <c r="G58" s="6">
        <v>8.8999996025616994</v>
      </c>
      <c r="H58" s="4">
        <v>4.1080000000000005</v>
      </c>
    </row>
    <row r="59" spans="1:8" x14ac:dyDescent="0.25">
      <c r="A59">
        <v>195105</v>
      </c>
      <c r="B59" s="3">
        <v>18749</v>
      </c>
      <c r="C59" s="4">
        <v>-3.7999712032330399</v>
      </c>
      <c r="D59" s="5">
        <f t="shared" si="1"/>
        <v>1.6978422941580906</v>
      </c>
      <c r="E59" s="5">
        <f>D59/MAX(D$2:D58)-1</f>
        <v>-3.7999712032330324E-2</v>
      </c>
      <c r="F59" s="5">
        <f t="shared" si="0"/>
        <v>-0.37825521667619078</v>
      </c>
      <c r="G59" s="6">
        <v>0.73999608598039701</v>
      </c>
      <c r="H59" s="4">
        <v>-2.5540000000000003</v>
      </c>
    </row>
    <row r="60" spans="1:8" x14ac:dyDescent="0.25">
      <c r="A60">
        <v>195106</v>
      </c>
      <c r="B60" s="3">
        <v>18780</v>
      </c>
      <c r="C60" s="4">
        <v>-1.45036114561152</v>
      </c>
      <c r="D60" s="5">
        <f t="shared" si="1"/>
        <v>1.6732174492098624</v>
      </c>
      <c r="E60" s="5">
        <f>D60/MAX(D$2:D59)-1</f>
        <v>-5.1952190429684464E-2</v>
      </c>
      <c r="F60" s="5">
        <f t="shared" si="0"/>
        <v>0.61058645195893568</v>
      </c>
      <c r="G60" s="6">
        <v>0.12916411311242801</v>
      </c>
      <c r="H60" s="4">
        <v>-3.9270000000000009</v>
      </c>
    </row>
    <row r="61" spans="1:8" x14ac:dyDescent="0.25">
      <c r="A61">
        <v>195107</v>
      </c>
      <c r="B61" s="3">
        <v>18810</v>
      </c>
      <c r="C61" s="4">
        <v>10.7998584873209</v>
      </c>
      <c r="D61" s="5">
        <f t="shared" si="1"/>
        <v>1.8539225659096881</v>
      </c>
      <c r="E61" s="5">
        <f>D61/MAX(D$2:D60)-1</f>
        <v>5.0435631396055225E-2</v>
      </c>
      <c r="F61" s="5">
        <f t="shared" si="0"/>
        <v>0.99997236036815917</v>
      </c>
      <c r="G61" s="6">
        <v>10.799983417998501</v>
      </c>
      <c r="H61" s="4">
        <v>6.28</v>
      </c>
    </row>
    <row r="62" spans="1:8" x14ac:dyDescent="0.25">
      <c r="A62">
        <v>195108</v>
      </c>
      <c r="B62" s="3">
        <v>18841</v>
      </c>
      <c r="C62" s="4">
        <v>6.5099945933588002</v>
      </c>
      <c r="D62" s="5">
        <f t="shared" si="1"/>
        <v>1.9746128247154673</v>
      </c>
      <c r="E62" s="5">
        <f>D62/MAX(D$2:D61)-1</f>
        <v>6.5099945933587922E-2</v>
      </c>
      <c r="F62" s="5">
        <f t="shared" si="0"/>
        <v>0.9761666626938329</v>
      </c>
      <c r="G62" s="6">
        <v>6.5599968601951097</v>
      </c>
      <c r="H62" s="4">
        <v>4.4619999999999997</v>
      </c>
    </row>
    <row r="63" spans="1:8" x14ac:dyDescent="0.25">
      <c r="A63">
        <v>195109</v>
      </c>
      <c r="B63" s="3">
        <v>18872</v>
      </c>
      <c r="C63" s="4">
        <v>2.3999967380421299</v>
      </c>
      <c r="D63" s="5">
        <f t="shared" si="1"/>
        <v>2.0220034680976</v>
      </c>
      <c r="E63" s="5">
        <f>D63/MAX(D$2:D62)-1</f>
        <v>2.3999967380421205E-2</v>
      </c>
      <c r="F63" s="5">
        <f t="shared" si="0"/>
        <v>0.2359845176363724</v>
      </c>
      <c r="G63" s="6">
        <v>4.0899956989995099</v>
      </c>
      <c r="H63" s="4">
        <v>1.8780000000000001</v>
      </c>
    </row>
    <row r="64" spans="1:8" x14ac:dyDescent="0.25">
      <c r="A64">
        <v>195110</v>
      </c>
      <c r="B64" s="3">
        <v>18902</v>
      </c>
      <c r="C64" s="4">
        <v>-2.8599992830762599</v>
      </c>
      <c r="D64" s="5">
        <f t="shared" si="1"/>
        <v>1.9641741834062314</v>
      </c>
      <c r="E64" s="5">
        <f>D64/MAX(D$2:D63)-1</f>
        <v>-2.8599992830762644E-2</v>
      </c>
      <c r="F64" s="5">
        <f t="shared" si="0"/>
        <v>-1.7310076935198149E-2</v>
      </c>
      <c r="G64" s="6">
        <v>0.95999677555394403</v>
      </c>
      <c r="H64" s="4">
        <v>-2.7949999999999999</v>
      </c>
    </row>
    <row r="65" spans="1:8" x14ac:dyDescent="0.25">
      <c r="A65">
        <v>195111</v>
      </c>
      <c r="B65" s="3">
        <v>18933</v>
      </c>
      <c r="C65" s="4">
        <v>-1.3299887220179401</v>
      </c>
      <c r="D65" s="5">
        <f t="shared" si="1"/>
        <v>1.9380508882861407</v>
      </c>
      <c r="E65" s="5">
        <f>D65/MAX(D$2:D64)-1</f>
        <v>-4.1519503371794886E-2</v>
      </c>
      <c r="F65" s="5">
        <f t="shared" si="0"/>
        <v>-0.70463817857420308</v>
      </c>
      <c r="G65" s="6">
        <v>4.72999999600738</v>
      </c>
      <c r="H65" s="4">
        <v>1.175</v>
      </c>
    </row>
    <row r="66" spans="1:8" x14ac:dyDescent="0.25">
      <c r="A66">
        <v>195112</v>
      </c>
      <c r="B66" s="3">
        <v>18963</v>
      </c>
      <c r="C66" s="4">
        <v>1.0000309348432801</v>
      </c>
      <c r="D66" s="5">
        <f t="shared" si="1"/>
        <v>1.9574319967020073</v>
      </c>
      <c r="E66" s="5">
        <f>D66/MAX(D$2:D65)-1</f>
        <v>-3.1934401901073217E-2</v>
      </c>
      <c r="F66" s="5">
        <f t="shared" si="0"/>
        <v>-0.38517970713723426</v>
      </c>
      <c r="G66" s="6">
        <v>3.18999986544658</v>
      </c>
      <c r="H66" s="4">
        <v>1.6090000000000004</v>
      </c>
    </row>
    <row r="67" spans="1:8" x14ac:dyDescent="0.25">
      <c r="A67">
        <v>195201</v>
      </c>
      <c r="B67" s="3">
        <v>18994</v>
      </c>
      <c r="C67" s="4">
        <v>0.30003725123548503</v>
      </c>
      <c r="D67" s="5">
        <f t="shared" si="1"/>
        <v>1.9633050218597159</v>
      </c>
      <c r="E67" s="5">
        <f>D67/MAX(D$2:D66)-1</f>
        <v>-2.9029844490380818E-2</v>
      </c>
      <c r="F67" s="5">
        <f t="shared" ref="F67:F130" si="2">1-IF(C67&lt;0,ABS(C67-G67),G67-C67)/IF($H67&lt;0,ABS($H67-G67),G67-$H67)</f>
        <v>-0.35923616884032961</v>
      </c>
      <c r="G67" s="6">
        <v>6.7699960613223897</v>
      </c>
      <c r="H67" s="4">
        <v>2.0100000000000002</v>
      </c>
    </row>
    <row r="68" spans="1:8" x14ac:dyDescent="0.25">
      <c r="A68">
        <v>195202</v>
      </c>
      <c r="B68" s="3">
        <v>19025</v>
      </c>
      <c r="C68" s="4">
        <v>-2.2099946259912699</v>
      </c>
      <c r="D68" s="5">
        <f t="shared" ref="D68:D131" si="3">D67*(1+C68/100)</f>
        <v>1.9199160863847993</v>
      </c>
      <c r="E68" s="5">
        <f>D68/MAX(D$2:D67)-1</f>
        <v>-5.0488232747122663E-2</v>
      </c>
      <c r="F68" s="5">
        <f t="shared" si="2"/>
        <v>-0.16992654151353825</v>
      </c>
      <c r="G68" s="6">
        <v>0.13083296560344501</v>
      </c>
      <c r="H68" s="4">
        <v>-1.8700000000000003</v>
      </c>
    </row>
    <row r="69" spans="1:8" x14ac:dyDescent="0.25">
      <c r="A69">
        <v>195203</v>
      </c>
      <c r="B69" s="3">
        <v>19054</v>
      </c>
      <c r="C69" s="4">
        <v>0.21039680948260001</v>
      </c>
      <c r="D69" s="5">
        <f t="shared" si="3"/>
        <v>1.9239555285752963</v>
      </c>
      <c r="E69" s="5">
        <f>D69/MAX(D$2:D68)-1</f>
        <v>-4.8490490283160659E-2</v>
      </c>
      <c r="F69" s="5">
        <f t="shared" si="2"/>
        <v>-0.65952270003012448</v>
      </c>
      <c r="G69" s="6">
        <v>6.1099999877340201</v>
      </c>
      <c r="H69" s="4">
        <v>2.5550000000000002</v>
      </c>
    </row>
    <row r="70" spans="1:8" x14ac:dyDescent="0.25">
      <c r="A70">
        <v>195204</v>
      </c>
      <c r="B70" s="3">
        <v>19085</v>
      </c>
      <c r="C70" s="4">
        <v>-4.4199998811813002</v>
      </c>
      <c r="D70" s="5">
        <f t="shared" si="3"/>
        <v>1.838916696498287</v>
      </c>
      <c r="E70" s="5">
        <f>D70/MAX(D$2:D69)-1</f>
        <v>-9.0547209482073732E-2</v>
      </c>
      <c r="F70" s="5">
        <f t="shared" si="2"/>
        <v>-7.2564492259443059E-2</v>
      </c>
      <c r="G70" s="6">
        <v>0.13249853628265801</v>
      </c>
      <c r="H70" s="4">
        <v>-4.1120000000000001</v>
      </c>
    </row>
    <row r="71" spans="1:8" x14ac:dyDescent="0.25">
      <c r="A71">
        <v>195205</v>
      </c>
      <c r="B71" s="3">
        <v>19115</v>
      </c>
      <c r="C71" s="4">
        <v>1.13081251100777</v>
      </c>
      <c r="D71" s="5">
        <f t="shared" si="3"/>
        <v>1.8597113965693004</v>
      </c>
      <c r="E71" s="5">
        <f>D71/MAX(D$2:D70)-1</f>
        <v>-8.0263003545187783E-2</v>
      </c>
      <c r="F71" s="5">
        <f t="shared" si="2"/>
        <v>-0.87093365423487756</v>
      </c>
      <c r="G71" s="6">
        <v>3.2299999184102002</v>
      </c>
      <c r="H71" s="4">
        <v>2.1080000000000001</v>
      </c>
    </row>
    <row r="72" spans="1:8" x14ac:dyDescent="0.25">
      <c r="A72">
        <v>195206</v>
      </c>
      <c r="B72" s="3">
        <v>19146</v>
      </c>
      <c r="C72" s="4">
        <v>2.089972531845</v>
      </c>
      <c r="D72" s="5">
        <f t="shared" si="3"/>
        <v>1.8985788539291897</v>
      </c>
      <c r="E72" s="5">
        <f>D72/MAX(D$2:D71)-1</f>
        <v>-6.104075295406608E-2</v>
      </c>
      <c r="F72" s="5">
        <f t="shared" si="2"/>
        <v>-0.44688158871529726</v>
      </c>
      <c r="G72" s="6">
        <v>4.3499964791158696</v>
      </c>
      <c r="H72" s="4">
        <v>2.7880000000000003</v>
      </c>
    </row>
    <row r="73" spans="1:8" x14ac:dyDescent="0.25">
      <c r="A73">
        <v>195207</v>
      </c>
      <c r="B73" s="3">
        <v>19176</v>
      </c>
      <c r="C73" s="4">
        <v>1.0999943449782099</v>
      </c>
      <c r="D73" s="5">
        <f t="shared" si="3"/>
        <v>1.9194631139573628</v>
      </c>
      <c r="E73" s="5">
        <f>D73/MAX(D$2:D72)-1</f>
        <v>-5.0712254334910778E-2</v>
      </c>
      <c r="F73" s="5">
        <f t="shared" si="2"/>
        <v>0.11336343644268387</v>
      </c>
      <c r="G73" s="6">
        <v>3.1099950121717201</v>
      </c>
      <c r="H73" s="4">
        <v>0.84300000000000008</v>
      </c>
    </row>
    <row r="74" spans="1:8" x14ac:dyDescent="0.25">
      <c r="A74">
        <v>195208</v>
      </c>
      <c r="B74" s="3">
        <v>19207</v>
      </c>
      <c r="C74" s="4">
        <v>1.24999993179654</v>
      </c>
      <c r="D74" s="5">
        <f t="shared" si="3"/>
        <v>1.9434564015726894</v>
      </c>
      <c r="E74" s="5">
        <f>D74/MAX(D$2:D73)-1</f>
        <v>-3.8846158161544353E-2</v>
      </c>
      <c r="F74" s="5">
        <f t="shared" si="2"/>
        <v>0.51996132731935085</v>
      </c>
      <c r="G74" s="6">
        <v>2.1999932014781298</v>
      </c>
      <c r="H74" s="4">
        <v>0.22100000000000003</v>
      </c>
    </row>
    <row r="75" spans="1:8" x14ac:dyDescent="0.25">
      <c r="A75">
        <v>195209</v>
      </c>
      <c r="B75" s="3">
        <v>19238</v>
      </c>
      <c r="C75" s="4">
        <v>-1.1999992458572699</v>
      </c>
      <c r="D75" s="5">
        <f t="shared" si="3"/>
        <v>1.9201349394102523</v>
      </c>
      <c r="E75" s="5">
        <f>D75/MAX(D$2:D74)-1</f>
        <v>-5.037999701513407E-2</v>
      </c>
      <c r="F75" s="5">
        <f t="shared" si="2"/>
        <v>-0.10546365112705747</v>
      </c>
      <c r="G75" s="6">
        <v>2.2799968909600299</v>
      </c>
      <c r="H75" s="4">
        <v>-0.86799999999999999</v>
      </c>
    </row>
    <row r="76" spans="1:8" x14ac:dyDescent="0.25">
      <c r="A76">
        <v>195210</v>
      </c>
      <c r="B76" s="3">
        <v>19268</v>
      </c>
      <c r="C76" s="4">
        <v>-1.0566989963695099</v>
      </c>
      <c r="D76" s="5">
        <f t="shared" si="3"/>
        <v>1.8998448927765639</v>
      </c>
      <c r="E76" s="5">
        <f>D76/MAX(D$2:D75)-1</f>
        <v>-6.0414622055999234E-2</v>
      </c>
      <c r="F76" s="5">
        <f t="shared" si="2"/>
        <v>-0.23437880583658965</v>
      </c>
      <c r="G76" s="6">
        <v>0.14249994239779101</v>
      </c>
      <c r="H76" s="4">
        <v>-0.82900000000000007</v>
      </c>
    </row>
    <row r="77" spans="1:8" x14ac:dyDescent="0.25">
      <c r="A77">
        <v>195211</v>
      </c>
      <c r="B77" s="3">
        <v>19299</v>
      </c>
      <c r="C77" s="4">
        <v>5.4332001092621001</v>
      </c>
      <c r="D77" s="5">
        <f t="shared" si="3"/>
        <v>2.0030672675667103</v>
      </c>
      <c r="E77" s="5">
        <f>D77/MAX(D$2:D76)-1</f>
        <v>-9.3650682749352177E-3</v>
      </c>
      <c r="F77" s="5">
        <f t="shared" si="2"/>
        <v>0.13579554201358668</v>
      </c>
      <c r="G77" s="6">
        <v>6.6499998976915604</v>
      </c>
      <c r="H77" s="4">
        <v>5.242</v>
      </c>
    </row>
    <row r="78" spans="1:8" x14ac:dyDescent="0.25">
      <c r="A78">
        <v>195212</v>
      </c>
      <c r="B78" s="3">
        <v>19329</v>
      </c>
      <c r="C78" s="4">
        <v>1.7799684736569901</v>
      </c>
      <c r="D78" s="5">
        <f t="shared" si="3"/>
        <v>2.0387212334355405</v>
      </c>
      <c r="E78" s="5">
        <f>D78/MAX(D$2:D77)-1</f>
        <v>8.2679211988045953E-3</v>
      </c>
      <c r="F78" s="5">
        <f t="shared" si="2"/>
        <v>-8.961704055269859E-2</v>
      </c>
      <c r="G78" s="6">
        <v>4.8199998125465999</v>
      </c>
      <c r="H78" s="4">
        <v>2.0300000000000002</v>
      </c>
    </row>
    <row r="79" spans="1:8" x14ac:dyDescent="0.25">
      <c r="A79">
        <v>195301</v>
      </c>
      <c r="B79" s="3">
        <v>19360</v>
      </c>
      <c r="C79" s="4">
        <v>4.4797823406641104</v>
      </c>
      <c r="D79" s="5">
        <f t="shared" si="3"/>
        <v>2.1300515072263551</v>
      </c>
      <c r="E79" s="5">
        <f>D79/MAX(D$2:D78)-1</f>
        <v>4.4797823406641069E-2</v>
      </c>
      <c r="F79" s="5">
        <f t="shared" si="2"/>
        <v>0.58057019269705812</v>
      </c>
      <c r="G79" s="6">
        <v>6.21999416291772</v>
      </c>
      <c r="H79" s="4">
        <v>2.0710000000000006</v>
      </c>
    </row>
    <row r="80" spans="1:8" x14ac:dyDescent="0.25">
      <c r="A80">
        <v>195302</v>
      </c>
      <c r="B80" s="3">
        <v>19391</v>
      </c>
      <c r="C80" s="4">
        <v>1.6500021841686601</v>
      </c>
      <c r="D80" s="5">
        <f t="shared" si="3"/>
        <v>2.1651974036195076</v>
      </c>
      <c r="E80" s="5">
        <f>D80/MAX(D$2:D79)-1</f>
        <v>1.6500021841686641E-2</v>
      </c>
      <c r="F80" s="5">
        <f t="shared" si="2"/>
        <v>3.1830962848580113E-2</v>
      </c>
      <c r="G80" s="6">
        <v>4.5700000068280104</v>
      </c>
      <c r="H80" s="4">
        <v>1.554</v>
      </c>
    </row>
    <row r="81" spans="1:8" x14ac:dyDescent="0.25">
      <c r="A81">
        <v>195303</v>
      </c>
      <c r="B81" s="3">
        <v>19419</v>
      </c>
      <c r="C81" s="4">
        <v>-2.66985158016585</v>
      </c>
      <c r="D81" s="5">
        <f t="shared" si="3"/>
        <v>2.1073898465252623</v>
      </c>
      <c r="E81" s="5">
        <f>D81/MAX(D$2:D80)-1</f>
        <v>-2.6698515801658496E-2</v>
      </c>
      <c r="F81" s="5">
        <f t="shared" si="2"/>
        <v>-0.57228270824988625</v>
      </c>
      <c r="G81" s="6">
        <v>2.5799993313086098</v>
      </c>
      <c r="H81" s="4">
        <v>-0.7589999999999999</v>
      </c>
    </row>
    <row r="82" spans="1:8" x14ac:dyDescent="0.25">
      <c r="A82">
        <v>195304</v>
      </c>
      <c r="B82" s="3">
        <v>19450</v>
      </c>
      <c r="C82" s="4">
        <v>-2.56966163436288</v>
      </c>
      <c r="D82" s="5">
        <f t="shared" si="3"/>
        <v>2.0532370581526438</v>
      </c>
      <c r="E82" s="5">
        <f>D82/MAX(D$2:D81)-1</f>
        <v>-5.1709070627787734E-2</v>
      </c>
      <c r="F82" s="5">
        <f t="shared" si="2"/>
        <v>-0.1181335412660951</v>
      </c>
      <c r="G82" s="6">
        <v>4.6299979866047902</v>
      </c>
      <c r="H82" s="4">
        <v>-1.8090000000000002</v>
      </c>
    </row>
    <row r="83" spans="1:8" x14ac:dyDescent="0.25">
      <c r="A83">
        <v>195305</v>
      </c>
      <c r="B83" s="3">
        <v>19480</v>
      </c>
      <c r="C83" s="4">
        <v>0.60040356524036098</v>
      </c>
      <c r="D83" s="5">
        <f t="shared" si="3"/>
        <v>2.0655647666526287</v>
      </c>
      <c r="E83" s="5">
        <f>D83/MAX(D$2:D82)-1</f>
        <v>-4.6015498078985972E-2</v>
      </c>
      <c r="F83" s="5">
        <f t="shared" si="2"/>
        <v>9.7062578170350022E-2</v>
      </c>
      <c r="G83" s="6">
        <v>1.45999990544438</v>
      </c>
      <c r="H83" s="4">
        <v>0.50800000000000001</v>
      </c>
    </row>
    <row r="84" spans="1:8" x14ac:dyDescent="0.25">
      <c r="A84">
        <v>195306</v>
      </c>
      <c r="B84" s="3">
        <v>19511</v>
      </c>
      <c r="C84" s="4">
        <v>-3.7851546457971099</v>
      </c>
      <c r="D84" s="5">
        <f t="shared" si="3"/>
        <v>1.9873799459257286</v>
      </c>
      <c r="E84" s="5">
        <f>D84/MAX(D$2:D83)-1</f>
        <v>-8.2125286773633621E-2</v>
      </c>
      <c r="F84" s="5">
        <f t="shared" si="2"/>
        <v>-0.25369559409707443</v>
      </c>
      <c r="G84" s="6">
        <v>1.7799996200178201</v>
      </c>
      <c r="H84" s="4">
        <v>-2.6590000000000007</v>
      </c>
    </row>
    <row r="85" spans="1:8" x14ac:dyDescent="0.25">
      <c r="A85">
        <v>195307</v>
      </c>
      <c r="B85" s="3">
        <v>19541</v>
      </c>
      <c r="C85" s="4">
        <v>1.43764377227278</v>
      </c>
      <c r="D85" s="5">
        <f t="shared" si="3"/>
        <v>2.0159513899497279</v>
      </c>
      <c r="E85" s="5">
        <f>D85/MAX(D$2:D84)-1</f>
        <v>-6.8929518121668143E-2</v>
      </c>
      <c r="F85" s="5">
        <f t="shared" si="2"/>
        <v>-0.4068792155144576</v>
      </c>
      <c r="G85" s="6">
        <v>3.2299806015203099</v>
      </c>
      <c r="H85" s="4">
        <v>1.9560000000000004</v>
      </c>
    </row>
    <row r="86" spans="1:8" x14ac:dyDescent="0.25">
      <c r="A86">
        <v>195308</v>
      </c>
      <c r="B86" s="3">
        <v>19572</v>
      </c>
      <c r="C86" s="4">
        <v>-5.9843556689678996</v>
      </c>
      <c r="D86" s="5">
        <f t="shared" si="3"/>
        <v>1.8953096886616341</v>
      </c>
      <c r="E86" s="5">
        <f>D86/MAX(D$2:D85)-1</f>
        <v>-0.12464808728604093</v>
      </c>
      <c r="F86" s="5">
        <f t="shared" si="2"/>
        <v>-0.31841381397169211</v>
      </c>
      <c r="G86" s="6">
        <v>0.16999995398453599</v>
      </c>
      <c r="H86" s="4">
        <v>-4.4980000000000002</v>
      </c>
    </row>
    <row r="87" spans="1:8" x14ac:dyDescent="0.25">
      <c r="A87">
        <v>195309</v>
      </c>
      <c r="B87" s="3">
        <v>19603</v>
      </c>
      <c r="C87" s="4">
        <v>-0.63321962235220997</v>
      </c>
      <c r="D87" s="5">
        <f t="shared" si="3"/>
        <v>1.883308215808686</v>
      </c>
      <c r="E87" s="5">
        <f>D87/MAX(D$2:D86)-1</f>
        <v>-0.13019098736198109</v>
      </c>
      <c r="F87" s="5">
        <f t="shared" si="2"/>
        <v>1.1203136730813412E-2</v>
      </c>
      <c r="G87" s="6">
        <v>2.2599999619240698</v>
      </c>
      <c r="H87" s="4">
        <v>-0.66600000000000015</v>
      </c>
    </row>
    <row r="88" spans="1:8" x14ac:dyDescent="0.25">
      <c r="A88">
        <v>195310</v>
      </c>
      <c r="B88" s="3">
        <v>19633</v>
      </c>
      <c r="C88" s="4">
        <v>4.3754014560651404</v>
      </c>
      <c r="D88" s="5">
        <f t="shared" si="3"/>
        <v>1.9657105109053736</v>
      </c>
      <c r="E88" s="5">
        <f>D88/MAX(D$2:D87)-1</f>
        <v>-9.2133351158031451E-2</v>
      </c>
      <c r="F88" s="5">
        <f t="shared" si="2"/>
        <v>0.27448110754628208</v>
      </c>
      <c r="G88" s="6">
        <v>6.6099987060041698</v>
      </c>
      <c r="H88" s="4">
        <v>3.5300000000000002</v>
      </c>
    </row>
    <row r="89" spans="1:8" x14ac:dyDescent="0.25">
      <c r="A89">
        <v>195311</v>
      </c>
      <c r="B89" s="3">
        <v>19664</v>
      </c>
      <c r="C89" s="4">
        <v>2.3723199429962198</v>
      </c>
      <c r="D89" s="5">
        <f t="shared" si="3"/>
        <v>2.0123434533771549</v>
      </c>
      <c r="E89" s="5">
        <f>D89/MAX(D$2:D88)-1</f>
        <v>-7.0595849591741811E-2</v>
      </c>
      <c r="F89" s="5">
        <f t="shared" si="2"/>
        <v>-2.0917826934421901E-2</v>
      </c>
      <c r="G89" s="6">
        <v>6.3099999291376996</v>
      </c>
      <c r="H89" s="4">
        <v>2.4529999999999998</v>
      </c>
    </row>
    <row r="90" spans="1:8" x14ac:dyDescent="0.25">
      <c r="A90">
        <v>195312</v>
      </c>
      <c r="B90" s="3">
        <v>19694</v>
      </c>
      <c r="C90" s="4">
        <v>-1.54265031811074</v>
      </c>
      <c r="D90" s="5">
        <f t="shared" si="3"/>
        <v>1.9813000306921515</v>
      </c>
      <c r="E90" s="5">
        <f>D90/MAX(D$2:D89)-1</f>
        <v>-8.4933305674549264E-2</v>
      </c>
      <c r="F90" s="5">
        <f t="shared" si="2"/>
        <v>-5.2407594590794027E-2</v>
      </c>
      <c r="G90" s="6">
        <v>0.83999091652990998</v>
      </c>
      <c r="H90" s="4">
        <v>-1.4240000000000004</v>
      </c>
    </row>
    <row r="91" spans="1:8" x14ac:dyDescent="0.25">
      <c r="A91">
        <v>195401</v>
      </c>
      <c r="B91" s="3">
        <v>19725</v>
      </c>
      <c r="C91" s="4">
        <v>7.3010509379149502</v>
      </c>
      <c r="D91" s="5">
        <f t="shared" si="3"/>
        <v>2.1259557551659101</v>
      </c>
      <c r="E91" s="5">
        <f>D91/MAX(D$2:D90)-1</f>
        <v>-1.81238202059536E-2</v>
      </c>
      <c r="F91" s="5">
        <f t="shared" si="2"/>
        <v>0.19710939681931827</v>
      </c>
      <c r="G91" s="6">
        <v>10.1199992170963</v>
      </c>
      <c r="H91" s="4">
        <v>6.609</v>
      </c>
    </row>
    <row r="92" spans="1:8" x14ac:dyDescent="0.25">
      <c r="A92">
        <v>195402</v>
      </c>
      <c r="B92" s="3">
        <v>19756</v>
      </c>
      <c r="C92" s="4">
        <v>1.3310953298303201</v>
      </c>
      <c r="D92" s="5">
        <f t="shared" si="3"/>
        <v>2.1542542529371822</v>
      </c>
      <c r="E92" s="5">
        <f>D92/MAX(D$2:D91)-1</f>
        <v>-5.0541122319988085E-3</v>
      </c>
      <c r="F92" s="5">
        <f t="shared" si="2"/>
        <v>-9.4420398626010371E-2</v>
      </c>
      <c r="G92" s="6">
        <v>3.3699943606404399</v>
      </c>
      <c r="H92" s="4">
        <v>1.5070000000000001</v>
      </c>
    </row>
    <row r="93" spans="1:8" x14ac:dyDescent="0.25">
      <c r="A93">
        <v>195403</v>
      </c>
      <c r="B93" s="3">
        <v>19784</v>
      </c>
      <c r="C93" s="4">
        <v>2.9322097001800298</v>
      </c>
      <c r="D93" s="5">
        <f t="shared" si="3"/>
        <v>2.217421505108347</v>
      </c>
      <c r="E93" s="5">
        <f>D93/MAX(D$2:D92)-1</f>
        <v>2.4119787600676901E-2</v>
      </c>
      <c r="F93" s="5">
        <f t="shared" si="2"/>
        <v>0.32101095363700094</v>
      </c>
      <c r="G93" s="6">
        <v>4.3899974540475899</v>
      </c>
      <c r="H93" s="4">
        <v>2.2429999999999999</v>
      </c>
    </row>
    <row r="94" spans="1:8" x14ac:dyDescent="0.25">
      <c r="A94">
        <v>195404</v>
      </c>
      <c r="B94" s="3">
        <v>19815</v>
      </c>
      <c r="C94" s="4">
        <v>2.0222104935516301</v>
      </c>
      <c r="D94" s="5">
        <f t="shared" si="3"/>
        <v>2.2622624354709182</v>
      </c>
      <c r="E94" s="5">
        <f>D94/MAX(D$2:D93)-1</f>
        <v>2.0222104935516239E-2</v>
      </c>
      <c r="F94" s="5">
        <f t="shared" si="2"/>
        <v>0.2299393843102</v>
      </c>
      <c r="G94" s="6">
        <v>3.5399998568154198</v>
      </c>
      <c r="H94" s="4">
        <v>1.5690000000000002</v>
      </c>
    </row>
    <row r="95" spans="1:8" x14ac:dyDescent="0.25">
      <c r="A95">
        <v>195405</v>
      </c>
      <c r="B95" s="3">
        <v>19845</v>
      </c>
      <c r="C95" s="4">
        <v>4.1578015294095696</v>
      </c>
      <c r="D95" s="5">
        <f t="shared" si="3"/>
        <v>2.356322817612186</v>
      </c>
      <c r="E95" s="5">
        <f>D95/MAX(D$2:D94)-1</f>
        <v>4.157801529409566E-2</v>
      </c>
      <c r="F95" s="5">
        <f t="shared" si="2"/>
        <v>0.26334834560196851</v>
      </c>
      <c r="G95" s="6">
        <v>5.4299959618313602</v>
      </c>
      <c r="H95" s="4">
        <v>3.7030000000000007</v>
      </c>
    </row>
    <row r="96" spans="1:8" x14ac:dyDescent="0.25">
      <c r="A96">
        <v>195406</v>
      </c>
      <c r="B96" s="3">
        <v>19876</v>
      </c>
      <c r="C96" s="4">
        <v>1.7086476480122801</v>
      </c>
      <c r="D96" s="5">
        <f t="shared" si="3"/>
        <v>2.3965840720148934</v>
      </c>
      <c r="E96" s="5">
        <f>D96/MAX(D$2:D95)-1</f>
        <v>1.7086476480122847E-2</v>
      </c>
      <c r="F96" s="5">
        <f t="shared" si="2"/>
        <v>0.26521736896203263</v>
      </c>
      <c r="G96" s="6">
        <v>3.7799995660476902</v>
      </c>
      <c r="H96" s="4">
        <v>0.96100000000000008</v>
      </c>
    </row>
    <row r="97" spans="1:8" x14ac:dyDescent="0.25">
      <c r="A97">
        <v>195407</v>
      </c>
      <c r="B97" s="3">
        <v>19906</v>
      </c>
      <c r="C97" s="4">
        <v>7.15225798858794</v>
      </c>
      <c r="D97" s="5">
        <f t="shared" si="3"/>
        <v>2.5679939477588047</v>
      </c>
      <c r="E97" s="5">
        <f>D97/MAX(D$2:D96)-1</f>
        <v>7.15225798858794E-2</v>
      </c>
      <c r="F97" s="5">
        <f t="shared" si="2"/>
        <v>7.3634995348517029E-2</v>
      </c>
      <c r="G97" s="6">
        <v>9.0299980038906202</v>
      </c>
      <c r="H97" s="4">
        <v>7.003000000000001</v>
      </c>
    </row>
    <row r="98" spans="1:8" x14ac:dyDescent="0.25">
      <c r="A98">
        <v>195408</v>
      </c>
      <c r="B98" s="3">
        <v>19937</v>
      </c>
      <c r="C98" s="4">
        <v>-1.27432585871384</v>
      </c>
      <c r="D98" s="5">
        <f t="shared" si="3"/>
        <v>2.5352693368323078</v>
      </c>
      <c r="E98" s="5">
        <f>D98/MAX(D$2:D97)-1</f>
        <v>-1.2743258587138429E-2</v>
      </c>
      <c r="F98" s="5">
        <f t="shared" si="2"/>
        <v>-0.27413229586649601</v>
      </c>
      <c r="G98" s="6">
        <v>0.66999990961140499</v>
      </c>
      <c r="H98" s="4">
        <v>-0.85600000000000009</v>
      </c>
    </row>
    <row r="99" spans="1:8" x14ac:dyDescent="0.25">
      <c r="A99">
        <v>195409</v>
      </c>
      <c r="B99" s="3">
        <v>19968</v>
      </c>
      <c r="C99" s="4">
        <v>5.0630700613124997</v>
      </c>
      <c r="D99" s="5">
        <f t="shared" si="3"/>
        <v>2.6636317995991003</v>
      </c>
      <c r="E99" s="5">
        <f>D99/MAX(D$2:D98)-1</f>
        <v>3.7242241915625529E-2</v>
      </c>
      <c r="F99" s="5">
        <f t="shared" si="2"/>
        <v>0.18658508746913516</v>
      </c>
      <c r="G99" s="6">
        <v>6.8899997580558097</v>
      </c>
      <c r="H99" s="4">
        <v>4.6440000000000001</v>
      </c>
    </row>
    <row r="100" spans="1:8" x14ac:dyDescent="0.25">
      <c r="A100">
        <v>195410</v>
      </c>
      <c r="B100" s="3">
        <v>19998</v>
      </c>
      <c r="C100" s="4">
        <v>-0.32060960959316198</v>
      </c>
      <c r="D100" s="5">
        <f t="shared" si="3"/>
        <v>2.6550919400854065</v>
      </c>
      <c r="E100" s="5">
        <f>D100/MAX(D$2:D99)-1</f>
        <v>-3.2060960959315876E-3</v>
      </c>
      <c r="F100" s="5">
        <f t="shared" si="2"/>
        <v>0.15546433726038833</v>
      </c>
      <c r="G100" s="6">
        <v>1.6099930236707101</v>
      </c>
      <c r="H100" s="4">
        <v>-0.67599999999999993</v>
      </c>
    </row>
    <row r="101" spans="1:8" x14ac:dyDescent="0.25">
      <c r="A101">
        <v>195411</v>
      </c>
      <c r="B101" s="3">
        <v>20029</v>
      </c>
      <c r="C101" s="4">
        <v>9.9730105621616101</v>
      </c>
      <c r="D101" s="5">
        <f t="shared" si="3"/>
        <v>2.9198845397052255</v>
      </c>
      <c r="E101" s="5">
        <f>D101/MAX(D$2:D100)-1</f>
        <v>9.6204265223404084E-2</v>
      </c>
      <c r="F101" s="5">
        <f t="shared" si="2"/>
        <v>0.31624503110360702</v>
      </c>
      <c r="G101" s="6">
        <v>12.279999453645299</v>
      </c>
      <c r="H101" s="4">
        <v>8.9059999999999988</v>
      </c>
    </row>
    <row r="102" spans="1:8" x14ac:dyDescent="0.25">
      <c r="A102">
        <v>195412</v>
      </c>
      <c r="B102" s="3">
        <v>20059</v>
      </c>
      <c r="C102" s="4">
        <v>9.3806823462990305</v>
      </c>
      <c r="D102" s="5">
        <f t="shared" si="3"/>
        <v>3.1937896332536684</v>
      </c>
      <c r="E102" s="5">
        <f>D102/MAX(D$2:D101)-1</f>
        <v>9.3806823462990296E-2</v>
      </c>
      <c r="F102" s="5">
        <f t="shared" si="2"/>
        <v>0.10631532052307635</v>
      </c>
      <c r="G102" s="6">
        <v>13.849994623193799</v>
      </c>
      <c r="H102" s="4">
        <v>8.8490000000000002</v>
      </c>
    </row>
    <row r="103" spans="1:8" x14ac:dyDescent="0.25">
      <c r="A103">
        <v>195501</v>
      </c>
      <c r="B103" s="3">
        <v>20090</v>
      </c>
      <c r="C103" s="4">
        <v>1.4138192565794101</v>
      </c>
      <c r="D103" s="5">
        <f t="shared" si="3"/>
        <v>3.2389440461032457</v>
      </c>
      <c r="E103" s="5">
        <f>D103/MAX(D$2:D102)-1</f>
        <v>1.4138192565794183E-2</v>
      </c>
      <c r="F103" s="5">
        <f t="shared" si="2"/>
        <v>6.3886258788486971E-2</v>
      </c>
      <c r="G103" s="6">
        <v>3.3599956885587101</v>
      </c>
      <c r="H103" s="4">
        <v>1.2809999999999999</v>
      </c>
    </row>
    <row r="104" spans="1:8" x14ac:dyDescent="0.25">
      <c r="A104">
        <v>195502</v>
      </c>
      <c r="B104" s="3">
        <v>20121</v>
      </c>
      <c r="C104" s="4">
        <v>5.25928234592884</v>
      </c>
      <c r="D104" s="5">
        <f t="shared" si="3"/>
        <v>3.4092892585144674</v>
      </c>
      <c r="E104" s="5">
        <f>D104/MAX(D$2:D103)-1</f>
        <v>5.2592823459288507E-2</v>
      </c>
      <c r="F104" s="5">
        <f t="shared" si="2"/>
        <v>0.48186906441885724</v>
      </c>
      <c r="G104" s="6">
        <v>6.5799960585250901</v>
      </c>
      <c r="H104" s="4">
        <v>4.0310000000000006</v>
      </c>
    </row>
    <row r="105" spans="1:8" x14ac:dyDescent="0.25">
      <c r="A105">
        <v>195503</v>
      </c>
      <c r="B105" s="3">
        <v>20149</v>
      </c>
      <c r="C105" s="4">
        <v>0.53990795990820695</v>
      </c>
      <c r="D105" s="5">
        <f t="shared" si="3"/>
        <v>3.4276962825974828</v>
      </c>
      <c r="E105" s="5">
        <f>D105/MAX(D$2:D104)-1</f>
        <v>5.3990795990821461E-3</v>
      </c>
      <c r="F105" s="5">
        <f t="shared" si="2"/>
        <v>-3.1345057245741659E-2</v>
      </c>
      <c r="G105" s="6">
        <v>4.5900000091806001</v>
      </c>
      <c r="H105" s="4">
        <v>0.66300000000000003</v>
      </c>
    </row>
    <row r="106" spans="1:8" x14ac:dyDescent="0.25">
      <c r="A106">
        <v>195504</v>
      </c>
      <c r="B106" s="3">
        <v>20180</v>
      </c>
      <c r="C106" s="4">
        <v>2.8474296621962898</v>
      </c>
      <c r="D106" s="5">
        <f t="shared" si="3"/>
        <v>3.5252975232781631</v>
      </c>
      <c r="E106" s="5">
        <f>D106/MAX(D$2:D105)-1</f>
        <v>2.847429662196288E-2</v>
      </c>
      <c r="F106" s="5">
        <f t="shared" si="2"/>
        <v>-1.6764272422753246E-2</v>
      </c>
      <c r="G106" s="6">
        <v>5.4899996287924004</v>
      </c>
      <c r="H106" s="4">
        <v>2.891</v>
      </c>
    </row>
    <row r="107" spans="1:8" x14ac:dyDescent="0.25">
      <c r="A107">
        <v>195505</v>
      </c>
      <c r="B107" s="3">
        <v>20210</v>
      </c>
      <c r="C107" s="4">
        <v>0.88644446430976798</v>
      </c>
      <c r="D107" s="5">
        <f t="shared" si="3"/>
        <v>3.5565473280237119</v>
      </c>
      <c r="E107" s="5">
        <f>D107/MAX(D$2:D106)-1</f>
        <v>8.8644446430976576E-3</v>
      </c>
      <c r="F107" s="5">
        <f t="shared" si="2"/>
        <v>6.9176548388477754E-2</v>
      </c>
      <c r="G107" s="6">
        <v>2.0899882509816901</v>
      </c>
      <c r="H107" s="4">
        <v>0.79699999999999993</v>
      </c>
    </row>
    <row r="108" spans="1:8" x14ac:dyDescent="0.25">
      <c r="A108">
        <v>195506</v>
      </c>
      <c r="B108" s="3">
        <v>20241</v>
      </c>
      <c r="C108" s="4">
        <v>3.2884725435343598</v>
      </c>
      <c r="D108" s="5">
        <f t="shared" si="3"/>
        <v>3.6735034104035762</v>
      </c>
      <c r="E108" s="5">
        <f>D108/MAX(D$2:D107)-1</f>
        <v>3.2884725435343487E-2</v>
      </c>
      <c r="F108" s="5">
        <f t="shared" si="2"/>
        <v>0.1412859685376826</v>
      </c>
      <c r="G108" s="6">
        <v>7.0899968915387301</v>
      </c>
      <c r="H108" s="4">
        <v>2.6629999999999998</v>
      </c>
    </row>
    <row r="109" spans="1:8" x14ac:dyDescent="0.25">
      <c r="A109">
        <v>195507</v>
      </c>
      <c r="B109" s="3">
        <v>20271</v>
      </c>
      <c r="C109" s="4">
        <v>0.54131216986560904</v>
      </c>
      <c r="D109" s="5">
        <f t="shared" si="3"/>
        <v>3.6933885314245192</v>
      </c>
      <c r="E109" s="5">
        <f>D109/MAX(D$2:D108)-1</f>
        <v>5.4131216986561537E-3</v>
      </c>
      <c r="F109" s="5">
        <f t="shared" si="2"/>
        <v>-0.19262276011749768</v>
      </c>
      <c r="G109" s="6">
        <v>4.3099995232292301</v>
      </c>
      <c r="H109" s="4">
        <v>1.1499999999999999</v>
      </c>
    </row>
    <row r="110" spans="1:8" x14ac:dyDescent="0.25">
      <c r="A110">
        <v>195508</v>
      </c>
      <c r="B110" s="3">
        <v>20302</v>
      </c>
      <c r="C110" s="4">
        <v>0.38647697652570701</v>
      </c>
      <c r="D110" s="5">
        <f t="shared" si="3"/>
        <v>3.7076626277521156</v>
      </c>
      <c r="E110" s="5">
        <f>D110/MAX(D$2:D109)-1</f>
        <v>3.864769765256959E-3</v>
      </c>
      <c r="F110" s="5">
        <f t="shared" si="2"/>
        <v>0.27692440948737929</v>
      </c>
      <c r="G110" s="6">
        <v>1.9099900540938</v>
      </c>
      <c r="H110" s="4">
        <v>-0.19699999999999995</v>
      </c>
    </row>
    <row r="111" spans="1:8" x14ac:dyDescent="0.25">
      <c r="A111">
        <v>195509</v>
      </c>
      <c r="B111" s="3">
        <v>20333</v>
      </c>
      <c r="C111" s="4">
        <v>-0.426086189353099</v>
      </c>
      <c r="D111" s="5">
        <f t="shared" si="3"/>
        <v>3.6918647893474574</v>
      </c>
      <c r="E111" s="5">
        <f>D111/MAX(D$2:D110)-1</f>
        <v>-4.2608618935310316E-3</v>
      </c>
      <c r="F111" s="5">
        <f t="shared" si="2"/>
        <v>0.22208274259278282</v>
      </c>
      <c r="G111" s="6">
        <v>1.9099970040030201</v>
      </c>
      <c r="H111" s="4">
        <v>-1.093</v>
      </c>
    </row>
    <row r="112" spans="1:8" x14ac:dyDescent="0.25">
      <c r="A112">
        <v>195510</v>
      </c>
      <c r="B112" s="3">
        <v>20363</v>
      </c>
      <c r="C112" s="4">
        <v>-2.2090248115000901</v>
      </c>
      <c r="D112" s="5">
        <f t="shared" si="3"/>
        <v>3.6103105801437363</v>
      </c>
      <c r="E112" s="5">
        <f>D112/MAX(D$2:D111)-1</f>
        <v>-2.6256986512120162E-2</v>
      </c>
      <c r="F112" s="5">
        <f t="shared" si="2"/>
        <v>-0.11391060724059554</v>
      </c>
      <c r="G112" s="6">
        <v>0.93999582857923003</v>
      </c>
      <c r="H112" s="4">
        <v>-1.8869999999999998</v>
      </c>
    </row>
    <row r="113" spans="1:8" x14ac:dyDescent="0.25">
      <c r="A113">
        <v>195511</v>
      </c>
      <c r="B113" s="3">
        <v>20394</v>
      </c>
      <c r="C113" s="4">
        <v>6.2085133079325301</v>
      </c>
      <c r="D113" s="5">
        <f t="shared" si="3"/>
        <v>3.8344571929696563</v>
      </c>
      <c r="E113" s="5">
        <f>D113/MAX(D$2:D112)-1</f>
        <v>3.4197978065338086E-2</v>
      </c>
      <c r="F113" s="5">
        <f t="shared" si="2"/>
        <v>0.219910649972336</v>
      </c>
      <c r="G113" s="6">
        <v>9.4100000020283794</v>
      </c>
      <c r="H113" s="4">
        <v>5.3060000000000009</v>
      </c>
    </row>
    <row r="114" spans="1:8" x14ac:dyDescent="0.25">
      <c r="A114">
        <v>195512</v>
      </c>
      <c r="B114" s="3">
        <v>20424</v>
      </c>
      <c r="C114" s="4">
        <v>2.4837333389113598</v>
      </c>
      <c r="D114" s="5">
        <f t="shared" si="3"/>
        <v>3.9296948846377284</v>
      </c>
      <c r="E114" s="5">
        <f>D114/MAX(D$2:D113)-1</f>
        <v>2.4837333389113647E-2</v>
      </c>
      <c r="F114" s="5">
        <f t="shared" si="2"/>
        <v>-1.6948245302465192E-2</v>
      </c>
      <c r="G114" s="6">
        <v>7.2999865081115001</v>
      </c>
      <c r="H114" s="4">
        <v>2.5640000000000001</v>
      </c>
    </row>
    <row r="115" spans="1:8" x14ac:dyDescent="0.25">
      <c r="A115">
        <v>195601</v>
      </c>
      <c r="B115" s="3">
        <v>20455</v>
      </c>
      <c r="C115" s="4">
        <v>-2.5672289607515402</v>
      </c>
      <c r="D115" s="5">
        <f t="shared" si="3"/>
        <v>3.8288106194901368</v>
      </c>
      <c r="E115" s="5">
        <f>D115/MAX(D$2:D114)-1</f>
        <v>-2.5672289607515442E-2</v>
      </c>
      <c r="F115" s="5">
        <f t="shared" si="2"/>
        <v>-0.2433881809227425</v>
      </c>
      <c r="G115" s="6">
        <v>1.9499987651792201</v>
      </c>
      <c r="H115" s="4">
        <v>-1.6830000000000003</v>
      </c>
    </row>
    <row r="116" spans="1:8" x14ac:dyDescent="0.25">
      <c r="A116">
        <v>195602</v>
      </c>
      <c r="B116" s="3">
        <v>20486</v>
      </c>
      <c r="C116" s="4">
        <v>4.0243789784886301</v>
      </c>
      <c r="D116" s="5">
        <f t="shared" si="3"/>
        <v>3.9828964691870388</v>
      </c>
      <c r="E116" s="5">
        <f>D116/MAX(D$2:D115)-1</f>
        <v>1.3538349951109474E-2</v>
      </c>
      <c r="F116" s="5">
        <f t="shared" si="2"/>
        <v>0.40411377391460734</v>
      </c>
      <c r="G116" s="6">
        <v>5.4699974338211801</v>
      </c>
      <c r="H116" s="4">
        <v>3.0440000000000005</v>
      </c>
    </row>
    <row r="117" spans="1:8" x14ac:dyDescent="0.25">
      <c r="A117">
        <v>195603</v>
      </c>
      <c r="B117" s="3">
        <v>20515</v>
      </c>
      <c r="C117" s="4">
        <v>5.5672144998076698</v>
      </c>
      <c r="D117" s="5">
        <f t="shared" si="3"/>
        <v>4.204632858931947</v>
      </c>
      <c r="E117" s="5">
        <f>D117/MAX(D$2:D116)-1</f>
        <v>5.56721449980766E-2</v>
      </c>
      <c r="F117" s="5">
        <f t="shared" si="2"/>
        <v>0.10965268453410582</v>
      </c>
      <c r="G117" s="6">
        <v>8.7599997543914707</v>
      </c>
      <c r="H117" s="4">
        <v>5.1740000000000013</v>
      </c>
    </row>
    <row r="118" spans="1:8" x14ac:dyDescent="0.25">
      <c r="A118">
        <v>195604</v>
      </c>
      <c r="B118" s="3">
        <v>20546</v>
      </c>
      <c r="C118" s="4">
        <v>0.169585471948351</v>
      </c>
      <c r="D118" s="5">
        <f t="shared" si="3"/>
        <v>4.2117633054094616</v>
      </c>
      <c r="E118" s="5">
        <f>D118/MAX(D$2:D117)-1</f>
        <v>1.6958547194834139E-3</v>
      </c>
      <c r="F118" s="5">
        <f t="shared" si="2"/>
        <v>5.3355053333404845E-2</v>
      </c>
      <c r="G118" s="6">
        <v>1.2799998948228399</v>
      </c>
      <c r="H118" s="4">
        <v>0.10699999999999996</v>
      </c>
    </row>
    <row r="119" spans="1:8" x14ac:dyDescent="0.25">
      <c r="A119">
        <v>195605</v>
      </c>
      <c r="B119" s="3">
        <v>20576</v>
      </c>
      <c r="C119" s="4">
        <v>-4.53851983172766</v>
      </c>
      <c r="D119" s="5">
        <f t="shared" si="3"/>
        <v>4.0206115925280246</v>
      </c>
      <c r="E119" s="5">
        <f>D119/MAX(D$2:D118)-1</f>
        <v>-4.5385198317276609E-2</v>
      </c>
      <c r="F119" s="5">
        <f t="shared" si="2"/>
        <v>-0.18652246336146083</v>
      </c>
      <c r="G119" s="6">
        <v>0.21666652046110099</v>
      </c>
      <c r="H119" s="4">
        <v>-3.7910000000000008</v>
      </c>
    </row>
    <row r="120" spans="1:8" x14ac:dyDescent="0.25">
      <c r="A120">
        <v>195606</v>
      </c>
      <c r="B120" s="3">
        <v>20607</v>
      </c>
      <c r="C120" s="4">
        <v>2.4746200036481301</v>
      </c>
      <c r="D120" s="5">
        <f t="shared" si="3"/>
        <v>4.1201064512657188</v>
      </c>
      <c r="E120" s="5">
        <f>D120/MAX(D$2:D119)-1</f>
        <v>-2.176210947705004E-2</v>
      </c>
      <c r="F120" s="5">
        <f t="shared" si="2"/>
        <v>0.20342352609420455</v>
      </c>
      <c r="G120" s="6">
        <v>3.5499913649169299</v>
      </c>
      <c r="H120" s="4">
        <v>2.2000000000000002</v>
      </c>
    </row>
    <row r="121" spans="1:8" x14ac:dyDescent="0.25">
      <c r="A121">
        <v>195607</v>
      </c>
      <c r="B121" s="3">
        <v>20637</v>
      </c>
      <c r="C121" s="4">
        <v>3.9069056986559101</v>
      </c>
      <c r="D121" s="5">
        <f t="shared" si="3"/>
        <v>4.2810751250009087</v>
      </c>
      <c r="E121" s="5">
        <f>D121/MAX(D$2:D120)-1</f>
        <v>1.6456722414202485E-2</v>
      </c>
      <c r="F121" s="5">
        <f t="shared" si="2"/>
        <v>0.10109636932618848</v>
      </c>
      <c r="G121" s="6">
        <v>5.8799917700795898</v>
      </c>
      <c r="H121" s="4">
        <v>3.6849999999999996</v>
      </c>
    </row>
    <row r="122" spans="1:8" x14ac:dyDescent="0.25">
      <c r="A122">
        <v>195608</v>
      </c>
      <c r="B122" s="3">
        <v>20668</v>
      </c>
      <c r="C122" s="4">
        <v>-1.79663473849708</v>
      </c>
      <c r="D122" s="5">
        <f t="shared" si="3"/>
        <v>4.2041598421239845</v>
      </c>
      <c r="E122" s="5">
        <f>D122/MAX(D$2:D121)-1</f>
        <v>-1.7966347384970938E-2</v>
      </c>
      <c r="F122" s="5">
        <f t="shared" si="2"/>
        <v>4.9852059954408112E-2</v>
      </c>
      <c r="G122" s="6">
        <v>0.192499478223499</v>
      </c>
      <c r="H122" s="4">
        <v>-1.901</v>
      </c>
    </row>
    <row r="123" spans="1:8" x14ac:dyDescent="0.25">
      <c r="A123">
        <v>195609</v>
      </c>
      <c r="B123" s="3">
        <v>20699</v>
      </c>
      <c r="C123" s="4">
        <v>-3.63296247407217</v>
      </c>
      <c r="D123" s="5">
        <f t="shared" si="3"/>
        <v>4.0514242927096085</v>
      </c>
      <c r="E123" s="5">
        <f>D123/MAX(D$2:D122)-1</f>
        <v>-5.3643261467235193E-2</v>
      </c>
      <c r="F123" s="5">
        <f t="shared" si="2"/>
        <v>1.5658843180433868E-3</v>
      </c>
      <c r="G123" s="6">
        <v>0.21666536318212501</v>
      </c>
      <c r="H123" s="4">
        <v>-3.6389999999999998</v>
      </c>
    </row>
    <row r="124" spans="1:8" x14ac:dyDescent="0.25">
      <c r="A124">
        <v>195610</v>
      </c>
      <c r="B124" s="3">
        <v>20729</v>
      </c>
      <c r="C124" s="4">
        <v>0.42194635993612201</v>
      </c>
      <c r="D124" s="5">
        <f t="shared" si="3"/>
        <v>4.0685191300382648</v>
      </c>
      <c r="E124" s="5">
        <f>D124/MAX(D$2:D123)-1</f>
        <v>-4.9650143656985835E-2</v>
      </c>
      <c r="F124" s="5">
        <f t="shared" si="2"/>
        <v>0.13378085405699491</v>
      </c>
      <c r="G124" s="6">
        <v>1.3798858980904101</v>
      </c>
      <c r="H124" s="4">
        <v>0.27400000000000002</v>
      </c>
    </row>
    <row r="125" spans="1:8" x14ac:dyDescent="0.25">
      <c r="A125">
        <v>195611</v>
      </c>
      <c r="B125" s="3">
        <v>20760</v>
      </c>
      <c r="C125" s="4">
        <v>0.81024695149549597</v>
      </c>
      <c r="D125" s="5">
        <f t="shared" si="3"/>
        <v>4.1014841822604113</v>
      </c>
      <c r="E125" s="5">
        <f>D125/MAX(D$2:D124)-1</f>
        <v>-4.1949962917424699E-2</v>
      </c>
      <c r="F125" s="5">
        <f t="shared" si="2"/>
        <v>2.4561566486714703E-2</v>
      </c>
      <c r="G125" s="6">
        <v>9.1599976536194294</v>
      </c>
      <c r="H125" s="4">
        <v>0.60000000000000009</v>
      </c>
    </row>
    <row r="126" spans="1:8" x14ac:dyDescent="0.25">
      <c r="A126">
        <v>195612</v>
      </c>
      <c r="B126" s="3">
        <v>20790</v>
      </c>
      <c r="C126" s="4">
        <v>1.79179979348346</v>
      </c>
      <c r="D126" s="5">
        <f t="shared" si="3"/>
        <v>4.1749745673679097</v>
      </c>
      <c r="E126" s="5">
        <f>D126/MAX(D$2:D125)-1</f>
        <v>-2.4783624331510934E-2</v>
      </c>
      <c r="F126" s="5">
        <f t="shared" si="2"/>
        <v>-5.1329584127822958E-2</v>
      </c>
      <c r="G126" s="6">
        <v>6.2199999643509702</v>
      </c>
      <c r="H126" s="4">
        <v>2.008</v>
      </c>
    </row>
    <row r="127" spans="1:8" x14ac:dyDescent="0.25">
      <c r="A127">
        <v>195701</v>
      </c>
      <c r="B127" s="3">
        <v>20821</v>
      </c>
      <c r="C127" s="4">
        <v>2.8892411832101499E-2</v>
      </c>
      <c r="D127" s="5">
        <f t="shared" si="3"/>
        <v>4.1761808182137994</v>
      </c>
      <c r="E127" s="5">
        <f>D127/MAX(D$2:D126)-1</f>
        <v>-2.450186079999872E-2</v>
      </c>
      <c r="F127" s="5">
        <f t="shared" si="2"/>
        <v>-0.26476014826421101</v>
      </c>
      <c r="G127" s="6">
        <v>3.22999868904432</v>
      </c>
      <c r="H127" s="4">
        <v>0.69899999999999984</v>
      </c>
    </row>
    <row r="128" spans="1:8" x14ac:dyDescent="0.25">
      <c r="A128">
        <v>195702</v>
      </c>
      <c r="B128" s="3">
        <v>20852</v>
      </c>
      <c r="C128" s="4">
        <v>-2.45150124507661</v>
      </c>
      <c r="D128" s="5">
        <f t="shared" si="3"/>
        <v>4.0738016934586376</v>
      </c>
      <c r="E128" s="5">
        <f>D128/MAX(D$2:D127)-1</f>
        <v>-4.8416209828185841E-2</v>
      </c>
      <c r="F128" s="5">
        <f t="shared" si="2"/>
        <v>-0.24963562136367923</v>
      </c>
      <c r="G128" s="6">
        <v>0.25916657213646899</v>
      </c>
      <c r="H128" s="4">
        <v>-1.9100000000000004</v>
      </c>
    </row>
    <row r="129" spans="1:8" x14ac:dyDescent="0.25">
      <c r="A129">
        <v>195703</v>
      </c>
      <c r="B129" s="3">
        <v>20880</v>
      </c>
      <c r="C129" s="4">
        <v>3.2424759026867198</v>
      </c>
      <c r="D129" s="5">
        <f t="shared" si="3"/>
        <v>4.2058937316922771</v>
      </c>
      <c r="E129" s="5">
        <f>D129/MAX(D$2:D128)-1</f>
        <v>-1.7561334737991929E-2</v>
      </c>
      <c r="F129" s="5">
        <f t="shared" si="2"/>
        <v>0.1111188187333253</v>
      </c>
      <c r="G129" s="6">
        <v>6.8700000309220304</v>
      </c>
      <c r="H129" s="4">
        <v>2.7890000000000001</v>
      </c>
    </row>
    <row r="130" spans="1:8" x14ac:dyDescent="0.25">
      <c r="A130">
        <v>195704</v>
      </c>
      <c r="B130" s="3">
        <v>20911</v>
      </c>
      <c r="C130" s="4">
        <v>3.4488907856882198</v>
      </c>
      <c r="D130" s="5">
        <f t="shared" si="3"/>
        <v>4.3509504130604508</v>
      </c>
      <c r="E130" s="5">
        <f>D130/MAX(D$2:D129)-1</f>
        <v>1.6321901863267874E-2</v>
      </c>
      <c r="F130" s="5">
        <f t="shared" si="2"/>
        <v>7.8616860130715449E-2</v>
      </c>
      <c r="G130" s="6">
        <v>5.4399968320503298</v>
      </c>
      <c r="H130" s="4">
        <v>3.2789999999999999</v>
      </c>
    </row>
    <row r="131" spans="1:8" x14ac:dyDescent="0.25">
      <c r="A131">
        <v>195705</v>
      </c>
      <c r="B131" s="3">
        <v>20941</v>
      </c>
      <c r="C131" s="4">
        <v>2.7905742573002201</v>
      </c>
      <c r="D131" s="5">
        <f t="shared" si="3"/>
        <v>4.4723669152352139</v>
      </c>
      <c r="E131" s="5">
        <f>D131/MAX(D$2:D130)-1</f>
        <v>2.7905742573002268E-2</v>
      </c>
      <c r="F131" s="5">
        <f t="shared" ref="F131:F194" si="4">1-IF(C131&lt;0,ABS(C131-G131),G131-C131)/IF($H131&lt;0,ABS($H131-G131),G131-$H131)</f>
        <v>2.2417650414607082E-2</v>
      </c>
      <c r="G131" s="6">
        <v>7.2199947930152701</v>
      </c>
      <c r="H131" s="4">
        <v>2.6889999999999996</v>
      </c>
    </row>
    <row r="132" spans="1:8" x14ac:dyDescent="0.25">
      <c r="A132">
        <v>195706</v>
      </c>
      <c r="B132" s="3">
        <v>20972</v>
      </c>
      <c r="C132" s="4">
        <v>0.117474817387002</v>
      </c>
      <c r="D132" s="5">
        <f t="shared" ref="D132:D195" si="5">D131*(1+C132/100)</f>
        <v>4.4776208201017633</v>
      </c>
      <c r="E132" s="5">
        <f>D132/MAX(D$2:D131)-1</f>
        <v>1.1747481738699772E-3</v>
      </c>
      <c r="F132" s="5">
        <f t="shared" si="4"/>
        <v>0.16035260750371783</v>
      </c>
      <c r="G132" s="6">
        <v>4.1099885795859201</v>
      </c>
      <c r="H132" s="4">
        <v>-0.64500000000000002</v>
      </c>
    </row>
    <row r="133" spans="1:8" x14ac:dyDescent="0.25">
      <c r="A133">
        <v>195707</v>
      </c>
      <c r="B133" s="3">
        <v>21002</v>
      </c>
      <c r="C133" s="4">
        <v>0.65513520140290105</v>
      </c>
      <c r="D133" s="5">
        <f t="shared" si="5"/>
        <v>4.5069552902795955</v>
      </c>
      <c r="E133" s="5">
        <f>D133/MAX(D$2:D132)-1</f>
        <v>6.5513520140290105E-3</v>
      </c>
      <c r="F133" s="5">
        <f t="shared" si="4"/>
        <v>8.4415432736968499E-2</v>
      </c>
      <c r="G133" s="6">
        <v>2.10998908711225</v>
      </c>
      <c r="H133" s="4">
        <v>0.52099999999999991</v>
      </c>
    </row>
    <row r="134" spans="1:8" x14ac:dyDescent="0.25">
      <c r="A134">
        <v>195708</v>
      </c>
      <c r="B134" s="3">
        <v>21033</v>
      </c>
      <c r="C134" s="4">
        <v>-5.1518542140891501</v>
      </c>
      <c r="D134" s="5">
        <f t="shared" si="5"/>
        <v>4.2747635242302122</v>
      </c>
      <c r="E134" s="5">
        <f>D134/MAX(D$2:D133)-1</f>
        <v>-5.1518542140891466E-2</v>
      </c>
      <c r="F134" s="5">
        <f t="shared" si="4"/>
        <v>-0.14696151880164332</v>
      </c>
      <c r="G134" s="6">
        <v>0.26333263011290298</v>
      </c>
      <c r="H134" s="4">
        <v>-4.4580000000000002</v>
      </c>
    </row>
    <row r="135" spans="1:8" x14ac:dyDescent="0.25">
      <c r="A135">
        <v>195709</v>
      </c>
      <c r="B135" s="3">
        <v>21064</v>
      </c>
      <c r="C135" s="4">
        <v>-5.2918805996811296</v>
      </c>
      <c r="D135" s="5">
        <f t="shared" si="5"/>
        <v>4.0485481426092278</v>
      </c>
      <c r="E135" s="5">
        <f>D135/MAX(D$2:D134)-1</f>
        <v>-0.1017110484009105</v>
      </c>
      <c r="F135" s="5">
        <f t="shared" si="4"/>
        <v>-0.16807980796966193</v>
      </c>
      <c r="G135" s="6">
        <v>0.28083243589775803</v>
      </c>
      <c r="H135" s="4">
        <v>-4.49</v>
      </c>
    </row>
    <row r="136" spans="1:8" x14ac:dyDescent="0.25">
      <c r="A136">
        <v>195710</v>
      </c>
      <c r="B136" s="3">
        <v>21094</v>
      </c>
      <c r="C136" s="4">
        <v>-7.3264282188736702</v>
      </c>
      <c r="D136" s="5">
        <f t="shared" si="5"/>
        <v>3.7519341690344197</v>
      </c>
      <c r="E136" s="5">
        <f>D136/MAX(D$2:D135)-1</f>
        <v>-0.16752354363789068</v>
      </c>
      <c r="F136" s="5">
        <f t="shared" si="4"/>
        <v>-0.18090781228496433</v>
      </c>
      <c r="G136" s="6">
        <v>0.29416641735044202</v>
      </c>
      <c r="H136" s="4">
        <v>-6.1590000000000007</v>
      </c>
    </row>
    <row r="137" spans="1:8" x14ac:dyDescent="0.25">
      <c r="A137">
        <v>195711</v>
      </c>
      <c r="B137" s="3">
        <v>21125</v>
      </c>
      <c r="C137" s="4">
        <v>2.0481657772754902</v>
      </c>
      <c r="D137" s="5">
        <f t="shared" si="5"/>
        <v>3.8287800006704882</v>
      </c>
      <c r="E137" s="5">
        <f>D137/MAX(D$2:D136)-1</f>
        <v>-0.15047304575480613</v>
      </c>
      <c r="F137" s="5">
        <f t="shared" si="4"/>
        <v>-0.12242736801774079</v>
      </c>
      <c r="G137" s="6">
        <v>7.4099892646859997</v>
      </c>
      <c r="H137" s="4">
        <v>2.633</v>
      </c>
    </row>
    <row r="138" spans="1:8" x14ac:dyDescent="0.25">
      <c r="A138">
        <v>195712</v>
      </c>
      <c r="B138" s="3">
        <v>21155</v>
      </c>
      <c r="C138" s="4">
        <v>-6.0874329440832202</v>
      </c>
      <c r="D138" s="5">
        <f t="shared" si="5"/>
        <v>3.5957055855532034</v>
      </c>
      <c r="E138" s="5">
        <f>D138/MAX(D$2:D137)-1</f>
        <v>-0.20218742943639478</v>
      </c>
      <c r="F138" s="5">
        <f t="shared" si="4"/>
        <v>-0.23598825437595239</v>
      </c>
      <c r="G138" s="6">
        <v>2.9599954321932098</v>
      </c>
      <c r="H138" s="4">
        <v>-4.3599999999999994</v>
      </c>
    </row>
    <row r="139" spans="1:8" x14ac:dyDescent="0.25">
      <c r="A139">
        <v>195801</v>
      </c>
      <c r="B139" s="3">
        <v>21186</v>
      </c>
      <c r="C139" s="4">
        <v>10.6120707562434</v>
      </c>
      <c r="D139" s="5">
        <f t="shared" si="5"/>
        <v>3.9772844064783053</v>
      </c>
      <c r="E139" s="5">
        <f>D139/MAX(D$2:D138)-1</f>
        <v>-0.11752299494598073</v>
      </c>
      <c r="F139" s="5">
        <f t="shared" si="4"/>
        <v>0.1408829002640577</v>
      </c>
      <c r="G139" s="6">
        <v>15.4299961071398</v>
      </c>
      <c r="H139" s="4">
        <v>9.8219999999999992</v>
      </c>
    </row>
    <row r="140" spans="1:8" x14ac:dyDescent="0.25">
      <c r="A140">
        <v>195802</v>
      </c>
      <c r="B140" s="3">
        <v>21217</v>
      </c>
      <c r="C140" s="4">
        <v>-1.84690421869973</v>
      </c>
      <c r="D140" s="5">
        <f t="shared" si="5"/>
        <v>3.903827772985371</v>
      </c>
      <c r="E140" s="5">
        <f>D140/MAX(D$2:D139)-1</f>
        <v>-0.13382149998137849</v>
      </c>
      <c r="F140" s="5">
        <f t="shared" si="4"/>
        <v>-0.16881053737087059</v>
      </c>
      <c r="G140" s="6">
        <v>4.2799963379159696</v>
      </c>
      <c r="H140" s="4">
        <v>-0.96199999999999997</v>
      </c>
    </row>
    <row r="141" spans="1:8" x14ac:dyDescent="0.25">
      <c r="A141">
        <v>195803</v>
      </c>
      <c r="B141" s="3">
        <v>21245</v>
      </c>
      <c r="C141" s="4">
        <v>3.8760866684546098</v>
      </c>
      <c r="D141" s="5">
        <f t="shared" si="5"/>
        <v>4.055143520853485</v>
      </c>
      <c r="E141" s="5">
        <f>D141/MAX(D$2:D140)-1</f>
        <v>-0.10024767061713669</v>
      </c>
      <c r="F141" s="5">
        <f t="shared" si="4"/>
        <v>-0.1081629409617213</v>
      </c>
      <c r="G141" s="6">
        <v>10.3399898016426</v>
      </c>
      <c r="H141" s="4">
        <v>4.5070000000000006</v>
      </c>
    </row>
    <row r="142" spans="1:8" x14ac:dyDescent="0.25">
      <c r="A142">
        <v>195804</v>
      </c>
      <c r="B142" s="3">
        <v>21276</v>
      </c>
      <c r="C142" s="4">
        <v>2.9432451937342599</v>
      </c>
      <c r="D142" s="5">
        <f t="shared" si="5"/>
        <v>4.174496337630031</v>
      </c>
      <c r="E142" s="5">
        <f>D142/MAX(D$2:D141)-1</f>
        <v>-7.3765753427063596E-2</v>
      </c>
      <c r="F142" s="5">
        <f t="shared" si="4"/>
        <v>-0.29077091575063774</v>
      </c>
      <c r="G142" s="6">
        <v>8.4599996985513997</v>
      </c>
      <c r="H142" s="4">
        <v>4.1859999999999999</v>
      </c>
    </row>
    <row r="143" spans="1:8" x14ac:dyDescent="0.25">
      <c r="A143">
        <v>195805</v>
      </c>
      <c r="B143" s="3">
        <v>21306</v>
      </c>
      <c r="C143" s="4">
        <v>4.4867448615947403</v>
      </c>
      <c r="D143" s="5">
        <f t="shared" si="5"/>
        <v>4.3617953375561074</v>
      </c>
      <c r="E143" s="5">
        <f>D143/MAX(D$2:D142)-1</f>
        <v>-3.2207985962621533E-2</v>
      </c>
      <c r="F143" s="5">
        <f t="shared" si="4"/>
        <v>0.34237693794788548</v>
      </c>
      <c r="G143" s="6">
        <v>5.8499926082310303</v>
      </c>
      <c r="H143" s="4">
        <v>3.7769999999999992</v>
      </c>
    </row>
    <row r="144" spans="1:8" x14ac:dyDescent="0.25">
      <c r="A144">
        <v>195806</v>
      </c>
      <c r="B144" s="3">
        <v>21337</v>
      </c>
      <c r="C144" s="4">
        <v>3.88321416273266</v>
      </c>
      <c r="D144" s="5">
        <f t="shared" si="5"/>
        <v>4.5311731918534983</v>
      </c>
      <c r="E144" s="5">
        <f>D144/MAX(D$2:D143)-1</f>
        <v>5.3734505922733433E-3</v>
      </c>
      <c r="F144" s="5">
        <f t="shared" si="4"/>
        <v>7.6367330584182991E-2</v>
      </c>
      <c r="G144" s="6">
        <v>5.6999950695352899</v>
      </c>
      <c r="H144" s="4">
        <v>3.7330000000000005</v>
      </c>
    </row>
    <row r="145" spans="1:8" x14ac:dyDescent="0.25">
      <c r="A145">
        <v>195807</v>
      </c>
      <c r="B145" s="3">
        <v>21367</v>
      </c>
      <c r="C145" s="4">
        <v>5.64403464910274</v>
      </c>
      <c r="D145" s="5">
        <f t="shared" si="5"/>
        <v>4.7869141768125649</v>
      </c>
      <c r="E145" s="5">
        <f>D145/MAX(D$2:D144)-1</f>
        <v>5.6440346491027471E-2</v>
      </c>
      <c r="F145" s="5">
        <f t="shared" si="4"/>
        <v>0.32552505641510798</v>
      </c>
      <c r="G145" s="6">
        <v>8.2899995477652908</v>
      </c>
      <c r="H145" s="4">
        <v>4.3670000000000009</v>
      </c>
    </row>
    <row r="146" spans="1:8" x14ac:dyDescent="0.25">
      <c r="A146">
        <v>195808</v>
      </c>
      <c r="B146" s="3">
        <v>21398</v>
      </c>
      <c r="C146" s="4">
        <v>3.4908404059785001</v>
      </c>
      <c r="D146" s="5">
        <f t="shared" si="5"/>
        <v>4.9540177110962507</v>
      </c>
      <c r="E146" s="5">
        <f>D146/MAX(D$2:D145)-1</f>
        <v>3.4908404059784903E-2</v>
      </c>
      <c r="F146" s="5">
        <f t="shared" si="4"/>
        <v>-2.2750594446571792E-2</v>
      </c>
      <c r="G146" s="6">
        <v>6.5099929327218096</v>
      </c>
      <c r="H146" s="4">
        <v>3.5580000000000003</v>
      </c>
    </row>
    <row r="147" spans="1:8" x14ac:dyDescent="0.25">
      <c r="A147">
        <v>195809</v>
      </c>
      <c r="B147" s="3">
        <v>21429</v>
      </c>
      <c r="C147" s="4">
        <v>6.20011817623248</v>
      </c>
      <c r="D147" s="5">
        <f t="shared" si="5"/>
        <v>5.2611726636557048</v>
      </c>
      <c r="E147" s="5">
        <f>D147/MAX(D$2:D146)-1</f>
        <v>6.200118176232472E-2</v>
      </c>
      <c r="F147" s="5">
        <f t="shared" si="4"/>
        <v>0.10959819351491551</v>
      </c>
      <c r="G147" s="6">
        <v>11.0999937710643</v>
      </c>
      <c r="H147" s="4">
        <v>5.5970000000000004</v>
      </c>
    </row>
    <row r="148" spans="1:8" x14ac:dyDescent="0.25">
      <c r="A148">
        <v>195810</v>
      </c>
      <c r="B148" s="3">
        <v>21459</v>
      </c>
      <c r="C148" s="4">
        <v>4.6237206303653604</v>
      </c>
      <c r="D148" s="5">
        <f t="shared" si="5"/>
        <v>5.5044345895042959</v>
      </c>
      <c r="E148" s="5">
        <f>D148/MAX(D$2:D147)-1</f>
        <v>4.6237206303653577E-2</v>
      </c>
      <c r="F148" s="5">
        <f t="shared" si="4"/>
        <v>0.40279798840954173</v>
      </c>
      <c r="G148" s="6">
        <v>7.0399999236847099</v>
      </c>
      <c r="H148" s="4">
        <v>2.9939999999999998</v>
      </c>
    </row>
    <row r="149" spans="1:8" x14ac:dyDescent="0.25">
      <c r="A149">
        <v>195811</v>
      </c>
      <c r="B149" s="3">
        <v>21490</v>
      </c>
      <c r="C149" s="4">
        <v>7.7140622109787502</v>
      </c>
      <c r="D149" s="5">
        <f t="shared" si="5"/>
        <v>5.9290500981012899</v>
      </c>
      <c r="E149" s="5">
        <f>D149/MAX(D$2:D148)-1</f>
        <v>7.7140622109787449E-2</v>
      </c>
      <c r="F149" s="5">
        <f t="shared" si="4"/>
        <v>0.42985838854038538</v>
      </c>
      <c r="G149" s="6">
        <v>10.3999984705777</v>
      </c>
      <c r="H149" s="4">
        <v>5.6890000000000001</v>
      </c>
    </row>
    <row r="150" spans="1:8" x14ac:dyDescent="0.25">
      <c r="A150">
        <v>195812</v>
      </c>
      <c r="B150" s="3">
        <v>21520</v>
      </c>
      <c r="C150" s="4">
        <v>4.3534073464827197</v>
      </c>
      <c r="D150" s="5">
        <f t="shared" si="5"/>
        <v>6.1871658006486729</v>
      </c>
      <c r="E150" s="5">
        <f>D150/MAX(D$2:D149)-1</f>
        <v>4.3534073464827294E-2</v>
      </c>
      <c r="F150" s="5">
        <f t="shared" si="4"/>
        <v>0.33471788076387676</v>
      </c>
      <c r="G150" s="6">
        <v>5.3499998837780396</v>
      </c>
      <c r="H150" s="4">
        <v>3.8520000000000008</v>
      </c>
    </row>
    <row r="151" spans="1:8" x14ac:dyDescent="0.25">
      <c r="A151">
        <v>195901</v>
      </c>
      <c r="B151" s="3">
        <v>21551</v>
      </c>
      <c r="C151" s="4">
        <v>3.1610123154300398</v>
      </c>
      <c r="D151" s="5">
        <f t="shared" si="5"/>
        <v>6.3827428735832532</v>
      </c>
      <c r="E151" s="5">
        <f>D151/MAX(D$2:D150)-1</f>
        <v>3.1610123154300451E-2</v>
      </c>
      <c r="F151" s="5">
        <f t="shared" si="4"/>
        <v>-0.39862385588724436</v>
      </c>
      <c r="G151" s="6">
        <v>5.6099932590873198</v>
      </c>
      <c r="H151" s="4">
        <v>3.859</v>
      </c>
    </row>
    <row r="152" spans="1:8" x14ac:dyDescent="0.25">
      <c r="A152">
        <v>195902</v>
      </c>
      <c r="B152" s="3">
        <v>21582</v>
      </c>
      <c r="C152" s="4">
        <v>2.7541791360504702</v>
      </c>
      <c r="D152" s="5">
        <f t="shared" si="5"/>
        <v>6.5585350461152316</v>
      </c>
      <c r="E152" s="5">
        <f>D152/MAX(D$2:D151)-1</f>
        <v>2.7541791360504719E-2</v>
      </c>
      <c r="F152" s="5">
        <f t="shared" si="4"/>
        <v>-0.1384719905540186</v>
      </c>
      <c r="G152" s="6">
        <v>10.0699989358816</v>
      </c>
      <c r="H152" s="4">
        <v>3.6440000000000001</v>
      </c>
    </row>
    <row r="153" spans="1:8" x14ac:dyDescent="0.25">
      <c r="A153">
        <v>195903</v>
      </c>
      <c r="B153" s="3">
        <v>21610</v>
      </c>
      <c r="C153" s="4">
        <v>2.2069988491736101</v>
      </c>
      <c r="D153" s="5">
        <f t="shared" si="5"/>
        <v>6.7032818391056432</v>
      </c>
      <c r="E153" s="5">
        <f>D153/MAX(D$2:D152)-1</f>
        <v>2.2069988491736137E-2</v>
      </c>
      <c r="F153" s="5">
        <f t="shared" si="4"/>
        <v>7.9903678668804434E-2</v>
      </c>
      <c r="G153" s="6">
        <v>4.5099992674378901</v>
      </c>
      <c r="H153" s="4">
        <v>2.0070000000000001</v>
      </c>
    </row>
    <row r="154" spans="1:8" x14ac:dyDescent="0.25">
      <c r="A154">
        <v>195904</v>
      </c>
      <c r="B154" s="3">
        <v>21641</v>
      </c>
      <c r="C154" s="4">
        <v>4.8530628720914999</v>
      </c>
      <c r="D154" s="5">
        <f t="shared" si="5"/>
        <v>7.0285963212509319</v>
      </c>
      <c r="E154" s="5">
        <f>D154/MAX(D$2:D153)-1</f>
        <v>4.853062872091507E-2</v>
      </c>
      <c r="F154" s="5">
        <f t="shared" si="4"/>
        <v>0.12083043562724882</v>
      </c>
      <c r="G154" s="6">
        <v>11.0599999715562</v>
      </c>
      <c r="H154" s="4">
        <v>4</v>
      </c>
    </row>
    <row r="155" spans="1:8" x14ac:dyDescent="0.25">
      <c r="A155">
        <v>195905</v>
      </c>
      <c r="B155" s="3">
        <v>21671</v>
      </c>
      <c r="C155" s="4">
        <v>1.47959281859596E-2</v>
      </c>
      <c r="D155" s="5">
        <f t="shared" si="5"/>
        <v>7.0296362673151052</v>
      </c>
      <c r="E155" s="5">
        <f>D155/MAX(D$2:D154)-1</f>
        <v>1.4795928185962204E-4</v>
      </c>
      <c r="F155" s="5">
        <f t="shared" si="4"/>
        <v>3.2035011936123792E-2</v>
      </c>
      <c r="G155" s="6">
        <v>2.9999984821280501</v>
      </c>
      <c r="H155" s="4">
        <v>-8.4000000000000005E-2</v>
      </c>
    </row>
    <row r="156" spans="1:8" x14ac:dyDescent="0.25">
      <c r="A156">
        <v>195906</v>
      </c>
      <c r="B156" s="3">
        <v>21702</v>
      </c>
      <c r="C156" s="4">
        <v>0.68278729861121001</v>
      </c>
      <c r="D156" s="5">
        <f t="shared" si="5"/>
        <v>7.0776337308869008</v>
      </c>
      <c r="E156" s="5">
        <f>D156/MAX(D$2:D155)-1</f>
        <v>6.8278729861122045E-3</v>
      </c>
      <c r="F156" s="5">
        <f t="shared" si="4"/>
        <v>-3.4505597204890215E-3</v>
      </c>
      <c r="G156" s="6">
        <v>6.26999561378633</v>
      </c>
      <c r="H156" s="4">
        <v>0.70200000000000007</v>
      </c>
    </row>
    <row r="157" spans="1:8" x14ac:dyDescent="0.25">
      <c r="A157">
        <v>195907</v>
      </c>
      <c r="B157" s="3">
        <v>21732</v>
      </c>
      <c r="C157" s="4">
        <v>2.8323968956334298</v>
      </c>
      <c r="D157" s="5">
        <f t="shared" si="5"/>
        <v>7.2781004089648462</v>
      </c>
      <c r="E157" s="5">
        <f>D157/MAX(D$2:D156)-1</f>
        <v>2.8323968956334378E-2</v>
      </c>
      <c r="F157" s="5">
        <f t="shared" si="4"/>
        <v>-0.30738438438656313</v>
      </c>
      <c r="G157" s="6">
        <v>5.1699994309515596</v>
      </c>
      <c r="H157" s="4">
        <v>3.3820000000000001</v>
      </c>
    </row>
    <row r="158" spans="1:8" x14ac:dyDescent="0.25">
      <c r="A158">
        <v>195908</v>
      </c>
      <c r="B158" s="3">
        <v>21763</v>
      </c>
      <c r="C158" s="4">
        <v>-2.6537753156928798</v>
      </c>
      <c r="D158" s="5">
        <f t="shared" si="5"/>
        <v>7.0849559768603951</v>
      </c>
      <c r="E158" s="5">
        <f>D158/MAX(D$2:D157)-1</f>
        <v>-2.6537753156928745E-2</v>
      </c>
      <c r="F158" s="5">
        <f t="shared" si="4"/>
        <v>-0.59332323592477776</v>
      </c>
      <c r="G158" s="6">
        <v>1.7899946246815699</v>
      </c>
      <c r="H158" s="4">
        <v>-0.999</v>
      </c>
    </row>
    <row r="159" spans="1:8" x14ac:dyDescent="0.25">
      <c r="A159">
        <v>195909</v>
      </c>
      <c r="B159" s="3">
        <v>21794</v>
      </c>
      <c r="C159" s="4">
        <v>-5.7600313365126699</v>
      </c>
      <c r="D159" s="5">
        <f t="shared" si="5"/>
        <v>6.6768602924151086</v>
      </c>
      <c r="E159" s="5">
        <f>D159/MAX(D$2:D158)-1</f>
        <v>-8.2609483624210056E-2</v>
      </c>
      <c r="F159" s="5">
        <f t="shared" si="4"/>
        <v>-0.15175027846706479</v>
      </c>
      <c r="G159" s="6">
        <v>0.28166639714888803</v>
      </c>
      <c r="H159" s="4">
        <v>-4.9640000000000013</v>
      </c>
    </row>
    <row r="160" spans="1:8" x14ac:dyDescent="0.25">
      <c r="A160">
        <v>195910</v>
      </c>
      <c r="B160" s="3">
        <v>21824</v>
      </c>
      <c r="C160" s="4">
        <v>3.2356715468538999</v>
      </c>
      <c r="D160" s="5">
        <f t="shared" si="5"/>
        <v>6.8929015611199693</v>
      </c>
      <c r="E160" s="5">
        <f>D160/MAX(D$2:D159)-1</f>
        <v>-5.2925739712302633E-2</v>
      </c>
      <c r="F160" s="5">
        <f t="shared" si="4"/>
        <v>-4.1463826675705029E-3</v>
      </c>
      <c r="G160" s="6">
        <v>7.18999956617784</v>
      </c>
      <c r="H160" s="4">
        <v>3.2519999999999998</v>
      </c>
    </row>
    <row r="161" spans="1:8" x14ac:dyDescent="0.25">
      <c r="A161">
        <v>195911</v>
      </c>
      <c r="B161" s="3">
        <v>21855</v>
      </c>
      <c r="C161" s="4">
        <v>2.6431314476852998</v>
      </c>
      <c r="D161" s="5">
        <f t="shared" si="5"/>
        <v>7.075090009939923</v>
      </c>
      <c r="E161" s="5">
        <f>D161/MAX(D$2:D160)-1</f>
        <v>-2.7893322105705498E-2</v>
      </c>
      <c r="F161" s="5">
        <f t="shared" si="4"/>
        <v>0.22627205205604028</v>
      </c>
      <c r="G161" s="6">
        <v>5.8099997287332998</v>
      </c>
      <c r="H161" s="4">
        <v>1.7170000000000001</v>
      </c>
    </row>
    <row r="162" spans="1:8" x14ac:dyDescent="0.25">
      <c r="A162">
        <v>195912</v>
      </c>
      <c r="B162" s="3">
        <v>21885</v>
      </c>
      <c r="C162" s="4">
        <v>2.1198208013064299</v>
      </c>
      <c r="D162" s="5">
        <f t="shared" si="5"/>
        <v>7.2250692396817833</v>
      </c>
      <c r="E162" s="5">
        <f>D162/MAX(D$2:D161)-1</f>
        <v>-7.2864025368132301E-3</v>
      </c>
      <c r="F162" s="5">
        <f t="shared" si="4"/>
        <v>-0.11744482342016194</v>
      </c>
      <c r="G162" s="6">
        <v>5.6799999257262597</v>
      </c>
      <c r="H162" s="4">
        <v>2.4939999999999998</v>
      </c>
    </row>
    <row r="163" spans="1:8" x14ac:dyDescent="0.25">
      <c r="A163">
        <v>196001</v>
      </c>
      <c r="B163" s="3">
        <v>21916</v>
      </c>
      <c r="C163" s="4">
        <v>-4.7425495159055098</v>
      </c>
      <c r="D163" s="5">
        <f t="shared" si="5"/>
        <v>6.8824167534314169</v>
      </c>
      <c r="E163" s="5">
        <f>D163/MAX(D$2:D162)-1</f>
        <v>-5.436633644763178E-2</v>
      </c>
      <c r="F163" s="5">
        <f t="shared" si="4"/>
        <v>-0.12574888821228303</v>
      </c>
      <c r="G163" s="6">
        <v>0.37416555995825701</v>
      </c>
      <c r="H163" s="4">
        <v>-4.1710000000000003</v>
      </c>
    </row>
    <row r="164" spans="1:8" x14ac:dyDescent="0.25">
      <c r="A164">
        <v>196002</v>
      </c>
      <c r="B164" s="3">
        <v>21947</v>
      </c>
      <c r="C164" s="4">
        <v>1.1049060905439201</v>
      </c>
      <c r="D164" s="5">
        <f t="shared" si="5"/>
        <v>6.9584609953166963</v>
      </c>
      <c r="E164" s="5">
        <f>D164/MAX(D$2:D163)-1</f>
        <v>-4.3917972504808001E-2</v>
      </c>
      <c r="F164" s="5">
        <f t="shared" si="4"/>
        <v>-2.7439083722398117E-3</v>
      </c>
      <c r="G164" s="6">
        <v>5.8899922387173103</v>
      </c>
      <c r="H164" s="4">
        <v>1.1180000000000001</v>
      </c>
    </row>
    <row r="165" spans="1:8" x14ac:dyDescent="0.25">
      <c r="A165">
        <v>196003</v>
      </c>
      <c r="B165" s="3">
        <v>21976</v>
      </c>
      <c r="C165" s="4">
        <v>-2.9638710074789101</v>
      </c>
      <c r="D165" s="5">
        <f t="shared" si="5"/>
        <v>6.7522211873097762</v>
      </c>
      <c r="E165" s="5">
        <f>D165/MAX(D$2:D164)-1</f>
        <v>-7.2255010525454577E-2</v>
      </c>
      <c r="F165" s="5">
        <f t="shared" si="4"/>
        <v>-0.26128379742963115</v>
      </c>
      <c r="G165" s="6">
        <v>1.93999848085683</v>
      </c>
      <c r="H165" s="4">
        <v>-1.9480000000000006</v>
      </c>
    </row>
    <row r="166" spans="1:8" x14ac:dyDescent="0.25">
      <c r="A166">
        <v>196004</v>
      </c>
      <c r="B166" s="3">
        <v>22007</v>
      </c>
      <c r="C166" s="4">
        <v>-2.9329214849007501</v>
      </c>
      <c r="D166" s="5">
        <f t="shared" si="5"/>
        <v>6.5541838413991469</v>
      </c>
      <c r="E166" s="5">
        <f>D166/MAX(D$2:D165)-1</f>
        <v>-9.9465042646843749E-2</v>
      </c>
      <c r="F166" s="5">
        <f t="shared" si="4"/>
        <v>-0.44403160509512163</v>
      </c>
      <c r="G166" s="6">
        <v>1.60999562029261</v>
      </c>
      <c r="H166" s="4">
        <v>-1.5359999999999998</v>
      </c>
    </row>
    <row r="167" spans="1:8" x14ac:dyDescent="0.25">
      <c r="A167">
        <v>196005</v>
      </c>
      <c r="B167" s="3">
        <v>22037</v>
      </c>
      <c r="C167" s="4">
        <v>0.95720053327881105</v>
      </c>
      <c r="D167" s="5">
        <f t="shared" si="5"/>
        <v>6.6169205240810935</v>
      </c>
      <c r="E167" s="5">
        <f>D167/MAX(D$2:D166)-1</f>
        <v>-9.084511723269717E-2</v>
      </c>
      <c r="F167" s="5">
        <f t="shared" si="4"/>
        <v>-0.28074153920610279</v>
      </c>
      <c r="G167" s="6">
        <v>12.009999940773</v>
      </c>
      <c r="H167" s="4">
        <v>3.38</v>
      </c>
    </row>
    <row r="168" spans="1:8" x14ac:dyDescent="0.25">
      <c r="A168">
        <v>196006</v>
      </c>
      <c r="B168" s="3">
        <v>22068</v>
      </c>
      <c r="C168" s="4">
        <v>1.5897614525723101</v>
      </c>
      <c r="D168" s="5">
        <f t="shared" si="5"/>
        <v>6.7221137759202803</v>
      </c>
      <c r="E168" s="5">
        <f>D168/MAX(D$2:D167)-1</f>
        <v>-7.6391723362283614E-2</v>
      </c>
      <c r="F168" s="5">
        <f t="shared" si="4"/>
        <v>-0.27543898088472596</v>
      </c>
      <c r="G168" s="6">
        <v>4.6099965171692903</v>
      </c>
      <c r="H168" s="4">
        <v>2.242</v>
      </c>
    </row>
    <row r="169" spans="1:8" x14ac:dyDescent="0.25">
      <c r="A169">
        <v>196007</v>
      </c>
      <c r="B169" s="3">
        <v>22098</v>
      </c>
      <c r="C169" s="4">
        <v>-2.58929758151517</v>
      </c>
      <c r="D169" s="5">
        <f t="shared" si="5"/>
        <v>6.5480582464936781</v>
      </c>
      <c r="E169" s="5">
        <f>D169/MAX(D$2:D168)-1</f>
        <v>-0.10030669013193805</v>
      </c>
      <c r="F169" s="5">
        <f t="shared" si="4"/>
        <v>-0.21316831151666027</v>
      </c>
      <c r="G169" s="6">
        <v>0.80999987167646004</v>
      </c>
      <c r="H169" s="4">
        <v>-1.992</v>
      </c>
    </row>
    <row r="170" spans="1:8" x14ac:dyDescent="0.25">
      <c r="A170">
        <v>196008</v>
      </c>
      <c r="B170" s="3">
        <v>22129</v>
      </c>
      <c r="C170" s="4">
        <v>4.6141733053515601</v>
      </c>
      <c r="D170" s="5">
        <f t="shared" si="5"/>
        <v>6.8501970021222611</v>
      </c>
      <c r="E170" s="5">
        <f>D170/MAX(D$2:D169)-1</f>
        <v>-5.8793281597971925E-2</v>
      </c>
      <c r="F170" s="5">
        <f t="shared" si="4"/>
        <v>-6.1842579542488396E-2</v>
      </c>
      <c r="G170" s="6">
        <v>23.669996154412399</v>
      </c>
      <c r="H170" s="4">
        <v>5.7240000000000002</v>
      </c>
    </row>
    <row r="171" spans="1:8" x14ac:dyDescent="0.25">
      <c r="A171">
        <v>196009</v>
      </c>
      <c r="B171" s="3">
        <v>22160</v>
      </c>
      <c r="C171" s="4">
        <v>-6.16335743137605</v>
      </c>
      <c r="D171" s="5">
        <f t="shared" si="5"/>
        <v>6.4279948761280599</v>
      </c>
      <c r="E171" s="5">
        <f>D171/MAX(D$2:D170)-1</f>
        <v>-0.11680321582121389</v>
      </c>
      <c r="F171" s="5">
        <f t="shared" si="4"/>
        <v>-3.8119919629284738E-2</v>
      </c>
      <c r="G171" s="6">
        <v>0.191666405528784</v>
      </c>
      <c r="H171" s="4">
        <v>-5.9300000000000015</v>
      </c>
    </row>
    <row r="172" spans="1:8" x14ac:dyDescent="0.25">
      <c r="A172">
        <v>196010</v>
      </c>
      <c r="B172" s="3">
        <v>22190</v>
      </c>
      <c r="C172" s="4">
        <v>-3.2322685113835101</v>
      </c>
      <c r="D172" s="5">
        <f t="shared" si="5"/>
        <v>6.2202248218336269</v>
      </c>
      <c r="E172" s="5">
        <f>D172/MAX(D$2:D171)-1</f>
        <v>-0.14535050736977662</v>
      </c>
      <c r="F172" s="5">
        <f t="shared" si="4"/>
        <v>-0.12275088625759434</v>
      </c>
      <c r="G172" s="6">
        <v>3.3099926449452202</v>
      </c>
      <c r="H172" s="4">
        <v>-2.5170000000000003</v>
      </c>
    </row>
    <row r="173" spans="1:8" x14ac:dyDescent="0.25">
      <c r="A173">
        <v>196011</v>
      </c>
      <c r="B173" s="3">
        <v>22221</v>
      </c>
      <c r="C173" s="4">
        <v>3.9244324886510502</v>
      </c>
      <c r="D173" s="5">
        <f t="shared" si="5"/>
        <v>6.4643333456088019</v>
      </c>
      <c r="E173" s="5">
        <f>D173/MAX(D$2:D172)-1</f>
        <v>-0.11181036501690489</v>
      </c>
      <c r="F173" s="5">
        <f t="shared" si="4"/>
        <v>-0.32034862792216301</v>
      </c>
      <c r="G173" s="6">
        <v>6.6799997654911003</v>
      </c>
      <c r="H173" s="4">
        <v>4.593</v>
      </c>
    </row>
    <row r="174" spans="1:8" x14ac:dyDescent="0.25">
      <c r="A174">
        <v>196012</v>
      </c>
      <c r="B174" s="3">
        <v>22251</v>
      </c>
      <c r="C174" s="4">
        <v>3.1072873001070098</v>
      </c>
      <c r="D174" s="5">
        <f t="shared" si="5"/>
        <v>6.6651987546934865</v>
      </c>
      <c r="E174" s="5">
        <f>D174/MAX(D$2:D173)-1</f>
        <v>-8.4211761288208398E-2</v>
      </c>
      <c r="F174" s="5">
        <f t="shared" si="4"/>
        <v>-0.48416637751530955</v>
      </c>
      <c r="G174" s="6">
        <v>6.0399998717852696</v>
      </c>
      <c r="H174" s="4">
        <v>4.0640000000000001</v>
      </c>
    </row>
    <row r="175" spans="1:8" x14ac:dyDescent="0.25">
      <c r="A175">
        <v>196101</v>
      </c>
      <c r="B175" s="3">
        <v>22282</v>
      </c>
      <c r="C175" s="4">
        <v>7.6264570027553296</v>
      </c>
      <c r="D175" s="5">
        <f t="shared" si="5"/>
        <v>7.1735172718683691</v>
      </c>
      <c r="E175" s="5">
        <f>D175/MAX(D$2:D174)-1</f>
        <v>-1.436956502656328E-2</v>
      </c>
      <c r="F175" s="5">
        <f t="shared" si="4"/>
        <v>3.3409691097463723E-2</v>
      </c>
      <c r="G175" s="6">
        <v>10.879999476836399</v>
      </c>
      <c r="H175" s="4">
        <v>7.5140000000000011</v>
      </c>
    </row>
    <row r="176" spans="1:8" x14ac:dyDescent="0.25">
      <c r="A176">
        <v>196102</v>
      </c>
      <c r="B176" s="3">
        <v>22313</v>
      </c>
      <c r="C176" s="4">
        <v>5.4718089813123001</v>
      </c>
      <c r="D176" s="5">
        <f t="shared" si="5"/>
        <v>7.5660384342264511</v>
      </c>
      <c r="E176" s="5">
        <f>D176/MAX(D$2:D175)-1</f>
        <v>3.9562249636860614E-2</v>
      </c>
      <c r="F176" s="5">
        <f t="shared" si="4"/>
        <v>-0.35948208212938204</v>
      </c>
      <c r="G176" s="6">
        <v>7.6999996830930897</v>
      </c>
      <c r="H176" s="4">
        <v>6.0610000000000008</v>
      </c>
    </row>
    <row r="177" spans="1:8" x14ac:dyDescent="0.25">
      <c r="A177">
        <v>196103</v>
      </c>
      <c r="B177" s="3">
        <v>22341</v>
      </c>
      <c r="C177" s="4">
        <v>4.3405675075835299</v>
      </c>
      <c r="D177" s="5">
        <f t="shared" si="5"/>
        <v>7.8944474401137663</v>
      </c>
      <c r="E177" s="5">
        <f>D177/MAX(D$2:D176)-1</f>
        <v>4.340567507583537E-2</v>
      </c>
      <c r="F177" s="5">
        <f t="shared" si="4"/>
        <v>-0.17866812610198912</v>
      </c>
      <c r="G177" s="6">
        <v>8.7699869843891296</v>
      </c>
      <c r="H177" s="4">
        <v>5.0120000000000005</v>
      </c>
    </row>
    <row r="178" spans="1:8" x14ac:dyDescent="0.25">
      <c r="A178">
        <v>196104</v>
      </c>
      <c r="B178" s="3">
        <v>22372</v>
      </c>
      <c r="C178" s="4">
        <v>1.1697162999025801</v>
      </c>
      <c r="D178" s="5">
        <f t="shared" si="5"/>
        <v>7.9867900786080197</v>
      </c>
      <c r="E178" s="5">
        <f>D178/MAX(D$2:D177)-1</f>
        <v>1.1697162999025901E-2</v>
      </c>
      <c r="F178" s="5">
        <f t="shared" si="4"/>
        <v>-1.0967276109580482E-2</v>
      </c>
      <c r="G178" s="6">
        <v>4.3299995421717696</v>
      </c>
      <c r="H178" s="4">
        <v>1.2040000000000002</v>
      </c>
    </row>
    <row r="179" spans="1:8" x14ac:dyDescent="0.25">
      <c r="A179">
        <v>196105</v>
      </c>
      <c r="B179" s="3">
        <v>22402</v>
      </c>
      <c r="C179" s="4">
        <v>4.4459327061974001</v>
      </c>
      <c r="D179" s="5">
        <f t="shared" si="5"/>
        <v>8.3418773908881825</v>
      </c>
      <c r="E179" s="5">
        <f>D179/MAX(D$2:D178)-1</f>
        <v>4.4459327061973974E-2</v>
      </c>
      <c r="F179" s="5">
        <f t="shared" si="4"/>
        <v>0.30327576437754655</v>
      </c>
      <c r="G179" s="6">
        <v>6.7499991868814604</v>
      </c>
      <c r="H179" s="4">
        <v>3.4430000000000005</v>
      </c>
    </row>
    <row r="180" spans="1:8" x14ac:dyDescent="0.25">
      <c r="A180">
        <v>196106</v>
      </c>
      <c r="B180" s="3">
        <v>22433</v>
      </c>
      <c r="C180" s="4">
        <v>-2.3627171443454298</v>
      </c>
      <c r="D180" s="5">
        <f t="shared" si="5"/>
        <v>8.1447824236133926</v>
      </c>
      <c r="E180" s="5">
        <f>D180/MAX(D$2:D179)-1</f>
        <v>-2.3627171443454276E-2</v>
      </c>
      <c r="F180" s="5">
        <f t="shared" si="4"/>
        <v>0.41403225860690007</v>
      </c>
      <c r="G180" s="6">
        <v>0.19083158956131899</v>
      </c>
      <c r="H180" s="4">
        <v>-4.1670000000000007</v>
      </c>
    </row>
    <row r="181" spans="1:8" x14ac:dyDescent="0.25">
      <c r="A181">
        <v>196107</v>
      </c>
      <c r="B181" s="3">
        <v>22463</v>
      </c>
      <c r="C181" s="4">
        <v>1.1613574140203899</v>
      </c>
      <c r="D181" s="5">
        <f t="shared" si="5"/>
        <v>8.2393724581458567</v>
      </c>
      <c r="E181" s="5">
        <f>D181/MAX(D$2:D180)-1</f>
        <v>-1.22879932105322E-2</v>
      </c>
      <c r="F181" s="5">
        <f t="shared" si="4"/>
        <v>-7.5312069735329557E-2</v>
      </c>
      <c r="G181" s="6">
        <v>4.8399999391206103</v>
      </c>
      <c r="H181" s="4">
        <v>1.419</v>
      </c>
    </row>
    <row r="182" spans="1:8" x14ac:dyDescent="0.25">
      <c r="A182">
        <v>196108</v>
      </c>
      <c r="B182" s="3">
        <v>22494</v>
      </c>
      <c r="C182" s="4">
        <v>1.71319876278928</v>
      </c>
      <c r="D182" s="5">
        <f t="shared" si="5"/>
        <v>8.3805292851604118</v>
      </c>
      <c r="E182" s="5">
        <f>D182/MAX(D$2:D181)-1</f>
        <v>4.6334766697060381E-3</v>
      </c>
      <c r="F182" s="5">
        <f t="shared" si="4"/>
        <v>-0.2343925247883174</v>
      </c>
      <c r="G182" s="6">
        <v>4.2399988863511497</v>
      </c>
      <c r="H182" s="4">
        <v>2.1930000000000001</v>
      </c>
    </row>
    <row r="183" spans="1:8" x14ac:dyDescent="0.25">
      <c r="A183">
        <v>196109</v>
      </c>
      <c r="B183" s="3">
        <v>22525</v>
      </c>
      <c r="C183" s="4">
        <v>-2.95423795105618</v>
      </c>
      <c r="D183" s="5">
        <f t="shared" si="5"/>
        <v>8.132948508518826</v>
      </c>
      <c r="E183" s="5">
        <f>D183/MAX(D$2:D182)-1</f>
        <v>-2.9542379510561823E-2</v>
      </c>
      <c r="F183" s="5">
        <f t="shared" si="4"/>
        <v>-3.3149267079859879E-2</v>
      </c>
      <c r="G183" s="6">
        <v>1.5099990347933101</v>
      </c>
      <c r="H183" s="4">
        <v>-2.8109999999999999</v>
      </c>
    </row>
    <row r="184" spans="1:8" x14ac:dyDescent="0.25">
      <c r="A184">
        <v>196110</v>
      </c>
      <c r="B184" s="3">
        <v>22555</v>
      </c>
      <c r="C184" s="4">
        <v>1.97628408719062</v>
      </c>
      <c r="D184" s="5">
        <f t="shared" si="5"/>
        <v>8.2936786757120906</v>
      </c>
      <c r="E184" s="5">
        <f>D184/MAX(D$2:D183)-1</f>
        <v>-1.0363379983900245E-2</v>
      </c>
      <c r="F184" s="5">
        <f t="shared" si="4"/>
        <v>-0.26016685891317093</v>
      </c>
      <c r="G184" s="6">
        <v>6.9299999631840299</v>
      </c>
      <c r="H184" s="4">
        <v>2.9989999999999997</v>
      </c>
    </row>
    <row r="185" spans="1:8" x14ac:dyDescent="0.25">
      <c r="A185">
        <v>196111</v>
      </c>
      <c r="B185" s="3">
        <v>22586</v>
      </c>
      <c r="C185" s="4">
        <v>4.6700410185960699</v>
      </c>
      <c r="D185" s="5">
        <f t="shared" si="5"/>
        <v>8.680996871818401</v>
      </c>
      <c r="E185" s="5">
        <f>D185/MAX(D$2:D184)-1</f>
        <v>3.5853056105899395E-2</v>
      </c>
      <c r="F185" s="5">
        <f t="shared" si="4"/>
        <v>1.1204035567434323E-2</v>
      </c>
      <c r="G185" s="6">
        <v>6.8799999199265898</v>
      </c>
      <c r="H185" s="4">
        <v>4.6449999999999996</v>
      </c>
    </row>
    <row r="186" spans="1:8" x14ac:dyDescent="0.25">
      <c r="A186">
        <v>196112</v>
      </c>
      <c r="B186" s="3">
        <v>22616</v>
      </c>
      <c r="C186" s="4">
        <v>-0.48033987980463499</v>
      </c>
      <c r="D186" s="5">
        <f t="shared" si="5"/>
        <v>8.6392985818784638</v>
      </c>
      <c r="E186" s="5">
        <f>D186/MAX(D$2:D185)-1</f>
        <v>-4.8033987980463655E-3</v>
      </c>
      <c r="F186" s="5">
        <f t="shared" si="4"/>
        <v>-5.1478816653371284E-2</v>
      </c>
      <c r="G186" s="6">
        <v>2.5699967499875598</v>
      </c>
      <c r="H186" s="4">
        <v>-0.33100000000000007</v>
      </c>
    </row>
    <row r="187" spans="1:8" x14ac:dyDescent="0.25">
      <c r="A187">
        <v>196201</v>
      </c>
      <c r="B187" s="3">
        <v>22647</v>
      </c>
      <c r="C187" s="4">
        <v>-1.17416164162776</v>
      </c>
      <c r="D187" s="5">
        <f t="shared" si="5"/>
        <v>8.5378592518243561</v>
      </c>
      <c r="E187" s="5">
        <f>D187/MAX(D$2:D186)-1</f>
        <v>-1.648861554814296E-2</v>
      </c>
      <c r="F187" s="5">
        <f t="shared" si="4"/>
        <v>-2.8071059011687938E-2</v>
      </c>
      <c r="G187" s="6">
        <v>3.1899998618913998</v>
      </c>
      <c r="H187" s="4">
        <v>-1.0549999999999997</v>
      </c>
    </row>
    <row r="188" spans="1:8" x14ac:dyDescent="0.25">
      <c r="A188">
        <v>196202</v>
      </c>
      <c r="B188" s="3">
        <v>22678</v>
      </c>
      <c r="C188" s="4">
        <v>1.63997439327692</v>
      </c>
      <c r="D188" s="5">
        <f t="shared" si="5"/>
        <v>8.6778779572883007</v>
      </c>
      <c r="E188" s="5">
        <f>D188/MAX(D$2:D187)-1</f>
        <v>-3.5928068816903913E-4</v>
      </c>
      <c r="F188" s="5">
        <f t="shared" si="4"/>
        <v>-9.3859432423642586E-2</v>
      </c>
      <c r="G188" s="6">
        <v>5.0199995795204098</v>
      </c>
      <c r="H188" s="4">
        <v>1.93</v>
      </c>
    </row>
    <row r="189" spans="1:8" x14ac:dyDescent="0.25">
      <c r="A189">
        <v>196203</v>
      </c>
      <c r="B189" s="3">
        <v>22706</v>
      </c>
      <c r="C189" s="4">
        <v>-0.96856688639074495</v>
      </c>
      <c r="D189" s="5">
        <f t="shared" si="5"/>
        <v>8.5938269049526053</v>
      </c>
      <c r="E189" s="5">
        <f>D189/MAX(D$2:D188)-1</f>
        <v>-1.0041469678301662E-2</v>
      </c>
      <c r="F189" s="5">
        <f t="shared" si="4"/>
        <v>-8.3116329422091795E-2</v>
      </c>
      <c r="G189" s="6">
        <v>2.4399975660549602</v>
      </c>
      <c r="H189" s="4">
        <v>-0.70699999999999996</v>
      </c>
    </row>
    <row r="190" spans="1:8" x14ac:dyDescent="0.25">
      <c r="A190">
        <v>196204</v>
      </c>
      <c r="B190" s="3">
        <v>22737</v>
      </c>
      <c r="C190" s="4">
        <v>-6.3990777269949497</v>
      </c>
      <c r="D190" s="5">
        <f t="shared" si="5"/>
        <v>8.0439012415812829</v>
      </c>
      <c r="E190" s="5">
        <f>D190/MAX(D$2:D189)-1</f>
        <v>-7.3389685498604029E-2</v>
      </c>
      <c r="F190" s="5">
        <f t="shared" si="4"/>
        <v>5.4365690865294081E-2</v>
      </c>
      <c r="G190" s="6">
        <v>0.22666664843625001</v>
      </c>
      <c r="H190" s="4">
        <v>-6.7800000000000011</v>
      </c>
    </row>
    <row r="191" spans="1:8" x14ac:dyDescent="0.25">
      <c r="A191">
        <v>196205</v>
      </c>
      <c r="B191" s="3">
        <v>22767</v>
      </c>
      <c r="C191" s="4">
        <v>-9.3853488770894202</v>
      </c>
      <c r="D191" s="5">
        <f t="shared" si="5"/>
        <v>7.2889530467303523</v>
      </c>
      <c r="E191" s="5">
        <f>D191/MAX(D$2:D190)-1</f>
        <v>-0.16035529624565559</v>
      </c>
      <c r="F191" s="5">
        <f t="shared" si="4"/>
        <v>6.4579507849486406E-2</v>
      </c>
      <c r="G191" s="6">
        <v>0.22749706556038399</v>
      </c>
      <c r="H191" s="4">
        <v>-10.049000000000001</v>
      </c>
    </row>
    <row r="192" spans="1:8" x14ac:dyDescent="0.25">
      <c r="A192">
        <v>196206</v>
      </c>
      <c r="B192" s="3">
        <v>22798</v>
      </c>
      <c r="C192" s="4">
        <v>-7.9296645170391296</v>
      </c>
      <c r="D192" s="5">
        <f t="shared" si="5"/>
        <v>6.7109635233201335</v>
      </c>
      <c r="E192" s="5">
        <f>D192/MAX(D$2:D191)-1</f>
        <v>-0.22693630438846202</v>
      </c>
      <c r="F192" s="5">
        <f t="shared" si="4"/>
        <v>6.9002558077926435E-2</v>
      </c>
      <c r="G192" s="6">
        <v>0.22416056382112901</v>
      </c>
      <c r="H192" s="4">
        <v>-8.5340000000000007</v>
      </c>
    </row>
    <row r="193" spans="1:8" x14ac:dyDescent="0.25">
      <c r="A193">
        <v>196207</v>
      </c>
      <c r="B193" s="3">
        <v>22828</v>
      </c>
      <c r="C193" s="4">
        <v>6.2499653580603303</v>
      </c>
      <c r="D193" s="5">
        <f t="shared" si="5"/>
        <v>7.1303964187197062</v>
      </c>
      <c r="E193" s="5">
        <f>D193/MAX(D$2:D192)-1</f>
        <v>-0.17862009121700007</v>
      </c>
      <c r="F193" s="5">
        <f t="shared" si="4"/>
        <v>-0.1368064147552206</v>
      </c>
      <c r="G193" s="6">
        <v>9.8399998840893694</v>
      </c>
      <c r="H193" s="4">
        <v>6.6819999999999995</v>
      </c>
    </row>
    <row r="194" spans="1:8" x14ac:dyDescent="0.25">
      <c r="A194">
        <v>196208</v>
      </c>
      <c r="B194" s="3">
        <v>22859</v>
      </c>
      <c r="C194" s="4">
        <v>3.3260754841628901</v>
      </c>
      <c r="D194" s="5">
        <f t="shared" si="5"/>
        <v>7.3675587859263709</v>
      </c>
      <c r="E194" s="5">
        <f>D194/MAX(D$2:D193)-1</f>
        <v>-0.15130037543912922</v>
      </c>
      <c r="F194" s="5">
        <f t="shared" si="4"/>
        <v>0.1542469969193786</v>
      </c>
      <c r="G194" s="6">
        <v>5.9199996409081201</v>
      </c>
      <c r="H194" s="4">
        <v>2.8530000000000002</v>
      </c>
    </row>
    <row r="195" spans="1:8" x14ac:dyDescent="0.25">
      <c r="A195">
        <v>196209</v>
      </c>
      <c r="B195" s="3">
        <v>22890</v>
      </c>
      <c r="C195" s="4">
        <v>-2.1703202285039098</v>
      </c>
      <c r="D195" s="5">
        <f t="shared" si="5"/>
        <v>7.2076591672484938</v>
      </c>
      <c r="E195" s="5">
        <f>D195/MAX(D$2:D194)-1</f>
        <v>-0.16971987507021047</v>
      </c>
      <c r="F195" s="5">
        <f t="shared" ref="F195:F258" si="6">1-IF(C195&lt;0,ABS(C195-G195),G195-C195)/IF($H195&lt;0,ABS($H195-G195),G195-$H195)</f>
        <v>0.62731326836717105</v>
      </c>
      <c r="G195" s="6">
        <v>0.234999900296016</v>
      </c>
      <c r="H195" s="4">
        <v>-6.2190000000000003</v>
      </c>
    </row>
    <row r="196" spans="1:8" x14ac:dyDescent="0.25">
      <c r="A196">
        <v>196210</v>
      </c>
      <c r="B196" s="3">
        <v>22920</v>
      </c>
      <c r="C196" s="4">
        <v>-2.30175241288969</v>
      </c>
      <c r="D196" s="5">
        <f t="shared" ref="D196:D259" si="7">D195*(1+C196/100)</f>
        <v>7.0417566984534865</v>
      </c>
      <c r="E196" s="5">
        <f>D196/MAX(D$2:D195)-1</f>
        <v>-0.18883086787952552</v>
      </c>
      <c r="F196" s="5">
        <f t="shared" si="6"/>
        <v>-6.4519968648406145E-2</v>
      </c>
      <c r="G196" s="6">
        <v>0.72999290419725504</v>
      </c>
      <c r="H196" s="4">
        <v>-2.1179999999999999</v>
      </c>
    </row>
    <row r="197" spans="1:8" x14ac:dyDescent="0.25">
      <c r="A197">
        <v>196211</v>
      </c>
      <c r="B197" s="3">
        <v>22951</v>
      </c>
      <c r="C197" s="4">
        <v>14.2077673782775</v>
      </c>
      <c r="D197" s="5">
        <f t="shared" si="7"/>
        <v>8.0422331095140311</v>
      </c>
      <c r="E197" s="5">
        <f>D197/MAX(D$2:D196)-1</f>
        <v>-7.3581844543456065E-2</v>
      </c>
      <c r="F197" s="5">
        <f t="shared" si="6"/>
        <v>5.0563366013849809E-2</v>
      </c>
      <c r="G197" s="6">
        <v>19.6299999005684</v>
      </c>
      <c r="H197" s="4">
        <v>13.919</v>
      </c>
    </row>
    <row r="198" spans="1:8" x14ac:dyDescent="0.25">
      <c r="A198">
        <v>196212</v>
      </c>
      <c r="B198" s="3">
        <v>22981</v>
      </c>
      <c r="C198" s="4">
        <v>-0.48058888973401498</v>
      </c>
      <c r="D198" s="5">
        <f t="shared" si="7"/>
        <v>8.0035830307031972</v>
      </c>
      <c r="E198" s="5">
        <f>D198/MAX(D$2:D197)-1</f>
        <v>-7.8034107271058861E-2</v>
      </c>
      <c r="F198" s="5">
        <f t="shared" si="6"/>
        <v>-6.4267878331205619E-3</v>
      </c>
      <c r="G198" s="6">
        <v>3.36999991978817</v>
      </c>
      <c r="H198" s="4">
        <v>-0.45600000000000007</v>
      </c>
    </row>
    <row r="199" spans="1:8" x14ac:dyDescent="0.25">
      <c r="A199">
        <v>196301</v>
      </c>
      <c r="B199" s="3">
        <v>23012</v>
      </c>
      <c r="C199" s="4">
        <v>8.1628570383305501</v>
      </c>
      <c r="D199" s="5">
        <f t="shared" si="7"/>
        <v>8.6569040714435825</v>
      </c>
      <c r="E199" s="5">
        <f>D199/MAX(D$2:D198)-1</f>
        <v>-2.7753495054274602E-3</v>
      </c>
      <c r="F199" s="5">
        <f t="shared" si="6"/>
        <v>4.1545243006704591E-2</v>
      </c>
      <c r="G199" s="6">
        <v>11.919992435819101</v>
      </c>
      <c r="H199" s="4">
        <v>8.0000000000000018</v>
      </c>
    </row>
    <row r="200" spans="1:8" x14ac:dyDescent="0.25">
      <c r="A200">
        <v>196302</v>
      </c>
      <c r="B200" s="3">
        <v>23043</v>
      </c>
      <c r="C200" s="4">
        <v>-1.4384854967796199</v>
      </c>
      <c r="D200" s="5">
        <f t="shared" si="7"/>
        <v>8.5323757619057421</v>
      </c>
      <c r="E200" s="5">
        <f>D200/MAX(D$2:D199)-1</f>
        <v>-1.7120281473103183E-2</v>
      </c>
      <c r="F200" s="5">
        <f t="shared" si="6"/>
        <v>0.14865353141493409</v>
      </c>
      <c r="G200" s="6">
        <v>0.242487255207536</v>
      </c>
      <c r="H200" s="4">
        <v>-1.7320000000000002</v>
      </c>
    </row>
    <row r="201" spans="1:8" x14ac:dyDescent="0.25">
      <c r="A201">
        <v>196303</v>
      </c>
      <c r="B201" s="3">
        <v>23071</v>
      </c>
      <c r="C201" s="4">
        <v>2.9838701370201801</v>
      </c>
      <c r="D201" s="5">
        <f t="shared" si="7"/>
        <v>8.7869707742435956</v>
      </c>
      <c r="E201" s="5">
        <f>D201/MAX(D$2:D200)-1</f>
        <v>1.2207572930848842E-2</v>
      </c>
      <c r="F201" s="5">
        <f t="shared" si="6"/>
        <v>0.23908235975224301</v>
      </c>
      <c r="G201" s="6">
        <v>5.37999910558172</v>
      </c>
      <c r="H201" s="4">
        <v>2.2309999999999999</v>
      </c>
    </row>
    <row r="202" spans="1:8" x14ac:dyDescent="0.25">
      <c r="A202">
        <v>196304</v>
      </c>
      <c r="B202" s="3">
        <v>23102</v>
      </c>
      <c r="C202" s="4">
        <v>4.4408247085444303</v>
      </c>
      <c r="D202" s="5">
        <f t="shared" si="7"/>
        <v>9.177184743518783</v>
      </c>
      <c r="E202" s="5">
        <f>D202/MAX(D$2:D201)-1</f>
        <v>4.440824708544433E-2</v>
      </c>
      <c r="F202" s="5">
        <f t="shared" si="6"/>
        <v>7.4786086887668191E-3</v>
      </c>
      <c r="G202" s="6">
        <v>7.4699993082020599</v>
      </c>
      <c r="H202" s="4">
        <v>4.4180000000000001</v>
      </c>
    </row>
    <row r="203" spans="1:8" x14ac:dyDescent="0.25">
      <c r="A203">
        <v>196305</v>
      </c>
      <c r="B203" s="3">
        <v>23132</v>
      </c>
      <c r="C203" s="4">
        <v>3.3165028323385402</v>
      </c>
      <c r="D203" s="5">
        <f t="shared" si="7"/>
        <v>9.4815463354665237</v>
      </c>
      <c r="E203" s="5">
        <f>D203/MAX(D$2:D202)-1</f>
        <v>3.3165028323385304E-2</v>
      </c>
      <c r="F203" s="5">
        <f t="shared" si="6"/>
        <v>0.26986282956811491</v>
      </c>
      <c r="G203" s="6">
        <v>5.3199971393008498</v>
      </c>
      <c r="H203" s="4">
        <v>2.5760000000000001</v>
      </c>
    </row>
    <row r="204" spans="1:8" x14ac:dyDescent="0.25">
      <c r="A204">
        <v>196306</v>
      </c>
      <c r="B204" s="3">
        <v>23163</v>
      </c>
      <c r="C204" s="4">
        <v>-1.2846687604318301</v>
      </c>
      <c r="D204" s="5">
        <f t="shared" si="7"/>
        <v>9.359739871688916</v>
      </c>
      <c r="E204" s="5">
        <f>D204/MAX(D$2:D203)-1</f>
        <v>-1.2846687604318285E-2</v>
      </c>
      <c r="F204" s="5">
        <f t="shared" si="6"/>
        <v>0.14741139478018106</v>
      </c>
      <c r="G204" s="6">
        <v>0.24415337163954701</v>
      </c>
      <c r="H204" s="4">
        <v>-1.5490000000000002</v>
      </c>
    </row>
    <row r="205" spans="1:8" x14ac:dyDescent="0.25">
      <c r="A205">
        <v>196307</v>
      </c>
      <c r="B205" s="3">
        <v>23193</v>
      </c>
      <c r="C205" s="4">
        <v>3.6420027269502303E-2</v>
      </c>
      <c r="D205" s="5">
        <f t="shared" si="7"/>
        <v>9.3631486915025413</v>
      </c>
      <c r="E205" s="5">
        <f>D205/MAX(D$2:D204)-1</f>
        <v>-1.248716609875189E-2</v>
      </c>
      <c r="F205" s="5">
        <f t="shared" si="6"/>
        <v>8.746123377241255E-2</v>
      </c>
      <c r="G205" s="6">
        <v>3.3899999217468899</v>
      </c>
      <c r="H205" s="4">
        <v>-0.28500000000000003</v>
      </c>
    </row>
    <row r="206" spans="1:8" x14ac:dyDescent="0.25">
      <c r="A206">
        <v>196308</v>
      </c>
      <c r="B206" s="3">
        <v>23224</v>
      </c>
      <c r="C206" s="4">
        <v>4.8078874828415996</v>
      </c>
      <c r="D206" s="5">
        <f t="shared" si="7"/>
        <v>9.8133183454411395</v>
      </c>
      <c r="E206" s="5">
        <f>D206/MAX(D$2:D205)-1</f>
        <v>3.4991339833840618E-2</v>
      </c>
      <c r="F206" s="5">
        <f t="shared" si="6"/>
        <v>-2.4142589990224783E-2</v>
      </c>
      <c r="G206" s="6">
        <v>7.5699980099386401</v>
      </c>
      <c r="H206" s="4">
        <v>4.8730000000000002</v>
      </c>
    </row>
    <row r="207" spans="1:8" x14ac:dyDescent="0.25">
      <c r="A207">
        <v>196309</v>
      </c>
      <c r="B207" s="3">
        <v>23255</v>
      </c>
      <c r="C207" s="4">
        <v>-1.1887536601722799</v>
      </c>
      <c r="D207" s="5">
        <f t="shared" si="7"/>
        <v>9.6966621644253497</v>
      </c>
      <c r="E207" s="5">
        <f>D207/MAX(D$2:D206)-1</f>
        <v>-1.1887536601722815E-2</v>
      </c>
      <c r="F207" s="5">
        <f t="shared" si="6"/>
        <v>3.6943636989690609E-2</v>
      </c>
      <c r="G207" s="6">
        <v>0.45996841949723599</v>
      </c>
      <c r="H207" s="4">
        <v>-1.2520000000000002</v>
      </c>
    </row>
    <row r="208" spans="1:8" x14ac:dyDescent="0.25">
      <c r="A208">
        <v>196310</v>
      </c>
      <c r="B208" s="3">
        <v>23285</v>
      </c>
      <c r="C208" s="4">
        <v>1.2921931688877</v>
      </c>
      <c r="D208" s="5">
        <f t="shared" si="7"/>
        <v>9.8219617705241706</v>
      </c>
      <c r="E208" s="5">
        <f>D208/MAX(D$2:D207)-1</f>
        <v>8.8078515123757306E-4</v>
      </c>
      <c r="F208" s="5">
        <f t="shared" si="6"/>
        <v>-0.20167233603183332</v>
      </c>
      <c r="G208" s="6">
        <v>4.88999929109261</v>
      </c>
      <c r="H208" s="4">
        <v>1.8959999999999999</v>
      </c>
    </row>
    <row r="209" spans="1:8" x14ac:dyDescent="0.25">
      <c r="A209">
        <v>196311</v>
      </c>
      <c r="B209" s="3">
        <v>23316</v>
      </c>
      <c r="C209" s="4">
        <v>-1.3596269188093399</v>
      </c>
      <c r="D209" s="5">
        <f t="shared" si="7"/>
        <v>9.6884197343369607</v>
      </c>
      <c r="E209" s="5">
        <f>D209/MAX(D$2:D208)-1</f>
        <v>-1.3596269188093535E-2</v>
      </c>
      <c r="F209" s="5">
        <f t="shared" si="6"/>
        <v>5.0818845254205214E-2</v>
      </c>
      <c r="G209" s="6">
        <v>0.86999239826356201</v>
      </c>
      <c r="H209" s="4">
        <v>-1.4790000000000001</v>
      </c>
    </row>
    <row r="210" spans="1:8" x14ac:dyDescent="0.25">
      <c r="A210">
        <v>196312</v>
      </c>
      <c r="B210" s="3">
        <v>23346</v>
      </c>
      <c r="C210" s="4">
        <v>-0.60660419061072601</v>
      </c>
      <c r="D210" s="5">
        <f t="shared" si="7"/>
        <v>9.6296493742245168</v>
      </c>
      <c r="E210" s="5">
        <f>D210/MAX(D$2:D209)-1</f>
        <v>-1.9579835555538994E-2</v>
      </c>
      <c r="F210" s="5">
        <f t="shared" si="6"/>
        <v>9.2967684438650666E-3</v>
      </c>
      <c r="G210" s="6">
        <v>1.7799886205623101</v>
      </c>
      <c r="H210" s="4">
        <v>-0.629</v>
      </c>
    </row>
    <row r="211" spans="1:8" x14ac:dyDescent="0.25">
      <c r="A211">
        <v>196401</v>
      </c>
      <c r="B211" s="3">
        <v>23377</v>
      </c>
      <c r="C211" s="4">
        <v>3.3493289563766302</v>
      </c>
      <c r="D211" s="5">
        <f t="shared" si="7"/>
        <v>9.9521780091129592</v>
      </c>
      <c r="E211" s="5">
        <f>D211/MAX(D$2:D210)-1</f>
        <v>1.3257660906354607E-2</v>
      </c>
      <c r="F211" s="5">
        <f t="shared" si="6"/>
        <v>0.13602339411493969</v>
      </c>
      <c r="G211" s="6">
        <v>4.5899953127737501</v>
      </c>
      <c r="H211" s="4">
        <v>3.1540000000000004</v>
      </c>
    </row>
    <row r="212" spans="1:8" x14ac:dyDescent="0.25">
      <c r="A212">
        <v>196402</v>
      </c>
      <c r="B212" s="3">
        <v>23408</v>
      </c>
      <c r="C212" s="4">
        <v>2.29825082486997</v>
      </c>
      <c r="D212" s="5">
        <f t="shared" si="7"/>
        <v>10.180904022299925</v>
      </c>
      <c r="E212" s="5">
        <f>D212/MAX(D$2:D211)-1</f>
        <v>2.2982508248699629E-2</v>
      </c>
      <c r="F212" s="5">
        <f t="shared" si="6"/>
        <v>5.4955388601470534E-2</v>
      </c>
      <c r="G212" s="6">
        <v>5.1399994785834</v>
      </c>
      <c r="H212" s="4">
        <v>2.133</v>
      </c>
    </row>
    <row r="213" spans="1:8" x14ac:dyDescent="0.25">
      <c r="A213">
        <v>196403</v>
      </c>
      <c r="B213" s="3">
        <v>23437</v>
      </c>
      <c r="C213" s="4">
        <v>1.9242227077574099</v>
      </c>
      <c r="D213" s="5">
        <f t="shared" si="7"/>
        <v>10.376807289352008</v>
      </c>
      <c r="E213" s="5">
        <f>D213/MAX(D$2:D212)-1</f>
        <v>1.9242227077574059E-2</v>
      </c>
      <c r="F213" s="5">
        <f t="shared" si="6"/>
        <v>4.9778523942361264E-2</v>
      </c>
      <c r="G213" s="6">
        <v>4.82999962919087</v>
      </c>
      <c r="H213" s="4">
        <v>1.7720000000000002</v>
      </c>
    </row>
    <row r="214" spans="1:8" x14ac:dyDescent="0.25">
      <c r="A214">
        <v>196404</v>
      </c>
      <c r="B214" s="3">
        <v>23468</v>
      </c>
      <c r="C214" s="4">
        <v>0.83225141109541001</v>
      </c>
      <c r="D214" s="5">
        <f t="shared" si="7"/>
        <v>10.463168414444294</v>
      </c>
      <c r="E214" s="5">
        <f>D214/MAX(D$2:D213)-1</f>
        <v>8.3225141109541934E-3</v>
      </c>
      <c r="F214" s="5">
        <f t="shared" si="6"/>
        <v>9.3349925951001556E-2</v>
      </c>
      <c r="G214" s="6">
        <v>4.3700000003706698</v>
      </c>
      <c r="H214" s="4">
        <v>0.46800000000000003</v>
      </c>
    </row>
    <row r="215" spans="1:8" x14ac:dyDescent="0.25">
      <c r="A215">
        <v>196405</v>
      </c>
      <c r="B215" s="3">
        <v>23498</v>
      </c>
      <c r="C215" s="4">
        <v>1.1539778289099101</v>
      </c>
      <c r="D215" s="5">
        <f t="shared" si="7"/>
        <v>10.583911058148486</v>
      </c>
      <c r="E215" s="5">
        <f>D215/MAX(D$2:D214)-1</f>
        <v>1.1539778289099134E-2</v>
      </c>
      <c r="F215" s="5">
        <f t="shared" si="6"/>
        <v>7.5014517283470306E-2</v>
      </c>
      <c r="G215" s="6">
        <v>4.5200000068701502</v>
      </c>
      <c r="H215" s="4">
        <v>0.88100000000000001</v>
      </c>
    </row>
    <row r="216" spans="1:8" x14ac:dyDescent="0.25">
      <c r="A216">
        <v>196406</v>
      </c>
      <c r="B216" s="3">
        <v>23529</v>
      </c>
      <c r="C216" s="4">
        <v>0.86640646789342501</v>
      </c>
      <c r="D216" s="5">
        <f t="shared" si="7"/>
        <v>10.675610748112371</v>
      </c>
      <c r="E216" s="5">
        <f>D216/MAX(D$2:D215)-1</f>
        <v>8.6640646789342135E-3</v>
      </c>
      <c r="F216" s="5">
        <f t="shared" si="6"/>
        <v>-6.8527728418089184E-2</v>
      </c>
      <c r="G216" s="6">
        <v>2.6999992724278599</v>
      </c>
      <c r="H216" s="4">
        <v>0.98399999999999999</v>
      </c>
    </row>
    <row r="217" spans="1:8" x14ac:dyDescent="0.25">
      <c r="A217">
        <v>196407</v>
      </c>
      <c r="B217" s="3">
        <v>23559</v>
      </c>
      <c r="C217" s="4">
        <v>3.1918658830116202</v>
      </c>
      <c r="D217" s="5">
        <f t="shared" si="7"/>
        <v>11.016361925384491</v>
      </c>
      <c r="E217" s="5">
        <f>D217/MAX(D$2:D216)-1</f>
        <v>3.1918658830116131E-2</v>
      </c>
      <c r="F217" s="5">
        <f t="shared" si="6"/>
        <v>7.0825939116299752E-2</v>
      </c>
      <c r="G217" s="6">
        <v>4.8299965033938204</v>
      </c>
      <c r="H217" s="4">
        <v>3.0670000000000002</v>
      </c>
    </row>
    <row r="218" spans="1:8" x14ac:dyDescent="0.25">
      <c r="A218">
        <v>196408</v>
      </c>
      <c r="B218" s="3">
        <v>23590</v>
      </c>
      <c r="C218" s="4">
        <v>-0.64248879792653502</v>
      </c>
      <c r="D218" s="5">
        <f t="shared" si="7"/>
        <v>10.945583034074852</v>
      </c>
      <c r="E218" s="5">
        <f>D218/MAX(D$2:D217)-1</f>
        <v>-6.4248879792652147E-3</v>
      </c>
      <c r="F218" s="5">
        <f t="shared" si="6"/>
        <v>7.1176066489986312E-2</v>
      </c>
      <c r="G218" s="6">
        <v>0.62999987330268903</v>
      </c>
      <c r="H218" s="4">
        <v>-0.74</v>
      </c>
    </row>
    <row r="219" spans="1:8" x14ac:dyDescent="0.25">
      <c r="A219">
        <v>196409</v>
      </c>
      <c r="B219" s="3">
        <v>23621</v>
      </c>
      <c r="C219" s="4">
        <v>3.6674991127519698</v>
      </c>
      <c r="D219" s="5">
        <f t="shared" si="7"/>
        <v>11.347012194735077</v>
      </c>
      <c r="E219" s="5">
        <f>D219/MAX(D$2:D218)-1</f>
        <v>3.00144704386196E-2</v>
      </c>
      <c r="F219" s="5">
        <f t="shared" si="6"/>
        <v>-4.2497946861295155E-3</v>
      </c>
      <c r="G219" s="6">
        <v>5.4399999122338203</v>
      </c>
      <c r="H219" s="4">
        <v>3.6750000000000003</v>
      </c>
    </row>
    <row r="220" spans="1:8" x14ac:dyDescent="0.25">
      <c r="A220">
        <v>196410</v>
      </c>
      <c r="B220" s="3">
        <v>23651</v>
      </c>
      <c r="C220" s="4">
        <v>2.0546401215247498</v>
      </c>
      <c r="D220" s="5">
        <f t="shared" si="7"/>
        <v>11.580152459882409</v>
      </c>
      <c r="E220" s="5">
        <f>D220/MAX(D$2:D219)-1</f>
        <v>2.0546401215247423E-2</v>
      </c>
      <c r="F220" s="5">
        <f t="shared" si="6"/>
        <v>4.0000326184861601E-2</v>
      </c>
      <c r="G220" s="6">
        <v>3.1499937337466601</v>
      </c>
      <c r="H220" s="4">
        <v>2.0090000000000003</v>
      </c>
    </row>
    <row r="221" spans="1:8" x14ac:dyDescent="0.25">
      <c r="A221">
        <v>196411</v>
      </c>
      <c r="B221" s="3">
        <v>23682</v>
      </c>
      <c r="C221" s="4">
        <v>0.214177039795763</v>
      </c>
      <c r="D221" s="5">
        <f t="shared" si="7"/>
        <v>11.604954487624822</v>
      </c>
      <c r="E221" s="5">
        <f>D221/MAX(D$2:D220)-1</f>
        <v>2.1417703979575986E-3</v>
      </c>
      <c r="F221" s="5">
        <f t="shared" si="6"/>
        <v>-5.4852661509072753E-2</v>
      </c>
      <c r="G221" s="6">
        <v>2.2299913233088802</v>
      </c>
      <c r="H221" s="4">
        <v>0.31899999999999995</v>
      </c>
    </row>
    <row r="222" spans="1:8" x14ac:dyDescent="0.25">
      <c r="A222">
        <v>196412</v>
      </c>
      <c r="B222" s="3">
        <v>23712</v>
      </c>
      <c r="C222" s="4">
        <v>-0.86667571778749897</v>
      </c>
      <c r="D222" s="5">
        <f t="shared" si="7"/>
        <v>11.504377165020287</v>
      </c>
      <c r="E222" s="5">
        <f>D222/MAX(D$2:D221)-1</f>
        <v>-8.6667571778749064E-3</v>
      </c>
      <c r="F222" s="5">
        <f t="shared" si="6"/>
        <v>-5.5018379011763985E-2</v>
      </c>
      <c r="G222" s="6">
        <v>3.4799999320051098</v>
      </c>
      <c r="H222" s="4">
        <v>-0.6399999999999999</v>
      </c>
    </row>
    <row r="223" spans="1:8" x14ac:dyDescent="0.25">
      <c r="A223">
        <v>196501</v>
      </c>
      <c r="B223" s="3">
        <v>23743</v>
      </c>
      <c r="C223" s="4">
        <v>6.9317192478198697</v>
      </c>
      <c r="D223" s="5">
        <f t="shared" si="7"/>
        <v>12.301828291309793</v>
      </c>
      <c r="E223" s="5">
        <f>D223/MAX(D$2:D222)-1</f>
        <v>6.0049680024863328E-2</v>
      </c>
      <c r="F223" s="5">
        <f t="shared" si="6"/>
        <v>-2.509192800401383E-2</v>
      </c>
      <c r="G223" s="6">
        <v>10.619999809567799</v>
      </c>
      <c r="H223" s="4">
        <v>7.0220000000000002</v>
      </c>
    </row>
    <row r="224" spans="1:8" x14ac:dyDescent="0.25">
      <c r="A224">
        <v>196502</v>
      </c>
      <c r="B224" s="3">
        <v>23774</v>
      </c>
      <c r="C224" s="4">
        <v>3.0723011105170102</v>
      </c>
      <c r="D224" s="5">
        <f t="shared" si="7"/>
        <v>12.6797774985176</v>
      </c>
      <c r="E224" s="5">
        <f>D224/MAX(D$2:D223)-1</f>
        <v>3.0723011105170173E-2</v>
      </c>
      <c r="F224" s="5">
        <f t="shared" si="6"/>
        <v>-2.6693631209560476E-2</v>
      </c>
      <c r="G224" s="6">
        <v>6.3299999121533697</v>
      </c>
      <c r="H224" s="4">
        <v>3.157</v>
      </c>
    </row>
    <row r="225" spans="1:8" x14ac:dyDescent="0.25">
      <c r="A225">
        <v>196503</v>
      </c>
      <c r="B225" s="3">
        <v>23802</v>
      </c>
      <c r="C225" s="4">
        <v>1.4588632690207901</v>
      </c>
      <c r="D225" s="5">
        <f t="shared" si="7"/>
        <v>12.864758115037036</v>
      </c>
      <c r="E225" s="5">
        <f>D225/MAX(D$2:D224)-1</f>
        <v>1.4588632690207826E-2</v>
      </c>
      <c r="F225" s="5">
        <f t="shared" si="6"/>
        <v>4.8131525800749864E-2</v>
      </c>
      <c r="G225" s="6">
        <v>3.76999842881709</v>
      </c>
      <c r="H225" s="4">
        <v>1.3420000000000001</v>
      </c>
    </row>
    <row r="226" spans="1:8" x14ac:dyDescent="0.25">
      <c r="A226">
        <v>196504</v>
      </c>
      <c r="B226" s="3">
        <v>23833</v>
      </c>
      <c r="C226" s="4">
        <v>3.9278086906597101</v>
      </c>
      <c r="D226" s="5">
        <f t="shared" si="7"/>
        <v>13.370061202311811</v>
      </c>
      <c r="E226" s="5">
        <f>D226/MAX(D$2:D225)-1</f>
        <v>3.9278086906597176E-2</v>
      </c>
      <c r="F226" s="5">
        <f t="shared" si="6"/>
        <v>-9.0397127461823157E-3</v>
      </c>
      <c r="G226" s="6">
        <v>6.0699999093052197</v>
      </c>
      <c r="H226" s="4">
        <v>3.9470000000000005</v>
      </c>
    </row>
    <row r="227" spans="1:8" x14ac:dyDescent="0.25">
      <c r="A227">
        <v>196505</v>
      </c>
      <c r="B227" s="3">
        <v>23863</v>
      </c>
      <c r="C227" s="4">
        <v>-0.485835878263777</v>
      </c>
      <c r="D227" s="5">
        <f t="shared" si="7"/>
        <v>13.305104648045155</v>
      </c>
      <c r="E227" s="5">
        <f>D227/MAX(D$2:D226)-1</f>
        <v>-4.8583587826377395E-3</v>
      </c>
      <c r="F227" s="5">
        <f t="shared" si="6"/>
        <v>-5.8049528315716525E-2</v>
      </c>
      <c r="G227" s="6">
        <v>1.9899996900061001</v>
      </c>
      <c r="H227" s="4">
        <v>-0.35</v>
      </c>
    </row>
    <row r="228" spans="1:8" x14ac:dyDescent="0.25">
      <c r="A228">
        <v>196506</v>
      </c>
      <c r="B228" s="3">
        <v>23894</v>
      </c>
      <c r="C228" s="4">
        <v>-7.9662834692559796</v>
      </c>
      <c r="D228" s="5">
        <f t="shared" si="7"/>
        <v>12.245182295900724</v>
      </c>
      <c r="E228" s="5">
        <f>D228/MAX(D$2:D227)-1</f>
        <v>-8.4134162842619209E-2</v>
      </c>
      <c r="F228" s="5">
        <f t="shared" si="6"/>
        <v>-1.36287646777844E-3</v>
      </c>
      <c r="G228" s="6">
        <v>0.32415773934484998</v>
      </c>
      <c r="H228" s="4">
        <v>-7.955000000000001</v>
      </c>
    </row>
    <row r="229" spans="1:8" x14ac:dyDescent="0.25">
      <c r="A229">
        <v>196507</v>
      </c>
      <c r="B229" s="3">
        <v>23924</v>
      </c>
      <c r="C229" s="4">
        <v>2.8024573535173598</v>
      </c>
      <c r="D229" s="5">
        <f t="shared" si="7"/>
        <v>12.5883483076038</v>
      </c>
      <c r="E229" s="5">
        <f>D229/MAX(D$2:D228)-1</f>
        <v>-5.8467413340848817E-2</v>
      </c>
      <c r="F229" s="5">
        <f t="shared" si="6"/>
        <v>-2.9304290731989591E-2</v>
      </c>
      <c r="G229" s="6">
        <v>5.2099969444924099</v>
      </c>
      <c r="H229" s="4">
        <v>2.8710000000000004</v>
      </c>
    </row>
    <row r="230" spans="1:8" x14ac:dyDescent="0.25">
      <c r="A230">
        <v>196508</v>
      </c>
      <c r="B230" s="3">
        <v>23955</v>
      </c>
      <c r="C230" s="4">
        <v>4.39822886160814</v>
      </c>
      <c r="D230" s="5">
        <f t="shared" si="7"/>
        <v>13.142012676068591</v>
      </c>
      <c r="E230" s="5">
        <f>D230/MAX(D$2:D229)-1</f>
        <v>-1.7056655372960416E-2</v>
      </c>
      <c r="F230" s="5">
        <f t="shared" si="6"/>
        <v>-2.0305611486685526E-2</v>
      </c>
      <c r="G230" s="6">
        <v>9.1099913593513193</v>
      </c>
      <c r="H230" s="4">
        <v>4.4919999999999991</v>
      </c>
    </row>
    <row r="231" spans="1:8" x14ac:dyDescent="0.25">
      <c r="A231">
        <v>196509</v>
      </c>
      <c r="B231" s="3">
        <v>23986</v>
      </c>
      <c r="C231" s="4">
        <v>3.1685040421859099</v>
      </c>
      <c r="D231" s="5">
        <f t="shared" si="7"/>
        <v>13.55841787893441</v>
      </c>
      <c r="E231" s="5">
        <f>D231/MAX(D$2:D230)-1</f>
        <v>1.4087944233944771E-2</v>
      </c>
      <c r="F231" s="5">
        <f t="shared" si="6"/>
        <v>5.0488811488688778E-2</v>
      </c>
      <c r="G231" s="6">
        <v>6.7699996080183604</v>
      </c>
      <c r="H231" s="4">
        <v>2.9770000000000003</v>
      </c>
    </row>
    <row r="232" spans="1:8" x14ac:dyDescent="0.25">
      <c r="A232">
        <v>196510</v>
      </c>
      <c r="B232" s="3">
        <v>24016</v>
      </c>
      <c r="C232" s="4">
        <v>5.8558627027921899</v>
      </c>
      <c r="D232" s="5">
        <f t="shared" si="7"/>
        <v>14.352380214595639</v>
      </c>
      <c r="E232" s="5">
        <f>D232/MAX(D$2:D231)-1</f>
        <v>5.8558627027921917E-2</v>
      </c>
      <c r="F232" s="5">
        <f t="shared" si="6"/>
        <v>7.532960476481243E-2</v>
      </c>
      <c r="G232" s="6">
        <v>10.309999955397201</v>
      </c>
      <c r="H232" s="4">
        <v>5.4929999999999994</v>
      </c>
    </row>
    <row r="233" spans="1:8" x14ac:dyDescent="0.25">
      <c r="A233">
        <v>196511</v>
      </c>
      <c r="B233" s="3">
        <v>24047</v>
      </c>
      <c r="C233" s="4">
        <v>4.7657747613155603</v>
      </c>
      <c r="D233" s="5">
        <f t="shared" si="7"/>
        <v>15.036382328510888</v>
      </c>
      <c r="E233" s="5">
        <f>D233/MAX(D$2:D232)-1</f>
        <v>4.7657747613155665E-2</v>
      </c>
      <c r="F233" s="5">
        <f t="shared" si="6"/>
        <v>-1.3673376613196897E-2</v>
      </c>
      <c r="G233" s="6">
        <v>14.4199999868614</v>
      </c>
      <c r="H233" s="4">
        <v>4.8959999999999999</v>
      </c>
    </row>
    <row r="234" spans="1:8" x14ac:dyDescent="0.25">
      <c r="A234">
        <v>196512</v>
      </c>
      <c r="B234" s="3">
        <v>24077</v>
      </c>
      <c r="C234" s="4">
        <v>4.0056258377618903</v>
      </c>
      <c r="D234" s="5">
        <f t="shared" si="7"/>
        <v>15.638683544126383</v>
      </c>
      <c r="E234" s="5">
        <f>D234/MAX(D$2:D233)-1</f>
        <v>4.0056258377618947E-2</v>
      </c>
      <c r="F234" s="5">
        <f t="shared" si="6"/>
        <v>-1.7769546817285597E-2</v>
      </c>
      <c r="G234" s="6">
        <v>7.7499999717109596</v>
      </c>
      <c r="H234" s="4">
        <v>4.0710000000000006</v>
      </c>
    </row>
    <row r="235" spans="1:8" x14ac:dyDescent="0.25">
      <c r="A235">
        <v>196601</v>
      </c>
      <c r="B235" s="3">
        <v>24108</v>
      </c>
      <c r="C235" s="4">
        <v>5.3932960770849903</v>
      </c>
      <c r="D235" s="5">
        <f t="shared" si="7"/>
        <v>16.482124050219486</v>
      </c>
      <c r="E235" s="5">
        <f>D235/MAX(D$2:D234)-1</f>
        <v>5.3932960770849858E-2</v>
      </c>
      <c r="F235" s="5">
        <f t="shared" si="6"/>
        <v>6.0874393197453136E-3</v>
      </c>
      <c r="G235" s="6">
        <v>9.8499998645164002</v>
      </c>
      <c r="H235" s="4">
        <v>5.3660000000000005</v>
      </c>
    </row>
    <row r="236" spans="1:8" x14ac:dyDescent="0.25">
      <c r="A236">
        <v>196602</v>
      </c>
      <c r="B236" s="3">
        <v>24139</v>
      </c>
      <c r="C236" s="4">
        <v>2.55170886424149</v>
      </c>
      <c r="D236" s="5">
        <f t="shared" si="7"/>
        <v>16.902699870624218</v>
      </c>
      <c r="E236" s="5">
        <f>D236/MAX(D$2:D235)-1</f>
        <v>2.5517088642414976E-2</v>
      </c>
      <c r="F236" s="5">
        <f t="shared" si="6"/>
        <v>1.9437218837418557E-2</v>
      </c>
      <c r="G236" s="6">
        <v>7.3799999323998904</v>
      </c>
      <c r="H236" s="4">
        <v>2.456</v>
      </c>
    </row>
    <row r="237" spans="1:8" x14ac:dyDescent="0.25">
      <c r="A237">
        <v>196603</v>
      </c>
      <c r="B237" s="3">
        <v>24167</v>
      </c>
      <c r="C237" s="4">
        <v>-0.75132394499120003</v>
      </c>
      <c r="D237" s="5">
        <f t="shared" si="7"/>
        <v>16.775705839146223</v>
      </c>
      <c r="E237" s="5">
        <f>D237/MAX(D$2:D236)-1</f>
        <v>-7.5132394499118904E-3</v>
      </c>
      <c r="F237" s="5">
        <f t="shared" si="6"/>
        <v>0.20752354137142548</v>
      </c>
      <c r="G237" s="6">
        <v>0.49998257153546699</v>
      </c>
      <c r="H237" s="4">
        <v>-1.0790000000000002</v>
      </c>
    </row>
    <row r="238" spans="1:8" x14ac:dyDescent="0.25">
      <c r="A238">
        <v>196604</v>
      </c>
      <c r="B238" s="3">
        <v>24198</v>
      </c>
      <c r="C238" s="4">
        <v>4.7088148354214203</v>
      </c>
      <c r="D238" s="5">
        <f t="shared" si="7"/>
        <v>17.565642764446601</v>
      </c>
      <c r="E238" s="5">
        <f>D238/MAX(D$2:D237)-1</f>
        <v>3.9221124370464322E-2</v>
      </c>
      <c r="F238" s="5">
        <f t="shared" si="6"/>
        <v>2.625615884020871E-2</v>
      </c>
      <c r="G238" s="6">
        <v>11.5999999736924</v>
      </c>
      <c r="H238" s="4">
        <v>4.5229999999999997</v>
      </c>
    </row>
    <row r="239" spans="1:8" x14ac:dyDescent="0.25">
      <c r="A239">
        <v>196605</v>
      </c>
      <c r="B239" s="3">
        <v>24228</v>
      </c>
      <c r="C239" s="4">
        <v>-8.5011686666132409</v>
      </c>
      <c r="D239" s="5">
        <f t="shared" si="7"/>
        <v>16.07235784566625</v>
      </c>
      <c r="E239" s="5">
        <f>D239/MAX(D$2:D238)-1</f>
        <v>-8.5011686666132458E-2</v>
      </c>
      <c r="F239" s="5">
        <f t="shared" si="6"/>
        <v>-3.7861378500845477E-2</v>
      </c>
      <c r="G239" s="6">
        <v>0.38498795313281498</v>
      </c>
      <c r="H239" s="4">
        <v>-8.1769999999999996</v>
      </c>
    </row>
    <row r="240" spans="1:8" x14ac:dyDescent="0.25">
      <c r="A240">
        <v>196606</v>
      </c>
      <c r="B240" s="3">
        <v>24259</v>
      </c>
      <c r="C240" s="4">
        <v>-0.49941669205344302</v>
      </c>
      <c r="D240" s="5">
        <f t="shared" si="7"/>
        <v>15.992089807778431</v>
      </c>
      <c r="E240" s="5">
        <f>D240/MAX(D$2:D239)-1</f>
        <v>-8.9581291033260069E-2</v>
      </c>
      <c r="F240" s="5">
        <f t="shared" si="6"/>
        <v>-7.419852546845096E-2</v>
      </c>
      <c r="G240" s="6">
        <v>2.45999668979757</v>
      </c>
      <c r="H240" s="4">
        <v>-0.29500000000000004</v>
      </c>
    </row>
    <row r="241" spans="1:8" x14ac:dyDescent="0.25">
      <c r="A241">
        <v>196607</v>
      </c>
      <c r="B241" s="3">
        <v>24289</v>
      </c>
      <c r="C241" s="4">
        <v>-1.6593102500507499</v>
      </c>
      <c r="D241" s="5">
        <f t="shared" si="7"/>
        <v>15.726731422400642</v>
      </c>
      <c r="E241" s="5">
        <f>D241/MAX(D$2:D240)-1</f>
        <v>-0.1046879619895249</v>
      </c>
      <c r="F241" s="5">
        <f t="shared" si="6"/>
        <v>-5.7884024444904147E-2</v>
      </c>
      <c r="G241" s="6">
        <v>0.374987406597801</v>
      </c>
      <c r="H241" s="4">
        <v>-1.548</v>
      </c>
    </row>
    <row r="242" spans="1:8" x14ac:dyDescent="0.25">
      <c r="A242">
        <v>196608</v>
      </c>
      <c r="B242" s="3">
        <v>24320</v>
      </c>
      <c r="C242" s="4">
        <v>-10.3221612042085</v>
      </c>
      <c r="D242" s="5">
        <f t="shared" si="7"/>
        <v>14.103392852827534</v>
      </c>
      <c r="E242" s="5">
        <f>D242/MAX(D$2:D241)-1</f>
        <v>-0.19710351383365066</v>
      </c>
      <c r="F242" s="5">
        <f t="shared" si="6"/>
        <v>-5.2637085170639253E-2</v>
      </c>
      <c r="G242" s="6">
        <v>0.39999723883585198</v>
      </c>
      <c r="H242" s="4">
        <v>-9.7860000000000014</v>
      </c>
    </row>
    <row r="243" spans="1:8" x14ac:dyDescent="0.25">
      <c r="A243">
        <v>196609</v>
      </c>
      <c r="B243" s="3">
        <v>24351</v>
      </c>
      <c r="C243" s="4">
        <v>-1.7735868553201</v>
      </c>
      <c r="D243" s="5">
        <f t="shared" si="7"/>
        <v>13.853256931035631</v>
      </c>
      <c r="E243" s="5">
        <f>D243/MAX(D$2:D242)-1</f>
        <v>-0.21134358037412404</v>
      </c>
      <c r="F243" s="5">
        <f t="shared" si="6"/>
        <v>-5.3349535726137765E-2</v>
      </c>
      <c r="G243" s="6">
        <v>3.4899854787225402</v>
      </c>
      <c r="H243" s="4">
        <v>-1.5070000000000001</v>
      </c>
    </row>
    <row r="244" spans="1:8" x14ac:dyDescent="0.25">
      <c r="A244">
        <v>196610</v>
      </c>
      <c r="B244" s="3">
        <v>24381</v>
      </c>
      <c r="C244" s="4">
        <v>-1.8301395333453401</v>
      </c>
      <c r="D244" s="5">
        <f t="shared" si="7"/>
        <v>13.599722999284843</v>
      </c>
      <c r="E244" s="5">
        <f>D244/MAX(D$2:D243)-1</f>
        <v>-0.22577709329196316</v>
      </c>
      <c r="F244" s="5">
        <f t="shared" si="6"/>
        <v>-0.15857216572849708</v>
      </c>
      <c r="G244" s="6">
        <v>8.6699999706630102</v>
      </c>
      <c r="H244" s="4">
        <v>-0.39300000000000002</v>
      </c>
    </row>
    <row r="245" spans="1:8" x14ac:dyDescent="0.25">
      <c r="A245">
        <v>196611</v>
      </c>
      <c r="B245" s="3">
        <v>24412</v>
      </c>
      <c r="C245" s="4">
        <v>4.65548900959514</v>
      </c>
      <c r="D245" s="5">
        <f t="shared" si="7"/>
        <v>14.232856608851931</v>
      </c>
      <c r="E245" s="5">
        <f>D245/MAX(D$2:D244)-1</f>
        <v>-0.18973323096040251</v>
      </c>
      <c r="F245" s="5">
        <f t="shared" si="6"/>
        <v>-5.8460675916693905E-3</v>
      </c>
      <c r="G245" s="6">
        <v>12.8299998438887</v>
      </c>
      <c r="H245" s="4">
        <v>4.7030000000000003</v>
      </c>
    </row>
    <row r="246" spans="1:8" x14ac:dyDescent="0.25">
      <c r="A246">
        <v>196612</v>
      </c>
      <c r="B246" s="3">
        <v>24442</v>
      </c>
      <c r="C246" s="4">
        <v>1.16762563311324</v>
      </c>
      <c r="D246" s="5">
        <f t="shared" si="7"/>
        <v>14.399043090941136</v>
      </c>
      <c r="E246" s="5">
        <f>D246/MAX(D$2:D245)-1</f>
        <v>-0.18027234846849782</v>
      </c>
      <c r="F246" s="5">
        <f t="shared" si="6"/>
        <v>-0.17357557984056005</v>
      </c>
      <c r="G246" s="6">
        <v>7.1199943882396299</v>
      </c>
      <c r="H246" s="4">
        <v>2.048</v>
      </c>
    </row>
    <row r="247" spans="1:8" x14ac:dyDescent="0.25">
      <c r="A247">
        <v>196701</v>
      </c>
      <c r="B247" s="3">
        <v>24473</v>
      </c>
      <c r="C247" s="4">
        <v>16.771869866387998</v>
      </c>
      <c r="D247" s="5">
        <f t="shared" si="7"/>
        <v>16.814031860158913</v>
      </c>
      <c r="E247" s="5">
        <f>D247/MAX(D$2:D246)-1</f>
        <v>-4.2788693494835939E-2</v>
      </c>
      <c r="F247" s="5">
        <f t="shared" si="6"/>
        <v>0.12815374363724175</v>
      </c>
      <c r="G247" s="6">
        <v>24.1999997705779</v>
      </c>
      <c r="H247" s="4">
        <v>15.68</v>
      </c>
    </row>
    <row r="248" spans="1:8" x14ac:dyDescent="0.25">
      <c r="A248">
        <v>196702</v>
      </c>
      <c r="B248" s="3">
        <v>24504</v>
      </c>
      <c r="C248" s="4">
        <v>4.9542143932738902</v>
      </c>
      <c r="D248" s="5">
        <f t="shared" si="7"/>
        <v>17.647035046664563</v>
      </c>
      <c r="E248" s="5">
        <f>D248/MAX(D$2:D247)-1</f>
        <v>4.6336068260879326E-3</v>
      </c>
      <c r="F248" s="5">
        <f t="shared" si="6"/>
        <v>0.35470684925642681</v>
      </c>
      <c r="G248" s="6">
        <v>6.4299995179806704</v>
      </c>
      <c r="H248" s="4">
        <v>4.1429999999999998</v>
      </c>
    </row>
    <row r="249" spans="1:8" x14ac:dyDescent="0.25">
      <c r="A249">
        <v>196703</v>
      </c>
      <c r="B249" s="3">
        <v>24532</v>
      </c>
      <c r="C249" s="4">
        <v>5.3272996923296798</v>
      </c>
      <c r="D249" s="5">
        <f t="shared" si="7"/>
        <v>18.587145490410833</v>
      </c>
      <c r="E249" s="5">
        <f>D249/MAX(D$2:D248)-1</f>
        <v>5.3272996923296789E-2</v>
      </c>
      <c r="F249" s="5">
        <f t="shared" si="6"/>
        <v>-0.18841828390085547</v>
      </c>
      <c r="G249" s="6">
        <v>8.5799971586286095</v>
      </c>
      <c r="H249" s="4">
        <v>5.843</v>
      </c>
    </row>
    <row r="250" spans="1:8" x14ac:dyDescent="0.25">
      <c r="A250">
        <v>196704</v>
      </c>
      <c r="B250" s="3">
        <v>24563</v>
      </c>
      <c r="C250" s="4">
        <v>4.29866925661827</v>
      </c>
      <c r="D250" s="5">
        <f t="shared" si="7"/>
        <v>19.386145399290029</v>
      </c>
      <c r="E250" s="5">
        <f>D250/MAX(D$2:D249)-1</f>
        <v>4.2986692566182594E-2</v>
      </c>
      <c r="F250" s="5">
        <f t="shared" si="6"/>
        <v>1.8739980530632194E-2</v>
      </c>
      <c r="G250" s="6">
        <v>6.68999594797436</v>
      </c>
      <c r="H250" s="4">
        <v>4.253000000000001</v>
      </c>
    </row>
    <row r="251" spans="1:8" x14ac:dyDescent="0.25">
      <c r="A251">
        <v>196705</v>
      </c>
      <c r="B251" s="3">
        <v>24593</v>
      </c>
      <c r="C251" s="4">
        <v>-0.55619809568011003</v>
      </c>
      <c r="D251" s="5">
        <f t="shared" si="7"/>
        <v>19.278320027753402</v>
      </c>
      <c r="E251" s="5">
        <f>D251/MAX(D$2:D250)-1</f>
        <v>-5.5619809568010492E-3</v>
      </c>
      <c r="F251" s="5">
        <f t="shared" si="6"/>
        <v>0.42440157675715129</v>
      </c>
      <c r="G251" s="6">
        <v>0.929993009292997</v>
      </c>
      <c r="H251" s="4">
        <v>-1.6519999999999999</v>
      </c>
    </row>
    <row r="252" spans="1:8" x14ac:dyDescent="0.25">
      <c r="A252">
        <v>196706</v>
      </c>
      <c r="B252" s="3">
        <v>24624</v>
      </c>
      <c r="C252" s="4">
        <v>8.1995648963841496</v>
      </c>
      <c r="D252" s="5">
        <f t="shared" si="7"/>
        <v>20.859058389361667</v>
      </c>
      <c r="E252" s="5">
        <f>D252/MAX(D$2:D251)-1</f>
        <v>7.5977609768963061E-2</v>
      </c>
      <c r="F252" s="5">
        <f t="shared" si="6"/>
        <v>6.6585660602850538E-2</v>
      </c>
      <c r="G252" s="6">
        <v>14.7399875729997</v>
      </c>
      <c r="H252" s="4">
        <v>7.7330000000000005</v>
      </c>
    </row>
    <row r="253" spans="1:8" x14ac:dyDescent="0.25">
      <c r="A253">
        <v>196707</v>
      </c>
      <c r="B253" s="3">
        <v>24654</v>
      </c>
      <c r="C253" s="4">
        <v>8.9629185134730402</v>
      </c>
      <c r="D253" s="5">
        <f t="shared" si="7"/>
        <v>22.728638795477917</v>
      </c>
      <c r="E253" s="5">
        <f>D253/MAX(D$2:D252)-1</f>
        <v>8.9629185134730394E-2</v>
      </c>
      <c r="F253" s="5">
        <f t="shared" si="6"/>
        <v>0.38337073595377724</v>
      </c>
      <c r="G253" s="6">
        <v>11.4799978331933</v>
      </c>
      <c r="H253" s="4">
        <v>7.3980000000000015</v>
      </c>
    </row>
    <row r="254" spans="1:8" x14ac:dyDescent="0.25">
      <c r="A254">
        <v>196708</v>
      </c>
      <c r="B254" s="3">
        <v>24685</v>
      </c>
      <c r="C254" s="4">
        <v>1.44635572879495</v>
      </c>
      <c r="D254" s="5">
        <f t="shared" si="7"/>
        <v>23.057375764773422</v>
      </c>
      <c r="E254" s="5">
        <f>D254/MAX(D$2:D253)-1</f>
        <v>1.4463557287949458E-2</v>
      </c>
      <c r="F254" s="5">
        <f t="shared" si="6"/>
        <v>0.48797146554765491</v>
      </c>
      <c r="G254" s="6">
        <v>2.2399999122819301</v>
      </c>
      <c r="H254" s="4">
        <v>0.69000000000000017</v>
      </c>
    </row>
    <row r="255" spans="1:8" x14ac:dyDescent="0.25">
      <c r="A255">
        <v>196709</v>
      </c>
      <c r="B255" s="3">
        <v>24716</v>
      </c>
      <c r="C255" s="4">
        <v>7.0606295307081703</v>
      </c>
      <c r="D255" s="5">
        <f t="shared" si="7"/>
        <v>24.68537164702736</v>
      </c>
      <c r="E255" s="5">
        <f>D255/MAX(D$2:D254)-1</f>
        <v>7.0606295307081623E-2</v>
      </c>
      <c r="F255" s="5">
        <f t="shared" si="6"/>
        <v>0.193635071509211</v>
      </c>
      <c r="G255" s="6">
        <v>9.9199977645398203</v>
      </c>
      <c r="H255" s="4">
        <v>6.3739999999999997</v>
      </c>
    </row>
    <row r="256" spans="1:8" x14ac:dyDescent="0.25">
      <c r="A256">
        <v>196710</v>
      </c>
      <c r="B256" s="3">
        <v>24746</v>
      </c>
      <c r="C256" s="4">
        <v>-1.3517075510882299</v>
      </c>
      <c r="D256" s="5">
        <f t="shared" si="7"/>
        <v>24.351697614460296</v>
      </c>
      <c r="E256" s="5">
        <f>D256/MAX(D$2:D255)-1</f>
        <v>-1.3517075510882437E-2</v>
      </c>
      <c r="F256" s="5">
        <f t="shared" si="6"/>
        <v>0.42320540944643015</v>
      </c>
      <c r="G256" s="6">
        <v>0.51997848623459797</v>
      </c>
      <c r="H256" s="4">
        <v>-2.7250000000000001</v>
      </c>
    </row>
    <row r="257" spans="1:8" x14ac:dyDescent="0.25">
      <c r="A257">
        <v>196711</v>
      </c>
      <c r="B257" s="3">
        <v>24777</v>
      </c>
      <c r="C257" s="4">
        <v>0.39448726652889698</v>
      </c>
      <c r="D257" s="5">
        <f t="shared" si="7"/>
        <v>24.447761960732961</v>
      </c>
      <c r="E257" s="5">
        <f>D257/MAX(D$2:D256)-1</f>
        <v>-9.6255259872910504E-3</v>
      </c>
      <c r="F257" s="5">
        <f t="shared" si="6"/>
        <v>5.2476936396244289E-2</v>
      </c>
      <c r="G257" s="6">
        <v>1.91998854603379</v>
      </c>
      <c r="H257" s="4">
        <v>0.31000000000000005</v>
      </c>
    </row>
    <row r="258" spans="1:8" x14ac:dyDescent="0.25">
      <c r="A258">
        <v>196712</v>
      </c>
      <c r="B258" s="3">
        <v>24807</v>
      </c>
      <c r="C258" s="4">
        <v>7.9116314876196903</v>
      </c>
      <c r="D258" s="5">
        <f t="shared" si="7"/>
        <v>26.38197879403662</v>
      </c>
      <c r="E258" s="5">
        <f>D258/MAX(D$2:D257)-1</f>
        <v>6.8729252744046399E-2</v>
      </c>
      <c r="F258" s="5">
        <f t="shared" si="6"/>
        <v>0.27664202570427909</v>
      </c>
      <c r="G258" s="6">
        <v>10.7999995625484</v>
      </c>
      <c r="H258" s="4">
        <v>6.8070000000000004</v>
      </c>
    </row>
    <row r="259" spans="1:8" x14ac:dyDescent="0.25">
      <c r="A259">
        <v>196801</v>
      </c>
      <c r="B259" s="3">
        <v>24838</v>
      </c>
      <c r="C259" s="4">
        <v>4.5101641083943198</v>
      </c>
      <c r="D259" s="5">
        <f t="shared" si="7"/>
        <v>27.571849332689457</v>
      </c>
      <c r="E259" s="5">
        <f>D259/MAX(D$2:D258)-1</f>
        <v>4.51016410839431E-2</v>
      </c>
      <c r="F259" s="5">
        <f t="shared" ref="F259:F322" si="8">1-IF(C259&lt;0,ABS(C259-G259),G259-C259)/IF($H259&lt;0,ABS($H259-G259),G259-$H259)</f>
        <v>0.64835841456562182</v>
      </c>
      <c r="G259" s="6">
        <v>6.20999927876945</v>
      </c>
      <c r="H259" s="4">
        <v>1.3759999999999999</v>
      </c>
    </row>
    <row r="260" spans="1:8" x14ac:dyDescent="0.25">
      <c r="A260">
        <v>196802</v>
      </c>
      <c r="B260" s="3">
        <v>24869</v>
      </c>
      <c r="C260" s="4">
        <v>-4.4693711654165904</v>
      </c>
      <c r="D260" s="5">
        <f t="shared" ref="D260:D323" si="9">D259*(1+C260/100)</f>
        <v>26.339561048842128</v>
      </c>
      <c r="E260" s="5">
        <f>D260/MAX(D$2:D259)-1</f>
        <v>-4.4693711654165913E-2</v>
      </c>
      <c r="F260" s="5">
        <f t="shared" si="8"/>
        <v>0.15094338919717165</v>
      </c>
      <c r="G260" s="6">
        <v>0.41666629710263597</v>
      </c>
      <c r="H260" s="4">
        <v>-5.3380000000000001</v>
      </c>
    </row>
    <row r="261" spans="1:8" x14ac:dyDescent="0.25">
      <c r="A261">
        <v>196803</v>
      </c>
      <c r="B261" s="3">
        <v>24898</v>
      </c>
      <c r="C261" s="4">
        <v>-0.51918668280321101</v>
      </c>
      <c r="D261" s="5">
        <f t="shared" si="9"/>
        <v>26.202809555567718</v>
      </c>
      <c r="E261" s="5">
        <f>D261/MAX(D$2:D260)-1</f>
        <v>-4.9653534683239076E-2</v>
      </c>
      <c r="F261" s="5">
        <f t="shared" si="8"/>
        <v>7.5553971963245092E-2</v>
      </c>
      <c r="G261" s="6">
        <v>1.8399944509414701</v>
      </c>
      <c r="H261" s="4">
        <v>-0.71200000000000008</v>
      </c>
    </row>
    <row r="262" spans="1:8" x14ac:dyDescent="0.25">
      <c r="A262">
        <v>196804</v>
      </c>
      <c r="B262" s="3">
        <v>24929</v>
      </c>
      <c r="C262" s="4">
        <v>14.294478672161</v>
      </c>
      <c r="D262" s="5">
        <f t="shared" si="9"/>
        <v>29.94836457899531</v>
      </c>
      <c r="E262" s="5">
        <f>D262/MAX(D$2:D261)-1</f>
        <v>8.6193538113101154E-2</v>
      </c>
      <c r="F262" s="5">
        <f t="shared" si="8"/>
        <v>0.23647013528654015</v>
      </c>
      <c r="G262" s="6">
        <v>17.469997376008099</v>
      </c>
      <c r="H262" s="4">
        <v>13.311</v>
      </c>
    </row>
    <row r="263" spans="1:8" x14ac:dyDescent="0.25">
      <c r="A263">
        <v>196805</v>
      </c>
      <c r="B263" s="3">
        <v>24959</v>
      </c>
      <c r="C263" s="4">
        <v>11.1056170498368</v>
      </c>
      <c r="D263" s="5">
        <f t="shared" si="9"/>
        <v>33.274315261827496</v>
      </c>
      <c r="E263" s="5">
        <f>D263/MAX(D$2:D262)-1</f>
        <v>0.11105617049836791</v>
      </c>
      <c r="F263" s="5">
        <f t="shared" si="8"/>
        <v>0.49751548495604159</v>
      </c>
      <c r="G263" s="6">
        <v>13.609999744361501</v>
      </c>
      <c r="H263" s="4">
        <v>8.6260000000000012</v>
      </c>
    </row>
    <row r="264" spans="1:8" x14ac:dyDescent="0.25">
      <c r="A264">
        <v>196806</v>
      </c>
      <c r="B264" s="3">
        <v>24990</v>
      </c>
      <c r="C264" s="4">
        <v>2.1029409733123101</v>
      </c>
      <c r="D264" s="5">
        <f t="shared" si="9"/>
        <v>33.974054471057578</v>
      </c>
      <c r="E264" s="5">
        <f>D264/MAX(D$2:D263)-1</f>
        <v>2.1029409733123172E-2</v>
      </c>
      <c r="F264" s="5">
        <f t="shared" si="8"/>
        <v>2.5496692921226694E-2</v>
      </c>
      <c r="G264" s="6">
        <v>8.5599955294697097</v>
      </c>
      <c r="H264" s="4">
        <v>1.9340000000000002</v>
      </c>
    </row>
    <row r="265" spans="1:8" x14ac:dyDescent="0.25">
      <c r="A265">
        <v>196807</v>
      </c>
      <c r="B265" s="3">
        <v>25020</v>
      </c>
      <c r="C265" s="4">
        <v>-2.39593955134968</v>
      </c>
      <c r="D265" s="5">
        <f t="shared" si="9"/>
        <v>33.160056662788428</v>
      </c>
      <c r="E265" s="5">
        <f>D265/MAX(D$2:D264)-1</f>
        <v>-2.3959395513496684E-2</v>
      </c>
      <c r="F265" s="5">
        <f t="shared" si="8"/>
        <v>0.15239059497266028</v>
      </c>
      <c r="G265" s="6">
        <v>0.47999448724564497</v>
      </c>
      <c r="H265" s="4">
        <v>-2.9130000000000003</v>
      </c>
    </row>
    <row r="266" spans="1:8" x14ac:dyDescent="0.25">
      <c r="A266">
        <v>196808</v>
      </c>
      <c r="B266" s="3">
        <v>25051</v>
      </c>
      <c r="C266" s="4">
        <v>4.2794029954176898</v>
      </c>
      <c r="D266" s="5">
        <f t="shared" si="9"/>
        <v>34.579109120897996</v>
      </c>
      <c r="E266" s="5">
        <f>D266/MAX(D$2:D265)-1</f>
        <v>1.780931535139163E-2</v>
      </c>
      <c r="F266" s="5">
        <f t="shared" si="8"/>
        <v>0.36864122397881949</v>
      </c>
      <c r="G266" s="6">
        <v>5.8899979195157002</v>
      </c>
      <c r="H266" s="4">
        <v>3.339</v>
      </c>
    </row>
    <row r="267" spans="1:8" x14ac:dyDescent="0.25">
      <c r="A267">
        <v>196809</v>
      </c>
      <c r="B267" s="3">
        <v>25082</v>
      </c>
      <c r="C267" s="4">
        <v>8.0336092995600801</v>
      </c>
      <c r="D267" s="5">
        <f t="shared" si="9"/>
        <v>37.357059646939483</v>
      </c>
      <c r="E267" s="5">
        <f>D267/MAX(D$2:D266)-1</f>
        <v>8.0336092995600739E-2</v>
      </c>
      <c r="F267" s="5">
        <f t="shared" si="8"/>
        <v>0.44861470262599934</v>
      </c>
      <c r="G267" s="6">
        <v>9.9799986609674303</v>
      </c>
      <c r="H267" s="4">
        <v>6.4500000000000011</v>
      </c>
    </row>
    <row r="268" spans="1:8" x14ac:dyDescent="0.25">
      <c r="A268">
        <v>196810</v>
      </c>
      <c r="B268" s="3">
        <v>25112</v>
      </c>
      <c r="C268" s="4">
        <v>2.0535704683396001</v>
      </c>
      <c r="D268" s="5">
        <f t="shared" si="9"/>
        <v>38.124213191689044</v>
      </c>
      <c r="E268" s="5">
        <f>D268/MAX(D$2:D267)-1</f>
        <v>2.053570468339605E-2</v>
      </c>
      <c r="F268" s="5">
        <f t="shared" si="8"/>
        <v>0.41447312128806313</v>
      </c>
      <c r="G268" s="6">
        <v>3.9699998609409701</v>
      </c>
      <c r="H268" s="4">
        <v>0.69699999999999984</v>
      </c>
    </row>
    <row r="269" spans="1:8" x14ac:dyDescent="0.25">
      <c r="A269">
        <v>196811</v>
      </c>
      <c r="B269" s="3">
        <v>25143</v>
      </c>
      <c r="C269" s="4">
        <v>7.5907654898950296</v>
      </c>
      <c r="D269" s="5">
        <f t="shared" si="9"/>
        <v>41.018132809937789</v>
      </c>
      <c r="E269" s="5">
        <f>D269/MAX(D$2:D268)-1</f>
        <v>7.590765489895035E-2</v>
      </c>
      <c r="F269" s="5">
        <f t="shared" si="8"/>
        <v>0.12829953362995294</v>
      </c>
      <c r="G269" s="6">
        <v>8.5199858693601591</v>
      </c>
      <c r="H269" s="4">
        <v>7.4540000000000015</v>
      </c>
    </row>
    <row r="270" spans="1:8" x14ac:dyDescent="0.25">
      <c r="A270">
        <v>196812</v>
      </c>
      <c r="B270" s="3">
        <v>25173</v>
      </c>
      <c r="C270" s="4">
        <v>0.38941707257014702</v>
      </c>
      <c r="D270" s="5">
        <f t="shared" si="9"/>
        <v>41.177864421949181</v>
      </c>
      <c r="E270" s="5">
        <f>D270/MAX(D$2:D269)-1</f>
        <v>3.894170725701418E-3</v>
      </c>
      <c r="F270" s="5">
        <f t="shared" si="8"/>
        <v>9.0606987785051718E-2</v>
      </c>
      <c r="G270" s="6">
        <v>4.8799974272134596</v>
      </c>
      <c r="H270" s="4">
        <v>-5.8000000000000052E-2</v>
      </c>
    </row>
    <row r="271" spans="1:8" x14ac:dyDescent="0.25">
      <c r="A271">
        <v>196901</v>
      </c>
      <c r="B271" s="3">
        <v>25204</v>
      </c>
      <c r="C271" s="4">
        <v>-0.35512720196629899</v>
      </c>
      <c r="D271" s="5">
        <f t="shared" si="9"/>
        <v>41.031630624198037</v>
      </c>
      <c r="E271" s="5">
        <f>D271/MAX(D$2:D270)-1</f>
        <v>-3.5512720196629877E-3</v>
      </c>
      <c r="F271" s="5">
        <f t="shared" si="8"/>
        <v>4.6970340285912848E-2</v>
      </c>
      <c r="G271" s="6">
        <v>2.2799958940717202</v>
      </c>
      <c r="H271" s="4">
        <v>-0.48500000000000004</v>
      </c>
    </row>
    <row r="272" spans="1:8" x14ac:dyDescent="0.25">
      <c r="A272">
        <v>196902</v>
      </c>
      <c r="B272" s="3">
        <v>25235</v>
      </c>
      <c r="C272" s="4">
        <v>-8.3350229183895994</v>
      </c>
      <c r="D272" s="5">
        <f t="shared" si="9"/>
        <v>37.611634807882162</v>
      </c>
      <c r="E272" s="5">
        <f>D272/MAX(D$2:D271)-1</f>
        <v>-8.6605501866825807E-2</v>
      </c>
      <c r="F272" s="5">
        <f t="shared" si="8"/>
        <v>-2.2684587466419437E-3</v>
      </c>
      <c r="G272" s="6">
        <v>0.51166189951147401</v>
      </c>
      <c r="H272" s="4">
        <v>-8.3150000000000013</v>
      </c>
    </row>
    <row r="273" spans="1:8" x14ac:dyDescent="0.25">
      <c r="A273">
        <v>196903</v>
      </c>
      <c r="B273" s="3">
        <v>25263</v>
      </c>
      <c r="C273" s="4">
        <v>2.19743696229428</v>
      </c>
      <c r="D273" s="5">
        <f t="shared" si="9"/>
        <v>38.438126773273709</v>
      </c>
      <c r="E273" s="5">
        <f>D273/MAX(D$2:D272)-1</f>
        <v>-6.6534233553285027E-2</v>
      </c>
      <c r="F273" s="5">
        <f t="shared" si="8"/>
        <v>2.1867398928019699E-2</v>
      </c>
      <c r="G273" s="6">
        <v>6.68999995508773</v>
      </c>
      <c r="H273" s="4">
        <v>2.097</v>
      </c>
    </row>
    <row r="274" spans="1:8" x14ac:dyDescent="0.25">
      <c r="A274">
        <v>196904</v>
      </c>
      <c r="B274" s="3">
        <v>25294</v>
      </c>
      <c r="C274" s="4">
        <v>1.52376798228707</v>
      </c>
      <c r="D274" s="5">
        <f t="shared" si="9"/>
        <v>39.023834642035766</v>
      </c>
      <c r="E274" s="5">
        <f>D274/MAX(D$2:D273)-1</f>
        <v>-5.2310381078559454E-2</v>
      </c>
      <c r="F274" s="5">
        <f t="shared" si="8"/>
        <v>0.11545521871764897</v>
      </c>
      <c r="G274" s="6">
        <v>3.9199982225226102</v>
      </c>
      <c r="H274" s="4">
        <v>1.2110000000000001</v>
      </c>
    </row>
    <row r="275" spans="1:8" x14ac:dyDescent="0.25">
      <c r="A275">
        <v>196905</v>
      </c>
      <c r="B275" s="3">
        <v>25324</v>
      </c>
      <c r="C275" s="4">
        <v>0.74535867354282503</v>
      </c>
      <c r="D275" s="5">
        <f t="shared" si="9"/>
        <v>39.314702178289188</v>
      </c>
      <c r="E275" s="5">
        <f>D275/MAX(D$2:D274)-1</f>
        <v>-4.5246694305663526E-2</v>
      </c>
      <c r="F275" s="5">
        <f t="shared" si="8"/>
        <v>-9.057336460972687E-2</v>
      </c>
      <c r="G275" s="6">
        <v>8.6999912225169407</v>
      </c>
      <c r="H275" s="4">
        <v>1.4059999999999999</v>
      </c>
    </row>
    <row r="276" spans="1:8" x14ac:dyDescent="0.25">
      <c r="A276">
        <v>196906</v>
      </c>
      <c r="B276" s="3">
        <v>25355</v>
      </c>
      <c r="C276" s="4">
        <v>-11.564486760806</v>
      </c>
      <c r="D276" s="5">
        <f t="shared" si="9"/>
        <v>34.768158649830625</v>
      </c>
      <c r="E276" s="5">
        <f>D276/MAX(D$2:D275)-1</f>
        <v>-0.15565901394104276</v>
      </c>
      <c r="F276" s="5">
        <f t="shared" si="8"/>
        <v>-9.3760148402489474E-2</v>
      </c>
      <c r="G276" s="6">
        <v>0.50333109462668202</v>
      </c>
      <c r="H276" s="4">
        <v>-10.530000000000001</v>
      </c>
    </row>
    <row r="277" spans="1:8" x14ac:dyDescent="0.25">
      <c r="A277">
        <v>196907</v>
      </c>
      <c r="B277" s="3">
        <v>25385</v>
      </c>
      <c r="C277" s="4">
        <v>-9.9576462102223999</v>
      </c>
      <c r="D277" s="5">
        <f t="shared" si="9"/>
        <v>31.306068417671653</v>
      </c>
      <c r="E277" s="5">
        <f>D277/MAX(D$2:D276)-1</f>
        <v>-0.23973550214069694</v>
      </c>
      <c r="F277" s="5">
        <f t="shared" si="8"/>
        <v>-9.6393530467643762E-2</v>
      </c>
      <c r="G277" s="6">
        <v>0.53666114516474706</v>
      </c>
      <c r="H277" s="4">
        <v>-9.0350000000000001</v>
      </c>
    </row>
    <row r="278" spans="1:8" x14ac:dyDescent="0.25">
      <c r="A278">
        <v>196908</v>
      </c>
      <c r="B278" s="3">
        <v>25416</v>
      </c>
      <c r="C278" s="4">
        <v>6.7281938949554796</v>
      </c>
      <c r="D278" s="5">
        <f t="shared" si="9"/>
        <v>33.412401401700023</v>
      </c>
      <c r="E278" s="5">
        <f>D278/MAX(D$2:D277)-1</f>
        <v>-0.18858343261021338</v>
      </c>
      <c r="F278" s="5">
        <f t="shared" si="8"/>
        <v>0.262945572101561</v>
      </c>
      <c r="G278" s="6">
        <v>10.4399999766188</v>
      </c>
      <c r="H278" s="4">
        <v>5.4040000000000017</v>
      </c>
    </row>
    <row r="279" spans="1:8" x14ac:dyDescent="0.25">
      <c r="A279">
        <v>196909</v>
      </c>
      <c r="B279" s="3">
        <v>25447</v>
      </c>
      <c r="C279" s="4">
        <v>-1.8414856519849701</v>
      </c>
      <c r="D279" s="5">
        <f t="shared" si="9"/>
        <v>32.797116823904091</v>
      </c>
      <c r="E279" s="5">
        <f>D279/MAX(D$2:D278)-1</f>
        <v>-0.20352555227652536</v>
      </c>
      <c r="F279" s="5">
        <f t="shared" si="8"/>
        <v>0.16915244869971513</v>
      </c>
      <c r="G279" s="6">
        <v>1.8399991003771501</v>
      </c>
      <c r="H279" s="4">
        <v>-2.5910000000000002</v>
      </c>
    </row>
    <row r="280" spans="1:8" x14ac:dyDescent="0.25">
      <c r="A280">
        <v>196910</v>
      </c>
      <c r="B280" s="3">
        <v>25477</v>
      </c>
      <c r="C280" s="4">
        <v>9.7136209341575803</v>
      </c>
      <c r="D280" s="5">
        <f t="shared" si="9"/>
        <v>35.982904429510953</v>
      </c>
      <c r="E280" s="5">
        <f>D280/MAX(D$2:D279)-1</f>
        <v>-0.12615904358724195</v>
      </c>
      <c r="F280" s="5">
        <f t="shared" si="8"/>
        <v>-2.0848703725385054E-2</v>
      </c>
      <c r="G280" s="6">
        <v>16.929979816858999</v>
      </c>
      <c r="H280" s="4">
        <v>9.8610000000000007</v>
      </c>
    </row>
    <row r="281" spans="1:8" x14ac:dyDescent="0.25">
      <c r="A281">
        <v>196911</v>
      </c>
      <c r="B281" s="3">
        <v>25508</v>
      </c>
      <c r="C281" s="4">
        <v>-5.1337710666963199</v>
      </c>
      <c r="D281" s="5">
        <f t="shared" si="9"/>
        <v>34.135624492951727</v>
      </c>
      <c r="E281" s="5">
        <f>D281/MAX(D$2:D280)-1</f>
        <v>-0.17102003777650265</v>
      </c>
      <c r="F281" s="5">
        <f t="shared" si="8"/>
        <v>-5.7482784758801531E-2</v>
      </c>
      <c r="G281" s="6">
        <v>0.58333283513175305</v>
      </c>
      <c r="H281" s="4">
        <v>-4.8230000000000004</v>
      </c>
    </row>
    <row r="282" spans="1:8" x14ac:dyDescent="0.25">
      <c r="A282">
        <v>196912</v>
      </c>
      <c r="B282" s="3">
        <v>25538</v>
      </c>
      <c r="C282" s="4">
        <v>-6.3281897229947601</v>
      </c>
      <c r="D282" s="5">
        <f t="shared" si="9"/>
        <v>31.975457411908675</v>
      </c>
      <c r="E282" s="5">
        <f>D282/MAX(D$2:D281)-1</f>
        <v>-0.22347946255161588</v>
      </c>
      <c r="F282" s="5">
        <f t="shared" si="8"/>
        <v>-9.6254043986141014E-2</v>
      </c>
      <c r="G282" s="6">
        <v>0.60997796047379205</v>
      </c>
      <c r="H282" s="4">
        <v>-5.7189999999999994</v>
      </c>
    </row>
    <row r="283" spans="1:8" x14ac:dyDescent="0.25">
      <c r="A283">
        <v>197001</v>
      </c>
      <c r="B283" s="3">
        <v>25569</v>
      </c>
      <c r="C283" s="4">
        <v>-4.5043857017573297</v>
      </c>
      <c r="D283" s="5">
        <f t="shared" si="9"/>
        <v>30.535159480175157</v>
      </c>
      <c r="E283" s="5">
        <f>D283/MAX(D$2:D282)-1</f>
        <v>-0.25845694261164998</v>
      </c>
      <c r="F283" s="5">
        <f t="shared" si="8"/>
        <v>-2.4924272686676741E-2</v>
      </c>
      <c r="G283" s="6">
        <v>0.65166642439501399</v>
      </c>
      <c r="H283" s="4">
        <v>-4.3789999999999996</v>
      </c>
    </row>
    <row r="284" spans="1:8" x14ac:dyDescent="0.25">
      <c r="A284">
        <v>197002</v>
      </c>
      <c r="B284" s="3">
        <v>25600</v>
      </c>
      <c r="C284" s="4">
        <v>4.0261260513833097</v>
      </c>
      <c r="D284" s="5">
        <f t="shared" si="9"/>
        <v>31.764543490837926</v>
      </c>
      <c r="E284" s="5">
        <f>D284/MAX(D$2:D283)-1</f>
        <v>-0.22860148439591343</v>
      </c>
      <c r="F284" s="5">
        <f t="shared" si="8"/>
        <v>-8.5982328349323733E-2</v>
      </c>
      <c r="G284" s="6">
        <v>7.2199990805241896</v>
      </c>
      <c r="H284" s="4">
        <v>4.2789999999999999</v>
      </c>
    </row>
    <row r="285" spans="1:8" x14ac:dyDescent="0.25">
      <c r="A285">
        <v>197003</v>
      </c>
      <c r="B285" s="3">
        <v>25628</v>
      </c>
      <c r="C285" s="4">
        <v>-2.83539247407291</v>
      </c>
      <c r="D285" s="5">
        <f t="shared" si="9"/>
        <v>30.863894015275093</v>
      </c>
      <c r="E285" s="5">
        <f>D285/MAX(D$2:D284)-1</f>
        <v>-0.25047365985246184</v>
      </c>
      <c r="F285" s="5">
        <f t="shared" si="8"/>
        <v>-2.1834738618925931E-2</v>
      </c>
      <c r="G285" s="6">
        <v>3.2199914364514002</v>
      </c>
      <c r="H285" s="4">
        <v>-2.706</v>
      </c>
    </row>
    <row r="286" spans="1:8" x14ac:dyDescent="0.25">
      <c r="A286">
        <v>197004</v>
      </c>
      <c r="B286" s="3">
        <v>25659</v>
      </c>
      <c r="C286" s="4">
        <v>-16.654737538961299</v>
      </c>
      <c r="D286" s="5">
        <f t="shared" si="9"/>
        <v>25.723593472727845</v>
      </c>
      <c r="E286" s="5">
        <f>D286/MAX(D$2:D285)-1</f>
        <v>-0.37530530458941658</v>
      </c>
      <c r="F286" s="5">
        <f t="shared" si="8"/>
        <v>-3.3622946584997759E-2</v>
      </c>
      <c r="G286" s="6">
        <v>0.55248619060789395</v>
      </c>
      <c r="H286" s="4">
        <v>-16.095000000000002</v>
      </c>
    </row>
    <row r="287" spans="1:8" x14ac:dyDescent="0.25">
      <c r="A287">
        <v>197005</v>
      </c>
      <c r="B287" s="3">
        <v>25689</v>
      </c>
      <c r="C287" s="4">
        <v>-9.4426498004720898</v>
      </c>
      <c r="D287" s="5">
        <f t="shared" si="9"/>
        <v>23.294604625001057</v>
      </c>
      <c r="E287" s="5">
        <f>D287/MAX(D$2:D286)-1</f>
        <v>-0.43429303699916377</v>
      </c>
      <c r="F287" s="5">
        <f t="shared" si="8"/>
        <v>-9.3723677047116816E-2</v>
      </c>
      <c r="G287" s="6">
        <v>0.54249456775937799</v>
      </c>
      <c r="H287" s="4">
        <v>-8.5870000000000015</v>
      </c>
    </row>
    <row r="288" spans="1:8" x14ac:dyDescent="0.25">
      <c r="A288">
        <v>197006</v>
      </c>
      <c r="B288" s="3">
        <v>25720</v>
      </c>
      <c r="C288" s="4">
        <v>-7.1636801002578601</v>
      </c>
      <c r="D288" s="5">
        <f t="shared" si="9"/>
        <v>21.625853669046109</v>
      </c>
      <c r="E288" s="5">
        <f>D288/MAX(D$2:D287)-1</f>
        <v>-0.47481847413342781</v>
      </c>
      <c r="F288" s="5">
        <f t="shared" si="8"/>
        <v>-2.216231847951744E-2</v>
      </c>
      <c r="G288" s="6">
        <v>0.569999938717204</v>
      </c>
      <c r="H288" s="4">
        <v>-6.9960000000000004</v>
      </c>
    </row>
    <row r="289" spans="1:8" x14ac:dyDescent="0.25">
      <c r="A289">
        <v>197007</v>
      </c>
      <c r="B289" s="3">
        <v>25750</v>
      </c>
      <c r="C289" s="4">
        <v>6.4747319256746998</v>
      </c>
      <c r="D289" s="5">
        <f t="shared" si="9"/>
        <v>23.02606972075553</v>
      </c>
      <c r="E289" s="5">
        <f>D289/MAX(D$2:D288)-1</f>
        <v>-0.44081437821039926</v>
      </c>
      <c r="F289" s="5">
        <f t="shared" si="8"/>
        <v>-3.1123881773577944E-2</v>
      </c>
      <c r="G289" s="6">
        <v>16.289994978859401</v>
      </c>
      <c r="H289" s="4">
        <v>6.7709999999999999</v>
      </c>
    </row>
    <row r="290" spans="1:8" x14ac:dyDescent="0.25">
      <c r="A290">
        <v>197008</v>
      </c>
      <c r="B290" s="3">
        <v>25781</v>
      </c>
      <c r="C290" s="4">
        <v>6.0050299845139996</v>
      </c>
      <c r="D290" s="5">
        <f t="shared" si="9"/>
        <v>24.408792111741999</v>
      </c>
      <c r="E290" s="5">
        <f>D290/MAX(D$2:D289)-1</f>
        <v>-0.40723511395284273</v>
      </c>
      <c r="F290" s="5">
        <f t="shared" si="8"/>
        <v>-7.3719013416324142E-2</v>
      </c>
      <c r="G290" s="6">
        <v>8.6699921890800091</v>
      </c>
      <c r="H290" s="4">
        <v>6.1880000000000006</v>
      </c>
    </row>
    <row r="291" spans="1:8" x14ac:dyDescent="0.25">
      <c r="A291">
        <v>197009</v>
      </c>
      <c r="B291" s="3">
        <v>25812</v>
      </c>
      <c r="C291" s="4">
        <v>12.928904625665799</v>
      </c>
      <c r="D291" s="5">
        <f t="shared" si="9"/>
        <v>27.56458156414616</v>
      </c>
      <c r="E291" s="5">
        <f>D291/MAX(D$2:D290)-1</f>
        <v>-0.33059710718136914</v>
      </c>
      <c r="F291" s="5">
        <f t="shared" si="8"/>
        <v>6.8193561562486127E-2</v>
      </c>
      <c r="G291" s="6">
        <v>21.699979920070898</v>
      </c>
      <c r="H291" s="4">
        <v>12.286999999999999</v>
      </c>
    </row>
    <row r="292" spans="1:8" x14ac:dyDescent="0.25">
      <c r="A292">
        <v>197010</v>
      </c>
      <c r="B292" s="3">
        <v>25842</v>
      </c>
      <c r="C292" s="4">
        <v>-5.5139676709068901</v>
      </c>
      <c r="D292" s="5">
        <f t="shared" si="9"/>
        <v>26.04467944807838</v>
      </c>
      <c r="E292" s="5">
        <f>D292/MAX(D$2:D291)-1</f>
        <v>-0.36750776627950399</v>
      </c>
      <c r="F292" s="5">
        <f t="shared" si="8"/>
        <v>-4.5101961411325275E-2</v>
      </c>
      <c r="G292" s="6">
        <v>0.50999923134185199</v>
      </c>
      <c r="H292" s="4">
        <v>-5.2540000000000013</v>
      </c>
    </row>
    <row r="293" spans="1:8" x14ac:dyDescent="0.25">
      <c r="A293">
        <v>197011</v>
      </c>
      <c r="B293" s="3">
        <v>25873</v>
      </c>
      <c r="C293" s="4">
        <v>0.71914635968928498</v>
      </c>
      <c r="D293" s="5">
        <f t="shared" si="9"/>
        <v>26.231978812221978</v>
      </c>
      <c r="E293" s="5">
        <f>D293/MAX(D$2:D292)-1</f>
        <v>-0.36295922140538561</v>
      </c>
      <c r="F293" s="5">
        <f t="shared" si="8"/>
        <v>-2.4610097031751321E-2</v>
      </c>
      <c r="G293" s="6">
        <v>8.7899961800886501</v>
      </c>
      <c r="H293" s="4">
        <v>0.91300000000000003</v>
      </c>
    </row>
    <row r="294" spans="1:8" x14ac:dyDescent="0.25">
      <c r="A294">
        <v>197012</v>
      </c>
      <c r="B294" s="3">
        <v>25903</v>
      </c>
      <c r="C294" s="4">
        <v>8.2377351739678701</v>
      </c>
      <c r="D294" s="5">
        <f t="shared" si="9"/>
        <v>28.392899757664186</v>
      </c>
      <c r="E294" s="5">
        <f>D294/MAX(D$2:D293)-1</f>
        <v>-0.31048148911457829</v>
      </c>
      <c r="F294" s="5">
        <f t="shared" si="8"/>
        <v>0.11913905572737826</v>
      </c>
      <c r="G294" s="6">
        <v>12.109999034660101</v>
      </c>
      <c r="H294" s="4">
        <v>7.7139999999999995</v>
      </c>
    </row>
    <row r="295" spans="1:8" x14ac:dyDescent="0.25">
      <c r="A295">
        <v>197101</v>
      </c>
      <c r="B295" s="3">
        <v>25934</v>
      </c>
      <c r="C295" s="4">
        <v>13.1725673156181</v>
      </c>
      <c r="D295" s="5">
        <f t="shared" si="9"/>
        <v>32.132973591098462</v>
      </c>
      <c r="E295" s="5">
        <f>D295/MAX(D$2:D294)-1</f>
        <v>-0.21965419911454875</v>
      </c>
      <c r="F295" s="5">
        <f t="shared" si="8"/>
        <v>0.12217982354128754</v>
      </c>
      <c r="G295" s="6">
        <v>18.909999909577898</v>
      </c>
      <c r="H295" s="4">
        <v>12.374000000000001</v>
      </c>
    </row>
    <row r="296" spans="1:8" x14ac:dyDescent="0.25">
      <c r="A296">
        <v>197102</v>
      </c>
      <c r="B296" s="3">
        <v>25965</v>
      </c>
      <c r="C296" s="4">
        <v>4.59390417454388</v>
      </c>
      <c r="D296" s="5">
        <f t="shared" si="9"/>
        <v>33.60913160630502</v>
      </c>
      <c r="E296" s="5">
        <f>D296/MAX(D$2:D295)-1</f>
        <v>-0.18380586079179406</v>
      </c>
      <c r="F296" s="5">
        <f t="shared" si="8"/>
        <v>2.9632672212060895E-2</v>
      </c>
      <c r="G296" s="6">
        <v>9.4699998879032794</v>
      </c>
      <c r="H296" s="4">
        <v>4.4449999999999994</v>
      </c>
    </row>
    <row r="297" spans="1:8" x14ac:dyDescent="0.25">
      <c r="A297">
        <v>197103</v>
      </c>
      <c r="B297" s="3">
        <v>25993</v>
      </c>
      <c r="C297" s="4">
        <v>6.6739307515666102</v>
      </c>
      <c r="D297" s="5">
        <f t="shared" si="9"/>
        <v>35.852181775912705</v>
      </c>
      <c r="E297" s="5">
        <f>D297/MAX(D$2:D296)-1</f>
        <v>-0.1293336291426932</v>
      </c>
      <c r="F297" s="5">
        <f t="shared" si="8"/>
        <v>0.27674490305180299</v>
      </c>
      <c r="G297" s="6">
        <v>9.6399996536563695</v>
      </c>
      <c r="H297" s="4">
        <v>5.5390000000000006</v>
      </c>
    </row>
    <row r="298" spans="1:8" x14ac:dyDescent="0.25">
      <c r="A298">
        <v>197104</v>
      </c>
      <c r="B298" s="3">
        <v>26024</v>
      </c>
      <c r="C298" s="4">
        <v>2.7420729319050601</v>
      </c>
      <c r="D298" s="5">
        <f t="shared" si="9"/>
        <v>36.835274747887411</v>
      </c>
      <c r="E298" s="5">
        <f>D298/MAX(D$2:D297)-1</f>
        <v>-0.10545932226021471</v>
      </c>
      <c r="F298" s="5">
        <f t="shared" si="8"/>
        <v>6.0077428119655885E-2</v>
      </c>
      <c r="G298" s="6">
        <v>5.0899919514224301</v>
      </c>
      <c r="H298" s="4">
        <v>2.5920000000000001</v>
      </c>
    </row>
    <row r="299" spans="1:8" x14ac:dyDescent="0.25">
      <c r="A299">
        <v>197105</v>
      </c>
      <c r="B299" s="3">
        <v>26054</v>
      </c>
      <c r="C299" s="4">
        <v>-4.6704720685955996</v>
      </c>
      <c r="D299" s="5">
        <f t="shared" si="9"/>
        <v>35.11489352939688</v>
      </c>
      <c r="E299" s="5">
        <f>D299/MAX(D$2:D298)-1</f>
        <v>-0.14723859475627721</v>
      </c>
      <c r="F299" s="5">
        <f t="shared" si="8"/>
        <v>-2.7682448759518641E-2</v>
      </c>
      <c r="G299" s="6">
        <v>0.32166522188042201</v>
      </c>
      <c r="H299" s="4">
        <v>-4.5359999999999996</v>
      </c>
    </row>
    <row r="300" spans="1:8" x14ac:dyDescent="0.25">
      <c r="A300">
        <v>197106</v>
      </c>
      <c r="B300" s="3">
        <v>26085</v>
      </c>
      <c r="C300" s="4">
        <v>-1.0489082793450799</v>
      </c>
      <c r="D300" s="5">
        <f t="shared" si="9"/>
        <v>34.746570503883824</v>
      </c>
      <c r="E300" s="5">
        <f>D300/MAX(D$2:D299)-1</f>
        <v>-0.15618327973893809</v>
      </c>
      <c r="F300" s="5">
        <f t="shared" si="8"/>
        <v>2.6532293458342071E-2</v>
      </c>
      <c r="G300" s="6">
        <v>2.43999928013092</v>
      </c>
      <c r="H300" s="4">
        <v>-1.1440000000000001</v>
      </c>
    </row>
    <row r="301" spans="1:8" x14ac:dyDescent="0.25">
      <c r="A301">
        <v>197107</v>
      </c>
      <c r="B301" s="3">
        <v>26115</v>
      </c>
      <c r="C301" s="4">
        <v>-5.5683934589141</v>
      </c>
      <c r="D301" s="5">
        <f t="shared" si="9"/>
        <v>32.81174474474858</v>
      </c>
      <c r="E301" s="5">
        <f>D301/MAX(D$2:D300)-1</f>
        <v>-0.20317031479517866</v>
      </c>
      <c r="F301" s="5">
        <f t="shared" si="8"/>
        <v>-3.7647833650666263E-2</v>
      </c>
      <c r="G301" s="6">
        <v>0.39583295426801401</v>
      </c>
      <c r="H301" s="4">
        <v>-5.3520000000000003</v>
      </c>
    </row>
    <row r="302" spans="1:8" x14ac:dyDescent="0.25">
      <c r="A302">
        <v>197108</v>
      </c>
      <c r="B302" s="3">
        <v>26146</v>
      </c>
      <c r="C302" s="4">
        <v>3.83433184701506</v>
      </c>
      <c r="D302" s="5">
        <f t="shared" si="9"/>
        <v>34.069855923057759</v>
      </c>
      <c r="E302" s="5">
        <f>D302/MAX(D$2:D301)-1</f>
        <v>-0.17261722040890048</v>
      </c>
      <c r="F302" s="5">
        <f t="shared" si="8"/>
        <v>4.7629251375177262E-2</v>
      </c>
      <c r="G302" s="6">
        <v>8.1799910347137104</v>
      </c>
      <c r="H302" s="4">
        <v>3.617</v>
      </c>
    </row>
    <row r="303" spans="1:8" x14ac:dyDescent="0.25">
      <c r="A303">
        <v>197109</v>
      </c>
      <c r="B303" s="3">
        <v>26177</v>
      </c>
      <c r="C303" s="4">
        <v>9.4637770549643299E-2</v>
      </c>
      <c r="D303" s="5">
        <f t="shared" si="9"/>
        <v>34.10209887513281</v>
      </c>
      <c r="E303" s="5">
        <f>D303/MAX(D$2:D302)-1</f>
        <v>-0.1718342037923839</v>
      </c>
      <c r="F303" s="5">
        <f t="shared" si="8"/>
        <v>0.24910690633132471</v>
      </c>
      <c r="G303" s="6">
        <v>1.44999921568454</v>
      </c>
      <c r="H303" s="4">
        <v>-0.35499999999999998</v>
      </c>
    </row>
    <row r="304" spans="1:8" x14ac:dyDescent="0.25">
      <c r="A304">
        <v>197110</v>
      </c>
      <c r="B304" s="3">
        <v>26207</v>
      </c>
      <c r="C304" s="4">
        <v>-5.4431149615702399</v>
      </c>
      <c r="D304" s="5">
        <f t="shared" si="9"/>
        <v>32.24588242905098</v>
      </c>
      <c r="E304" s="5">
        <f>D304/MAX(D$2:D303)-1</f>
        <v>-0.216912220152368</v>
      </c>
      <c r="F304" s="5">
        <f t="shared" si="8"/>
        <v>4.1090458000808683E-3</v>
      </c>
      <c r="G304" s="6">
        <v>1.7999874242753899</v>
      </c>
      <c r="H304" s="4">
        <v>-5.4729999999999999</v>
      </c>
    </row>
    <row r="305" spans="1:8" x14ac:dyDescent="0.25">
      <c r="A305">
        <v>197111</v>
      </c>
      <c r="B305" s="3">
        <v>26238</v>
      </c>
      <c r="C305" s="4">
        <v>-3.2670135549429999</v>
      </c>
      <c r="D305" s="5">
        <f t="shared" si="9"/>
        <v>31.192405079182901</v>
      </c>
      <c r="E305" s="5">
        <f>D305/MAX(D$2:D304)-1</f>
        <v>-0.24249580406709226</v>
      </c>
      <c r="F305" s="5">
        <f t="shared" si="8"/>
        <v>-0.20062040482029264</v>
      </c>
      <c r="G305" s="6">
        <v>0.37166657395907998</v>
      </c>
      <c r="H305" s="4">
        <v>-2.6589999999999998</v>
      </c>
    </row>
    <row r="306" spans="1:8" x14ac:dyDescent="0.25">
      <c r="A306">
        <v>197112</v>
      </c>
      <c r="B306" s="3">
        <v>26268</v>
      </c>
      <c r="C306" s="4">
        <v>12.1257097518255</v>
      </c>
      <c r="D306" s="5">
        <f t="shared" si="9"/>
        <v>34.974705583698295</v>
      </c>
      <c r="E306" s="5">
        <f>D306/MAX(D$2:D305)-1</f>
        <v>-0.15064304391036831</v>
      </c>
      <c r="F306" s="5">
        <f t="shared" si="8"/>
        <v>-7.5035051750420578E-3</v>
      </c>
      <c r="G306" s="6">
        <v>15.7899999803921</v>
      </c>
      <c r="H306" s="4">
        <v>12.153</v>
      </c>
    </row>
    <row r="307" spans="1:8" x14ac:dyDescent="0.25">
      <c r="A307">
        <v>197201</v>
      </c>
      <c r="B307" s="3">
        <v>26299</v>
      </c>
      <c r="C307" s="4">
        <v>9.8162977322973095</v>
      </c>
      <c r="D307" s="5">
        <f t="shared" si="9"/>
        <v>38.407926814788532</v>
      </c>
      <c r="E307" s="5">
        <f>D307/MAX(D$2:D306)-1</f>
        <v>-6.7267636290632371E-2</v>
      </c>
      <c r="F307" s="5">
        <f t="shared" si="8"/>
        <v>1.1441212244149734E-2</v>
      </c>
      <c r="G307" s="6">
        <v>19.259985292550098</v>
      </c>
      <c r="H307" s="4">
        <v>9.7070000000000025</v>
      </c>
    </row>
    <row r="308" spans="1:8" x14ac:dyDescent="0.25">
      <c r="A308">
        <v>197202</v>
      </c>
      <c r="B308" s="3">
        <v>26330</v>
      </c>
      <c r="C308" s="4">
        <v>4.7870408621684497</v>
      </c>
      <c r="D308" s="5">
        <f t="shared" si="9"/>
        <v>40.246529965724214</v>
      </c>
      <c r="E308" s="5">
        <f>D308/MAX(D$2:D307)-1</f>
        <v>-2.2617356905195285E-2</v>
      </c>
      <c r="F308" s="5">
        <f t="shared" si="8"/>
        <v>2.3291097676455208E-2</v>
      </c>
      <c r="G308" s="6">
        <v>7.8499991350809397</v>
      </c>
      <c r="H308" s="4">
        <v>4.7140000000000004</v>
      </c>
    </row>
    <row r="309" spans="1:8" x14ac:dyDescent="0.25">
      <c r="A309">
        <v>197203</v>
      </c>
      <c r="B309" s="3">
        <v>26359</v>
      </c>
      <c r="C309" s="4">
        <v>9.8015732086040794E-2</v>
      </c>
      <c r="D309" s="5">
        <f t="shared" si="9"/>
        <v>40.28597789670934</v>
      </c>
      <c r="E309" s="5">
        <f>D309/MAX(D$2:D308)-1</f>
        <v>-2.1659368152284197E-2</v>
      </c>
      <c r="F309" s="5">
        <f t="shared" si="8"/>
        <v>0.4890339583855704</v>
      </c>
      <c r="G309" s="6">
        <v>0.4699979763805</v>
      </c>
      <c r="H309" s="4">
        <v>-0.25800000000000012</v>
      </c>
    </row>
    <row r="310" spans="1:8" x14ac:dyDescent="0.25">
      <c r="A310">
        <v>197204</v>
      </c>
      <c r="B310" s="3">
        <v>26390</v>
      </c>
      <c r="C310" s="4">
        <v>-0.42741676642624199</v>
      </c>
      <c r="D310" s="5">
        <f t="shared" si="9"/>
        <v>40.113788872660031</v>
      </c>
      <c r="E310" s="5">
        <f>D310/MAX(D$2:D309)-1</f>
        <v>-2.58409600455618E-2</v>
      </c>
      <c r="F310" s="5">
        <f t="shared" si="8"/>
        <v>-4.6680959417815915E-2</v>
      </c>
      <c r="G310" s="6">
        <v>3.7299999061432398</v>
      </c>
      <c r="H310" s="4">
        <v>-0.2420000000000001</v>
      </c>
    </row>
    <row r="311" spans="1:8" x14ac:dyDescent="0.25">
      <c r="A311">
        <v>197205</v>
      </c>
      <c r="B311" s="3">
        <v>26420</v>
      </c>
      <c r="C311" s="4">
        <v>-1.94982669987002</v>
      </c>
      <c r="D311" s="5">
        <f t="shared" si="9"/>
        <v>39.33163950689142</v>
      </c>
      <c r="E311" s="5">
        <f>D311/MAX(D$2:D310)-1</f>
        <v>-4.4835373105790777E-2</v>
      </c>
      <c r="F311" s="5">
        <f t="shared" si="8"/>
        <v>-0.23931588534805459</v>
      </c>
      <c r="G311" s="6">
        <v>1.5499943156598901</v>
      </c>
      <c r="H311" s="4">
        <v>-1.274</v>
      </c>
    </row>
    <row r="312" spans="1:8" x14ac:dyDescent="0.25">
      <c r="A312">
        <v>197206</v>
      </c>
      <c r="B312" s="3">
        <v>26451</v>
      </c>
      <c r="C312" s="4">
        <v>-4.5148803104505104</v>
      </c>
      <c r="D312" s="5">
        <f t="shared" si="9"/>
        <v>37.555863059017405</v>
      </c>
      <c r="E312" s="5">
        <f>D312/MAX(D$2:D311)-1</f>
        <v>-8.7959912777825555E-2</v>
      </c>
      <c r="F312" s="5">
        <f t="shared" si="8"/>
        <v>-0.38554286466307608</v>
      </c>
      <c r="G312" s="6">
        <v>0.30749577217094498</v>
      </c>
      <c r="H312" s="4">
        <v>-3.173</v>
      </c>
    </row>
    <row r="313" spans="1:8" x14ac:dyDescent="0.25">
      <c r="A313">
        <v>197207</v>
      </c>
      <c r="B313" s="3">
        <v>26481</v>
      </c>
      <c r="C313" s="4">
        <v>-4.3274210639850503</v>
      </c>
      <c r="D313" s="5">
        <f t="shared" si="9"/>
        <v>35.930662730240108</v>
      </c>
      <c r="E313" s="5">
        <f>D313/MAX(D$2:D312)-1</f>
        <v>-0.12742772762426546</v>
      </c>
      <c r="F313" s="5">
        <f t="shared" si="8"/>
        <v>-0.56560967798449147</v>
      </c>
      <c r="G313" s="6">
        <v>0.35997469650701702</v>
      </c>
      <c r="H313" s="4">
        <v>-2.6340000000000003</v>
      </c>
    </row>
    <row r="314" spans="1:8" x14ac:dyDescent="0.25">
      <c r="A314">
        <v>197208</v>
      </c>
      <c r="B314" s="3">
        <v>26512</v>
      </c>
      <c r="C314" s="4">
        <v>0.92430328210270996</v>
      </c>
      <c r="D314" s="5">
        <f t="shared" si="9"/>
        <v>36.262771025136971</v>
      </c>
      <c r="E314" s="5">
        <f>D314/MAX(D$2:D313)-1</f>
        <v>-0.11936251347197846</v>
      </c>
      <c r="F314" s="5">
        <f t="shared" si="8"/>
        <v>-0.17447208762023703</v>
      </c>
      <c r="G314" s="6">
        <v>9.3299999243389298</v>
      </c>
      <c r="H314" s="4">
        <v>2.173</v>
      </c>
    </row>
    <row r="315" spans="1:8" x14ac:dyDescent="0.25">
      <c r="A315">
        <v>197209</v>
      </c>
      <c r="B315" s="3">
        <v>26543</v>
      </c>
      <c r="C315" s="4">
        <v>-3.4021691460389598</v>
      </c>
      <c r="D315" s="5">
        <f t="shared" si="9"/>
        <v>35.029050217821002</v>
      </c>
      <c r="E315" s="5">
        <f>D315/MAX(D$2:D314)-1</f>
        <v>-0.1493232903270878</v>
      </c>
      <c r="F315" s="5">
        <f t="shared" si="8"/>
        <v>-8.6702538041735444E-2</v>
      </c>
      <c r="G315" s="6">
        <v>0.334989823982216</v>
      </c>
      <c r="H315" s="4">
        <v>-3.1040000000000005</v>
      </c>
    </row>
    <row r="316" spans="1:8" x14ac:dyDescent="0.25">
      <c r="A316">
        <v>197210</v>
      </c>
      <c r="B316" s="3">
        <v>26573</v>
      </c>
      <c r="C316" s="4">
        <v>-1.89787345182947</v>
      </c>
      <c r="D316" s="5">
        <f t="shared" si="9"/>
        <v>34.364243173308964</v>
      </c>
      <c r="E316" s="5">
        <f>D316/MAX(D$2:D315)-1</f>
        <v>-0.16546805776086648</v>
      </c>
      <c r="F316" s="5">
        <f t="shared" si="8"/>
        <v>-0.14186624772958667</v>
      </c>
      <c r="G316" s="6">
        <v>5.8199963587194601</v>
      </c>
      <c r="H316" s="4">
        <v>-0.93899999999999983</v>
      </c>
    </row>
    <row r="317" spans="1:8" x14ac:dyDescent="0.25">
      <c r="A317">
        <v>197211</v>
      </c>
      <c r="B317" s="3">
        <v>26604</v>
      </c>
      <c r="C317" s="4">
        <v>5.4315769761340098</v>
      </c>
      <c r="D317" s="5">
        <f t="shared" si="9"/>
        <v>36.230763493533118</v>
      </c>
      <c r="E317" s="5">
        <f>D317/MAX(D$2:D316)-1</f>
        <v>-0.12013981292772169</v>
      </c>
      <c r="F317" s="5">
        <f t="shared" si="8"/>
        <v>0.20715813656866056</v>
      </c>
      <c r="G317" s="6">
        <v>7.5999974542092099</v>
      </c>
      <c r="H317" s="4">
        <v>4.8649999999999993</v>
      </c>
    </row>
    <row r="318" spans="1:8" x14ac:dyDescent="0.25">
      <c r="A318">
        <v>197212</v>
      </c>
      <c r="B318" s="3">
        <v>26634</v>
      </c>
      <c r="C318" s="4">
        <v>-2.2902413186861001</v>
      </c>
      <c r="D318" s="5">
        <f t="shared" si="9"/>
        <v>35.400991577928785</v>
      </c>
      <c r="E318" s="5">
        <f>D318/MAX(D$2:D317)-1</f>
        <v>-0.14029073447871976</v>
      </c>
      <c r="F318" s="5">
        <f t="shared" si="8"/>
        <v>-0.14083055594998761</v>
      </c>
      <c r="G318" s="6">
        <v>0.78999160424484705</v>
      </c>
      <c r="H318" s="4">
        <v>-1.91</v>
      </c>
    </row>
    <row r="319" spans="1:8" x14ac:dyDescent="0.25">
      <c r="A319">
        <v>197301</v>
      </c>
      <c r="B319" s="3">
        <v>26665</v>
      </c>
      <c r="C319" s="4">
        <v>-5.5390301249566596</v>
      </c>
      <c r="D319" s="5">
        <f t="shared" si="9"/>
        <v>33.440119989893944</v>
      </c>
      <c r="E319" s="5">
        <f>D319/MAX(D$2:D318)-1</f>
        <v>-0.18791028968298706</v>
      </c>
      <c r="F319" s="5">
        <f t="shared" si="8"/>
        <v>-0.13332233461000786</v>
      </c>
      <c r="G319" s="6">
        <v>5.0699981298885604</v>
      </c>
      <c r="H319" s="4">
        <v>-4.2910000000000004</v>
      </c>
    </row>
    <row r="320" spans="1:8" x14ac:dyDescent="0.25">
      <c r="A320">
        <v>197302</v>
      </c>
      <c r="B320" s="3">
        <v>26696</v>
      </c>
      <c r="C320" s="4">
        <v>-8.1643751116710508</v>
      </c>
      <c r="D320" s="5">
        <f t="shared" si="9"/>
        <v>30.709943156126105</v>
      </c>
      <c r="E320" s="5">
        <f>D320/MAX(D$2:D319)-1</f>
        <v>-0.2542123398765509</v>
      </c>
      <c r="F320" s="5">
        <f t="shared" si="8"/>
        <v>-5.1939489359894342E-2</v>
      </c>
      <c r="G320" s="6">
        <v>0.450820826377057</v>
      </c>
      <c r="H320" s="4">
        <v>-7.738999999999999</v>
      </c>
    </row>
    <row r="321" spans="1:8" x14ac:dyDescent="0.25">
      <c r="A321">
        <v>197303</v>
      </c>
      <c r="B321" s="3">
        <v>26724</v>
      </c>
      <c r="C321" s="4">
        <v>-3.6139502576446301</v>
      </c>
      <c r="D321" s="5">
        <f t="shared" si="9"/>
        <v>29.600101086312765</v>
      </c>
      <c r="E321" s="5">
        <f>D321/MAX(D$2:D320)-1</f>
        <v>-0.28116473494106409</v>
      </c>
      <c r="F321" s="5">
        <f t="shared" si="8"/>
        <v>-0.24421730014155929</v>
      </c>
      <c r="G321" s="6">
        <v>0.46666224006391999</v>
      </c>
      <c r="H321" s="4">
        <v>-2.8130000000000006</v>
      </c>
    </row>
    <row r="322" spans="1:8" x14ac:dyDescent="0.25">
      <c r="A322">
        <v>197304</v>
      </c>
      <c r="B322" s="3">
        <v>26755</v>
      </c>
      <c r="C322" s="4">
        <v>-8.3793672126155396</v>
      </c>
      <c r="D322" s="5">
        <f t="shared" si="9"/>
        <v>27.119799920985216</v>
      </c>
      <c r="E322" s="5">
        <f>D322/MAX(D$2:D321)-1</f>
        <v>-0.3413985814541306</v>
      </c>
      <c r="F322" s="5">
        <f t="shared" si="8"/>
        <v>-0.16145425272980196</v>
      </c>
      <c r="G322" s="6">
        <v>0.50749998670496599</v>
      </c>
      <c r="H322" s="4">
        <v>-7.1440000000000001</v>
      </c>
    </row>
    <row r="323" spans="1:8" x14ac:dyDescent="0.25">
      <c r="A323">
        <v>197305</v>
      </c>
      <c r="B323" s="3">
        <v>26785</v>
      </c>
      <c r="C323" s="4">
        <v>-8.8782136053660601</v>
      </c>
      <c r="D323" s="5">
        <f t="shared" si="9"/>
        <v>24.712046154652253</v>
      </c>
      <c r="E323" s="5">
        <f>D323/MAX(D$2:D322)-1</f>
        <v>-0.39987062220060388</v>
      </c>
      <c r="F323" s="5">
        <f t="shared" ref="F323:F386" si="10">1-IF(C323&lt;0,ABS(C323-G323),G323-C323)/IF($H323&lt;0,ABS($H323-G323),G323-$H323)</f>
        <v>-0.10331569823842623</v>
      </c>
      <c r="G323" s="6">
        <v>0.52165016327676905</v>
      </c>
      <c r="H323" s="4">
        <v>-7.9980000000000002</v>
      </c>
    </row>
    <row r="324" spans="1:8" x14ac:dyDescent="0.25">
      <c r="A324">
        <v>197306</v>
      </c>
      <c r="B324" s="3">
        <v>26816</v>
      </c>
      <c r="C324" s="4">
        <v>-3.3438016825562999</v>
      </c>
      <c r="D324" s="5">
        <f t="shared" ref="D324:D387" si="11">D323*(1+C324/100)</f>
        <v>23.8857243395389</v>
      </c>
      <c r="E324" s="5">
        <f>D324/MAX(D$2:D323)-1</f>
        <v>-0.41993775843297476</v>
      </c>
      <c r="F324" s="5">
        <f t="shared" si="10"/>
        <v>-3.6884846499804391E-2</v>
      </c>
      <c r="G324" s="6">
        <v>0.52999718130940099</v>
      </c>
      <c r="H324" s="4">
        <v>-3.2060000000000004</v>
      </c>
    </row>
    <row r="325" spans="1:8" x14ac:dyDescent="0.25">
      <c r="A325">
        <v>197307</v>
      </c>
      <c r="B325" s="3">
        <v>26846</v>
      </c>
      <c r="C325" s="4">
        <v>10.6158512225857</v>
      </c>
      <c r="D325" s="5">
        <f t="shared" si="11"/>
        <v>26.42139729886129</v>
      </c>
      <c r="E325" s="5">
        <f>D325/MAX(D$2:D324)-1</f>
        <v>-0.35835921386982372</v>
      </c>
      <c r="F325" s="5">
        <f t="shared" si="10"/>
        <v>2.0016758134139057E-2</v>
      </c>
      <c r="G325" s="6">
        <v>17.119999942519101</v>
      </c>
      <c r="H325" s="4">
        <v>10.483000000000001</v>
      </c>
    </row>
    <row r="326" spans="1:8" x14ac:dyDescent="0.25">
      <c r="A326">
        <v>197308</v>
      </c>
      <c r="B326" s="3">
        <v>26877</v>
      </c>
      <c r="C326" s="4">
        <v>-4.7089417401242599</v>
      </c>
      <c r="D326" s="5">
        <f t="shared" si="11"/>
        <v>25.177229093131146</v>
      </c>
      <c r="E326" s="5">
        <f>D326/MAX(D$2:D325)-1</f>
        <v>-0.38857370466956909</v>
      </c>
      <c r="F326" s="5">
        <f t="shared" si="10"/>
        <v>3.7428746664413204E-2</v>
      </c>
      <c r="G326" s="6">
        <v>0.66749987660982602</v>
      </c>
      <c r="H326" s="4">
        <v>-4.9180000000000001</v>
      </c>
    </row>
    <row r="327" spans="1:8" x14ac:dyDescent="0.25">
      <c r="A327">
        <v>197309</v>
      </c>
      <c r="B327" s="3">
        <v>26908</v>
      </c>
      <c r="C327" s="4">
        <v>6.9996949259085497</v>
      </c>
      <c r="D327" s="5">
        <f t="shared" si="11"/>
        <v>26.939558320447418</v>
      </c>
      <c r="E327" s="5">
        <f>D327/MAX(D$2:D326)-1</f>
        <v>-0.34577572929965428</v>
      </c>
      <c r="F327" s="5">
        <f t="shared" si="10"/>
        <v>-0.12528383984084046</v>
      </c>
      <c r="G327" s="6">
        <v>16.639987374069701</v>
      </c>
      <c r="H327" s="4">
        <v>8.0730000000000004</v>
      </c>
    </row>
    <row r="328" spans="1:8" x14ac:dyDescent="0.25">
      <c r="A328">
        <v>197310</v>
      </c>
      <c r="B328" s="3">
        <v>26938</v>
      </c>
      <c r="C328" s="4">
        <v>-0.72578956602961797</v>
      </c>
      <c r="D328" s="5">
        <f t="shared" si="11"/>
        <v>26.744033817023144</v>
      </c>
      <c r="E328" s="5">
        <f>D328/MAX(D$2:D327)-1</f>
        <v>-0.3505240207948308</v>
      </c>
      <c r="F328" s="5">
        <f t="shared" si="10"/>
        <v>-6.6149001064319979E-2</v>
      </c>
      <c r="G328" s="6">
        <v>14.2599880129639</v>
      </c>
      <c r="H328" s="4">
        <v>0.20400000000000007</v>
      </c>
    </row>
    <row r="329" spans="1:8" x14ac:dyDescent="0.25">
      <c r="A329">
        <v>197311</v>
      </c>
      <c r="B329" s="3">
        <v>26969</v>
      </c>
      <c r="C329" s="4">
        <v>-17.556990610961801</v>
      </c>
      <c r="D329" s="5">
        <f t="shared" si="11"/>
        <v>22.048586310775942</v>
      </c>
      <c r="E329" s="5">
        <f>D329/MAX(D$2:D328)-1</f>
        <v>-0.46455245748433449</v>
      </c>
      <c r="F329" s="5">
        <f t="shared" si="10"/>
        <v>-3.4111748489817018E-2</v>
      </c>
      <c r="G329" s="6">
        <v>0.60165722896360097</v>
      </c>
      <c r="H329" s="4">
        <v>-16.957999999999998</v>
      </c>
    </row>
    <row r="330" spans="1:8" x14ac:dyDescent="0.25">
      <c r="A330">
        <v>197312</v>
      </c>
      <c r="B330" s="3">
        <v>26999</v>
      </c>
      <c r="C330" s="4">
        <v>-4.2519828451657498</v>
      </c>
      <c r="D330" s="5">
        <f t="shared" si="11"/>
        <v>21.111084203240186</v>
      </c>
      <c r="E330" s="5">
        <f>D330/MAX(D$2:D329)-1</f>
        <v>-0.48731959513696221</v>
      </c>
      <c r="F330" s="5">
        <f t="shared" si="10"/>
        <v>-0.11598899091906856</v>
      </c>
      <c r="G330" s="6">
        <v>6.3699968065767196</v>
      </c>
      <c r="H330" s="4">
        <v>-3.1479999999999997</v>
      </c>
    </row>
    <row r="331" spans="1:8" x14ac:dyDescent="0.25">
      <c r="A331">
        <v>197401</v>
      </c>
      <c r="B331" s="3">
        <v>27030</v>
      </c>
      <c r="C331" s="4">
        <v>12.9910274769453</v>
      </c>
      <c r="D331" s="5">
        <f t="shared" si="11"/>
        <v>23.853630952764174</v>
      </c>
      <c r="E331" s="5">
        <f>D331/MAX(D$2:D330)-1</f>
        <v>-0.42071714287229067</v>
      </c>
      <c r="F331" s="5">
        <f t="shared" si="10"/>
        <v>0.22365790551881892</v>
      </c>
      <c r="G331" s="6">
        <v>15.8999164123724</v>
      </c>
      <c r="H331" s="4">
        <v>12.153000000000002</v>
      </c>
    </row>
    <row r="332" spans="1:8" x14ac:dyDescent="0.25">
      <c r="A332">
        <v>197402</v>
      </c>
      <c r="B332" s="3">
        <v>27061</v>
      </c>
      <c r="C332" s="4">
        <v>0.61685568211245301</v>
      </c>
      <c r="D332" s="5">
        <f t="shared" si="11"/>
        <v>24.000773430686433</v>
      </c>
      <c r="E332" s="5">
        <f>D332/MAX(D$2:D331)-1</f>
        <v>-0.41714380365259507</v>
      </c>
      <c r="F332" s="5">
        <f t="shared" si="10"/>
        <v>0.26982253878840123</v>
      </c>
      <c r="G332" s="6">
        <v>1.9099998736880699</v>
      </c>
      <c r="H332" s="4">
        <v>0.13900000000000001</v>
      </c>
    </row>
    <row r="333" spans="1:8" x14ac:dyDescent="0.25">
      <c r="A333">
        <v>197403</v>
      </c>
      <c r="B333" s="3">
        <v>27089</v>
      </c>
      <c r="C333" s="4">
        <v>0.93529760815038898</v>
      </c>
      <c r="D333" s="5">
        <f t="shared" si="11"/>
        <v>24.225252090521238</v>
      </c>
      <c r="E333" s="5">
        <f>D333/MAX(D$2:D332)-1</f>
        <v>-0.41169236358920136</v>
      </c>
      <c r="F333" s="5">
        <f t="shared" si="10"/>
        <v>0.25053026948865276</v>
      </c>
      <c r="G333" s="6">
        <v>2.7699980379303701</v>
      </c>
      <c r="H333" s="4">
        <v>0.32200000000000001</v>
      </c>
    </row>
    <row r="334" spans="1:8" x14ac:dyDescent="0.25">
      <c r="A334">
        <v>197404</v>
      </c>
      <c r="B334" s="3">
        <v>27120</v>
      </c>
      <c r="C334" s="4">
        <v>-5.7361529055387797</v>
      </c>
      <c r="D334" s="5">
        <f t="shared" si="11"/>
        <v>22.835654588856709</v>
      </c>
      <c r="E334" s="5">
        <f>D334/MAX(D$2:D333)-1</f>
        <v>-0.44543858916868595</v>
      </c>
      <c r="F334" s="5">
        <f t="shared" si="10"/>
        <v>4.7459254787897809E-2</v>
      </c>
      <c r="G334" s="6">
        <v>0.66333335534226201</v>
      </c>
      <c r="H334" s="4">
        <v>-6.0550000000000006</v>
      </c>
    </row>
    <row r="335" spans="1:8" x14ac:dyDescent="0.25">
      <c r="A335">
        <v>197405</v>
      </c>
      <c r="B335" s="3">
        <v>27150</v>
      </c>
      <c r="C335" s="4">
        <v>-6.9121753976252496</v>
      </c>
      <c r="D335" s="5">
        <f t="shared" si="11"/>
        <v>21.257214090479074</v>
      </c>
      <c r="E335" s="5">
        <f>D335/MAX(D$2:D334)-1</f>
        <v>-0.4837708465728916</v>
      </c>
      <c r="F335" s="5">
        <f t="shared" si="10"/>
        <v>2.5995529663257466E-3</v>
      </c>
      <c r="G335" s="6">
        <v>0.69415827857958801</v>
      </c>
      <c r="H335" s="4">
        <v>-6.9320000000000004</v>
      </c>
    </row>
    <row r="336" spans="1:8" x14ac:dyDescent="0.25">
      <c r="A336">
        <v>197406</v>
      </c>
      <c r="B336" s="3">
        <v>27181</v>
      </c>
      <c r="C336" s="4">
        <v>-3.5801679316061001</v>
      </c>
      <c r="D336" s="5">
        <f t="shared" si="11"/>
        <v>20.496170128458889</v>
      </c>
      <c r="E336" s="5">
        <f>D336/MAX(D$2:D335)-1</f>
        <v>-0.50225271717749054</v>
      </c>
      <c r="F336" s="5">
        <f t="shared" si="10"/>
        <v>-0.15677722671195937</v>
      </c>
      <c r="G336" s="6">
        <v>0.68583109468025405</v>
      </c>
      <c r="H336" s="4">
        <v>-3.0020000000000007</v>
      </c>
    </row>
    <row r="337" spans="1:8" x14ac:dyDescent="0.25">
      <c r="A337">
        <v>197407</v>
      </c>
      <c r="B337" s="3">
        <v>27211</v>
      </c>
      <c r="C337" s="4">
        <v>-5.5671033033897999</v>
      </c>
      <c r="D337" s="5">
        <f t="shared" si="11"/>
        <v>19.355127164169062</v>
      </c>
      <c r="E337" s="5">
        <f>D337/MAX(D$2:D336)-1</f>
        <v>-0.52996282260203542</v>
      </c>
      <c r="F337" s="5">
        <f t="shared" si="10"/>
        <v>-4.1333145443753772E-2</v>
      </c>
      <c r="G337" s="6">
        <v>0.65833290297392999</v>
      </c>
      <c r="H337" s="4">
        <v>-5.32</v>
      </c>
    </row>
    <row r="338" spans="1:8" x14ac:dyDescent="0.25">
      <c r="A338">
        <v>197408</v>
      </c>
      <c r="B338" s="3">
        <v>27242</v>
      </c>
      <c r="C338" s="4">
        <v>-8.3034053826802801</v>
      </c>
      <c r="D338" s="5">
        <f t="shared" si="11"/>
        <v>17.747992493394833</v>
      </c>
      <c r="E338" s="5">
        <f>D338/MAX(D$2:D337)-1</f>
        <v>-0.56899191489069656</v>
      </c>
      <c r="F338" s="5">
        <f t="shared" si="10"/>
        <v>-6.9619694775046259E-2</v>
      </c>
      <c r="G338" s="6">
        <v>0.62916247721141205</v>
      </c>
      <c r="H338" s="4">
        <v>-7.7220000000000013</v>
      </c>
    </row>
    <row r="339" spans="1:8" x14ac:dyDescent="0.25">
      <c r="A339">
        <v>197409</v>
      </c>
      <c r="B339" s="3">
        <v>27273</v>
      </c>
      <c r="C339" s="4">
        <v>-8.1702575192005806</v>
      </c>
      <c r="D339" s="5">
        <f t="shared" si="11"/>
        <v>16.297935802196086</v>
      </c>
      <c r="E339" s="5">
        <f>D339/MAX(D$2:D338)-1</f>
        <v>-0.60420638537270177</v>
      </c>
      <c r="F339" s="5">
        <f t="shared" si="10"/>
        <v>-1.8882992419400946E-2</v>
      </c>
      <c r="G339" s="6">
        <v>0.74665945789338695</v>
      </c>
      <c r="H339" s="4">
        <v>-8.0050000000000008</v>
      </c>
    </row>
    <row r="340" spans="1:8" x14ac:dyDescent="0.25">
      <c r="A340">
        <v>197410</v>
      </c>
      <c r="B340" s="3">
        <v>27303</v>
      </c>
      <c r="C340" s="4">
        <v>9.1323744072629598</v>
      </c>
      <c r="D340" s="5">
        <f t="shared" si="11"/>
        <v>17.786324320307987</v>
      </c>
      <c r="E340" s="5">
        <f>D340/MAX(D$2:D339)-1</f>
        <v>-0.56806103060489743</v>
      </c>
      <c r="F340" s="5">
        <f t="shared" si="10"/>
        <v>-0.12038122726654588</v>
      </c>
      <c r="G340" s="6">
        <v>24.959999959649402</v>
      </c>
      <c r="H340" s="4">
        <v>10.833</v>
      </c>
    </row>
    <row r="341" spans="1:8" x14ac:dyDescent="0.25">
      <c r="A341">
        <v>197411</v>
      </c>
      <c r="B341" s="3">
        <v>27334</v>
      </c>
      <c r="C341" s="4">
        <v>-4.9198520552945801</v>
      </c>
      <c r="D341" s="5">
        <f t="shared" si="11"/>
        <v>16.911263477673955</v>
      </c>
      <c r="E341" s="5">
        <f>D341/MAX(D$2:D340)-1</f>
        <v>-0.5893117888683006</v>
      </c>
      <c r="F341" s="5">
        <f t="shared" si="10"/>
        <v>-0.27167130401581985</v>
      </c>
      <c r="G341" s="6">
        <v>0.62166324155326702</v>
      </c>
      <c r="H341" s="4">
        <v>-3.7359999999999998</v>
      </c>
    </row>
    <row r="342" spans="1:8" x14ac:dyDescent="0.25">
      <c r="A342">
        <v>197412</v>
      </c>
      <c r="B342" s="3">
        <v>27364</v>
      </c>
      <c r="C342" s="4">
        <v>-8.0349845683297296</v>
      </c>
      <c r="D342" s="5">
        <f t="shared" si="11"/>
        <v>15.552446066933271</v>
      </c>
      <c r="E342" s="5">
        <f>D342/MAX(D$2:D341)-1</f>
        <v>-0.62231052325668212</v>
      </c>
      <c r="F342" s="5">
        <f t="shared" si="10"/>
        <v>-0.13236342514513311</v>
      </c>
      <c r="G342" s="6">
        <v>0.622500010445594</v>
      </c>
      <c r="H342" s="4">
        <v>-7.0229999999999997</v>
      </c>
    </row>
    <row r="343" spans="1:8" x14ac:dyDescent="0.25">
      <c r="A343">
        <v>197501</v>
      </c>
      <c r="B343" s="3">
        <v>27395</v>
      </c>
      <c r="C343" s="4">
        <v>30.192224064829901</v>
      </c>
      <c r="D343" s="5">
        <f t="shared" si="11"/>
        <v>20.24807543102359</v>
      </c>
      <c r="E343" s="5">
        <f>D343/MAX(D$2:D342)-1</f>
        <v>-0.50827767016905601</v>
      </c>
      <c r="F343" s="5">
        <f t="shared" si="10"/>
        <v>0.22326817793311937</v>
      </c>
      <c r="G343" s="6">
        <v>34.979995592968699</v>
      </c>
      <c r="H343" s="4">
        <v>28.816000000000003</v>
      </c>
    </row>
    <row r="344" spans="1:8" x14ac:dyDescent="0.25">
      <c r="A344">
        <v>197502</v>
      </c>
      <c r="B344" s="3">
        <v>27426</v>
      </c>
      <c r="C344" s="4">
        <v>5.9037233228558597</v>
      </c>
      <c r="D344" s="5">
        <f t="shared" si="11"/>
        <v>21.44346578267438</v>
      </c>
      <c r="E344" s="5">
        <f>D344/MAX(D$2:D343)-1</f>
        <v>-0.47924774429913619</v>
      </c>
      <c r="F344" s="5">
        <f t="shared" si="10"/>
        <v>-2.9709798048761726E-2</v>
      </c>
      <c r="G344" s="6">
        <v>11.8399896126197</v>
      </c>
      <c r="H344" s="4">
        <v>6.0750000000000002</v>
      </c>
    </row>
    <row r="345" spans="1:8" x14ac:dyDescent="0.25">
      <c r="A345">
        <v>197503</v>
      </c>
      <c r="B345" s="3">
        <v>27454</v>
      </c>
      <c r="C345" s="4">
        <v>8.9966244409460696</v>
      </c>
      <c r="D345" s="5">
        <f t="shared" si="11"/>
        <v>23.372653866264368</v>
      </c>
      <c r="E345" s="5">
        <f>D345/MAX(D$2:D344)-1</f>
        <v>-0.43239761958597445</v>
      </c>
      <c r="F345" s="5">
        <f t="shared" si="10"/>
        <v>0.27435793297115718</v>
      </c>
      <c r="G345" s="6">
        <v>13.3199995491434</v>
      </c>
      <c r="H345" s="4">
        <v>7.3620000000000001</v>
      </c>
    </row>
    <row r="346" spans="1:8" x14ac:dyDescent="0.25">
      <c r="A346">
        <v>197504</v>
      </c>
      <c r="B346" s="3">
        <v>27485</v>
      </c>
      <c r="C346" s="4">
        <v>2.6981189732185702</v>
      </c>
      <c r="D346" s="5">
        <f t="shared" si="11"/>
        <v>24.003275874774751</v>
      </c>
      <c r="E346" s="5">
        <f>D346/MAX(D$2:D345)-1</f>
        <v>-0.41708303206758335</v>
      </c>
      <c r="F346" s="5">
        <f t="shared" si="10"/>
        <v>-0.51024984451406485</v>
      </c>
      <c r="G346" s="6">
        <v>6.87999844649043</v>
      </c>
      <c r="H346" s="4">
        <v>4.1109999999999998</v>
      </c>
    </row>
    <row r="347" spans="1:8" x14ac:dyDescent="0.25">
      <c r="A347">
        <v>197505</v>
      </c>
      <c r="B347" s="3">
        <v>27515</v>
      </c>
      <c r="C347" s="4">
        <v>7.3096722612393803</v>
      </c>
      <c r="D347" s="5">
        <f t="shared" si="11"/>
        <v>25.757836673181924</v>
      </c>
      <c r="E347" s="5">
        <f>D347/MAX(D$2:D346)-1</f>
        <v>-0.37447371215656988</v>
      </c>
      <c r="F347" s="5">
        <f t="shared" si="10"/>
        <v>-0.21895540843389538</v>
      </c>
      <c r="G347" s="6">
        <v>13.529992188009601</v>
      </c>
      <c r="H347" s="4">
        <v>8.4269999999999996</v>
      </c>
    </row>
    <row r="348" spans="1:8" x14ac:dyDescent="0.25">
      <c r="A348">
        <v>197506</v>
      </c>
      <c r="B348" s="3">
        <v>27546</v>
      </c>
      <c r="C348" s="4">
        <v>6.9911080100123701</v>
      </c>
      <c r="D348" s="5">
        <f t="shared" si="11"/>
        <v>27.55859485604665</v>
      </c>
      <c r="E348" s="5">
        <f>D348/MAX(D$2:D347)-1</f>
        <v>-0.33074249374241482</v>
      </c>
      <c r="F348" s="5">
        <f t="shared" si="10"/>
        <v>-0.47524422114555054</v>
      </c>
      <c r="G348" s="6">
        <v>9.5299930254725602</v>
      </c>
      <c r="H348" s="4">
        <v>7.8090000000000011</v>
      </c>
    </row>
    <row r="349" spans="1:8" x14ac:dyDescent="0.25">
      <c r="A349">
        <v>197507</v>
      </c>
      <c r="B349" s="3">
        <v>27576</v>
      </c>
      <c r="C349" s="4">
        <v>-0.45892580330056598</v>
      </c>
      <c r="D349" s="5">
        <f t="shared" si="11"/>
        <v>27.432121353225188</v>
      </c>
      <c r="E349" s="5">
        <f>D349/MAX(D$2:D348)-1</f>
        <v>-0.33381388912915677</v>
      </c>
      <c r="F349" s="5">
        <f t="shared" si="10"/>
        <v>0.35087894099774641</v>
      </c>
      <c r="G349" s="6">
        <v>1.4799965798436601</v>
      </c>
      <c r="H349" s="4">
        <v>-1.5069999999999999</v>
      </c>
    </row>
    <row r="350" spans="1:8" x14ac:dyDescent="0.25">
      <c r="A350">
        <v>197508</v>
      </c>
      <c r="B350" s="3">
        <v>27607</v>
      </c>
      <c r="C350" s="4">
        <v>-4.6468060653300096</v>
      </c>
      <c r="D350" s="5">
        <f t="shared" si="11"/>
        <v>26.157403874334832</v>
      </c>
      <c r="E350" s="5">
        <f>D350/MAX(D$2:D349)-1</f>
        <v>-0.36477026573548921</v>
      </c>
      <c r="F350" s="5">
        <f t="shared" si="10"/>
        <v>-1.9732969922879651E-2</v>
      </c>
      <c r="G350" s="6">
        <v>0.51083294253580702</v>
      </c>
      <c r="H350" s="4">
        <v>-4.5470000000000006</v>
      </c>
    </row>
    <row r="351" spans="1:8" x14ac:dyDescent="0.25">
      <c r="A351">
        <v>197509</v>
      </c>
      <c r="B351" s="3">
        <v>27638</v>
      </c>
      <c r="C351" s="4">
        <v>-3.8422376351098402</v>
      </c>
      <c r="D351" s="5">
        <f t="shared" si="11"/>
        <v>25.152374258307461</v>
      </c>
      <c r="E351" s="5">
        <f>D351/MAX(D$2:D350)-1</f>
        <v>-0.38917730165480846</v>
      </c>
      <c r="F351" s="5">
        <f t="shared" si="10"/>
        <v>-6.655136014727292E-2</v>
      </c>
      <c r="G351" s="6">
        <v>0.53666567693262801</v>
      </c>
      <c r="H351" s="4">
        <v>-3.569</v>
      </c>
    </row>
    <row r="352" spans="1:8" x14ac:dyDescent="0.25">
      <c r="A352">
        <v>197510</v>
      </c>
      <c r="B352" s="3">
        <v>27668</v>
      </c>
      <c r="C352" s="4">
        <v>2.1301012415371501</v>
      </c>
      <c r="D352" s="5">
        <f t="shared" si="11"/>
        <v>25.688145294659737</v>
      </c>
      <c r="E352" s="5">
        <f>D352/MAX(D$2:D351)-1</f>
        <v>-0.37616615977376677</v>
      </c>
      <c r="F352" s="5">
        <f t="shared" si="10"/>
        <v>-9.0735497559896183E-2</v>
      </c>
      <c r="G352" s="6">
        <v>5.0499981428989003</v>
      </c>
      <c r="H352" s="4">
        <v>2.3729999999999998</v>
      </c>
    </row>
    <row r="353" spans="1:8" x14ac:dyDescent="0.25">
      <c r="A353">
        <v>197511</v>
      </c>
      <c r="B353" s="3">
        <v>27699</v>
      </c>
      <c r="C353" s="4">
        <v>2.3546540551568098</v>
      </c>
      <c r="D353" s="5">
        <f t="shared" si="11"/>
        <v>26.293012249535014</v>
      </c>
      <c r="E353" s="5">
        <f>D353/MAX(D$2:D352)-1</f>
        <v>-0.36147703095743944</v>
      </c>
      <c r="F353" s="5">
        <f t="shared" si="10"/>
        <v>2.0311645006653167E-3</v>
      </c>
      <c r="G353" s="6">
        <v>4.1499951850836503</v>
      </c>
      <c r="H353" s="4">
        <v>2.351</v>
      </c>
    </row>
    <row r="354" spans="1:8" x14ac:dyDescent="0.25">
      <c r="A354">
        <v>197512</v>
      </c>
      <c r="B354" s="3">
        <v>27729</v>
      </c>
      <c r="C354" s="4">
        <v>-0.17345318759147799</v>
      </c>
      <c r="D354" s="5">
        <f t="shared" si="11"/>
        <v>26.247406181674378</v>
      </c>
      <c r="E354" s="5">
        <f>D354/MAX(D$2:D353)-1</f>
        <v>-0.36258456940074746</v>
      </c>
      <c r="F354" s="5">
        <f t="shared" si="10"/>
        <v>0.35812217585504647</v>
      </c>
      <c r="G354" s="6">
        <v>0.66992816232352104</v>
      </c>
      <c r="H354" s="4">
        <v>-0.64399999999999991</v>
      </c>
    </row>
    <row r="355" spans="1:8" x14ac:dyDescent="0.25">
      <c r="A355">
        <v>197601</v>
      </c>
      <c r="B355" s="3">
        <v>27760</v>
      </c>
      <c r="C355" s="4">
        <v>18.317509039663001</v>
      </c>
      <c r="D355" s="5">
        <f t="shared" si="11"/>
        <v>31.055277181679649</v>
      </c>
      <c r="E355" s="5">
        <f>D355/MAX(D$2:D354)-1</f>
        <v>-0.24582594028052251</v>
      </c>
      <c r="F355" s="5">
        <f t="shared" si="10"/>
        <v>-9.0285328953344957E-2</v>
      </c>
      <c r="G355" s="6">
        <v>26.0399997270925</v>
      </c>
      <c r="H355" s="4">
        <v>18.957000000000001</v>
      </c>
    </row>
    <row r="356" spans="1:8" x14ac:dyDescent="0.25">
      <c r="A356">
        <v>197602</v>
      </c>
      <c r="B356" s="3">
        <v>27791</v>
      </c>
      <c r="C356" s="4">
        <v>11.6626917746819</v>
      </c>
      <c r="D356" s="5">
        <f t="shared" si="11"/>
        <v>34.677158439152073</v>
      </c>
      <c r="E356" s="5">
        <f>D356/MAX(D$2:D355)-1</f>
        <v>-0.15786894425083431</v>
      </c>
      <c r="F356" s="5">
        <f t="shared" si="10"/>
        <v>0.33592246122102898</v>
      </c>
      <c r="G356" s="6">
        <v>15.259999411315301</v>
      </c>
      <c r="H356" s="4">
        <v>9.8429999999999982</v>
      </c>
    </row>
    <row r="357" spans="1:8" x14ac:dyDescent="0.25">
      <c r="A357">
        <v>197603</v>
      </c>
      <c r="B357" s="3">
        <v>27820</v>
      </c>
      <c r="C357" s="4">
        <v>2.3793404144888899</v>
      </c>
      <c r="D357" s="5">
        <f t="shared" si="11"/>
        <v>35.502246084491162</v>
      </c>
      <c r="E357" s="5">
        <f>D357/MAX(D$2:D356)-1</f>
        <v>-0.13783177969843241</v>
      </c>
      <c r="F357" s="5">
        <f t="shared" si="10"/>
        <v>0.4117319639599526</v>
      </c>
      <c r="G357" s="6">
        <v>3.6099930680258501</v>
      </c>
      <c r="H357" s="4">
        <v>1.5179999999999998</v>
      </c>
    </row>
    <row r="358" spans="1:8" x14ac:dyDescent="0.25">
      <c r="A358">
        <v>197604</v>
      </c>
      <c r="B358" s="3">
        <v>27851</v>
      </c>
      <c r="C358" s="4">
        <v>-0.89595551793327899</v>
      </c>
      <c r="D358" s="5">
        <f t="shared" si="11"/>
        <v>35.18416175170691</v>
      </c>
      <c r="E358" s="5">
        <f>D358/MAX(D$2:D357)-1</f>
        <v>-0.14555642344209152</v>
      </c>
      <c r="F358" s="5">
        <f t="shared" si="10"/>
        <v>-0.12691980816875015</v>
      </c>
      <c r="G358" s="6">
        <v>2.3799971287911399</v>
      </c>
      <c r="H358" s="4">
        <v>-0.52700000000000002</v>
      </c>
    </row>
    <row r="359" spans="1:8" x14ac:dyDescent="0.25">
      <c r="A359">
        <v>197605</v>
      </c>
      <c r="B359" s="3">
        <v>27881</v>
      </c>
      <c r="C359" s="4">
        <v>-2.57054707876667</v>
      </c>
      <c r="D359" s="5">
        <f t="shared" si="11"/>
        <v>34.279736309609866</v>
      </c>
      <c r="E359" s="5">
        <f>D359/MAX(D$2:D358)-1</f>
        <v>-0.16752029783901035</v>
      </c>
      <c r="F359" s="5">
        <f t="shared" si="10"/>
        <v>-9.4845474739218449E-2</v>
      </c>
      <c r="G359" s="6">
        <v>7.1899965361187297</v>
      </c>
      <c r="H359" s="4">
        <v>-1.7249999999999999</v>
      </c>
    </row>
    <row r="360" spans="1:8" x14ac:dyDescent="0.25">
      <c r="A360">
        <v>197606</v>
      </c>
      <c r="B360" s="3">
        <v>27912</v>
      </c>
      <c r="C360" s="4">
        <v>2.2120760532012298</v>
      </c>
      <c r="D360" s="5">
        <f t="shared" si="11"/>
        <v>35.038030147615274</v>
      </c>
      <c r="E360" s="5">
        <f>D360/MAX(D$2:D359)-1</f>
        <v>-0.14910521369974616</v>
      </c>
      <c r="F360" s="5">
        <f t="shared" si="10"/>
        <v>-0.34659437322187658</v>
      </c>
      <c r="G360" s="6">
        <v>5.8599993933562997</v>
      </c>
      <c r="H360" s="4">
        <v>3.1510000000000002</v>
      </c>
    </row>
    <row r="361" spans="1:8" x14ac:dyDescent="0.25">
      <c r="A361">
        <v>197607</v>
      </c>
      <c r="B361" s="3">
        <v>27942</v>
      </c>
      <c r="C361" s="4">
        <v>-4.0184171977175602E-2</v>
      </c>
      <c r="D361" s="5">
        <f t="shared" si="11"/>
        <v>35.02395040532334</v>
      </c>
      <c r="E361" s="5">
        <f>D361/MAX(D$2:D360)-1</f>
        <v>-0.14944713872401794</v>
      </c>
      <c r="F361" s="5">
        <f t="shared" si="10"/>
        <v>-0.11117960520750869</v>
      </c>
      <c r="G361" s="6">
        <v>2.9499986900814199</v>
      </c>
      <c r="H361" s="4">
        <v>0.25900000000000001</v>
      </c>
    </row>
    <row r="362" spans="1:8" x14ac:dyDescent="0.25">
      <c r="A362">
        <v>197608</v>
      </c>
      <c r="B362" s="3">
        <v>27973</v>
      </c>
      <c r="C362" s="4">
        <v>-1.31983537748365</v>
      </c>
      <c r="D362" s="5">
        <f t="shared" si="11"/>
        <v>34.561691917281557</v>
      </c>
      <c r="E362" s="5">
        <f>D362/MAX(D$2:D361)-1</f>
        <v>-0.16067303629133767</v>
      </c>
      <c r="F362" s="5">
        <f t="shared" si="10"/>
        <v>-4.7449639657443532E-2</v>
      </c>
      <c r="G362" s="6">
        <v>3.8199999090525099</v>
      </c>
      <c r="H362" s="4">
        <v>-1.0870000000000002</v>
      </c>
    </row>
    <row r="363" spans="1:8" x14ac:dyDescent="0.25">
      <c r="A363">
        <v>197609</v>
      </c>
      <c r="B363" s="3">
        <v>28004</v>
      </c>
      <c r="C363" s="4">
        <v>1.40309040153487</v>
      </c>
      <c r="D363" s="5">
        <f t="shared" si="11"/>
        <v>35.046623699180991</v>
      </c>
      <c r="E363" s="5">
        <f>D363/MAX(D$2:D362)-1</f>
        <v>-0.14889652022604727</v>
      </c>
      <c r="F363" s="5">
        <f t="shared" si="10"/>
        <v>-0.16397151000978782</v>
      </c>
      <c r="G363" s="6">
        <v>6.8399919206050601</v>
      </c>
      <c r="H363" s="4">
        <v>2.169</v>
      </c>
    </row>
    <row r="364" spans="1:8" x14ac:dyDescent="0.25">
      <c r="A364">
        <v>197610</v>
      </c>
      <c r="B364" s="3">
        <v>28034</v>
      </c>
      <c r="C364" s="4">
        <v>-2.1349436250297198</v>
      </c>
      <c r="D364" s="5">
        <f t="shared" si="11"/>
        <v>34.298398040727172</v>
      </c>
      <c r="E364" s="5">
        <f>D364/MAX(D$2:D363)-1</f>
        <v>-0.16706709970988742</v>
      </c>
      <c r="F364" s="5">
        <f t="shared" si="10"/>
        <v>-0.12041348530168738</v>
      </c>
      <c r="G364" s="6">
        <v>0.42332918311323697</v>
      </c>
      <c r="H364" s="4">
        <v>-1.86</v>
      </c>
    </row>
    <row r="365" spans="1:8" x14ac:dyDescent="0.25">
      <c r="A365">
        <v>197611</v>
      </c>
      <c r="B365" s="3">
        <v>28065</v>
      </c>
      <c r="C365" s="4">
        <v>2.7229461868647298</v>
      </c>
      <c r="D365" s="5">
        <f t="shared" si="11"/>
        <v>35.232324962332839</v>
      </c>
      <c r="E365" s="5">
        <f>D365/MAX(D$2:D364)-1</f>
        <v>-0.14438678506229596</v>
      </c>
      <c r="F365" s="5">
        <f t="shared" si="10"/>
        <v>-7.9061326800521137E-2</v>
      </c>
      <c r="G365" s="6">
        <v>4.7299967782769503</v>
      </c>
      <c r="H365" s="4">
        <v>2.87</v>
      </c>
    </row>
    <row r="366" spans="1:8" x14ac:dyDescent="0.25">
      <c r="A366">
        <v>197612</v>
      </c>
      <c r="B366" s="3">
        <v>28095</v>
      </c>
      <c r="C366" s="4">
        <v>9.9711482628957704</v>
      </c>
      <c r="D366" s="5">
        <f t="shared" si="11"/>
        <v>38.745392320792284</v>
      </c>
      <c r="E366" s="5">
        <f>D366/MAX(D$2:D365)-1</f>
        <v>-5.9072322843928493E-2</v>
      </c>
      <c r="F366" s="5">
        <f t="shared" si="10"/>
        <v>9.318819025384617E-2</v>
      </c>
      <c r="G366" s="6">
        <v>12.959999869287</v>
      </c>
      <c r="H366" s="4">
        <v>9.6640000000000015</v>
      </c>
    </row>
    <row r="367" spans="1:8" x14ac:dyDescent="0.25">
      <c r="A367">
        <v>197701</v>
      </c>
      <c r="B367" s="3">
        <v>28126</v>
      </c>
      <c r="C367" s="4">
        <v>2.9551976125147599</v>
      </c>
      <c r="D367" s="5">
        <f t="shared" si="11"/>
        <v>39.89039522961582</v>
      </c>
      <c r="E367" s="5">
        <f>D367/MAX(D$2:D366)-1</f>
        <v>-3.1266050593121486E-2</v>
      </c>
      <c r="F367" s="5">
        <f t="shared" si="10"/>
        <v>-0.14769585563425713</v>
      </c>
      <c r="G367" s="6">
        <v>11.8199972820242</v>
      </c>
      <c r="H367" s="4">
        <v>4.0960000000000001</v>
      </c>
    </row>
    <row r="368" spans="1:8" x14ac:dyDescent="0.25">
      <c r="A368">
        <v>197702</v>
      </c>
      <c r="B368" s="3">
        <v>28157</v>
      </c>
      <c r="C368" s="4">
        <v>0.11793506478897001</v>
      </c>
      <c r="D368" s="5">
        <f t="shared" si="11"/>
        <v>39.937439993074442</v>
      </c>
      <c r="E368" s="5">
        <f>D368/MAX(D$2:D367)-1</f>
        <v>-3.0123573582255814E-2</v>
      </c>
      <c r="F368" s="5">
        <f t="shared" si="10"/>
        <v>0.16314890402311244</v>
      </c>
      <c r="G368" s="6">
        <v>1.5999899218694</v>
      </c>
      <c r="H368" s="4">
        <v>-0.17099999999999999</v>
      </c>
    </row>
    <row r="369" spans="1:8" x14ac:dyDescent="0.25">
      <c r="A369">
        <v>197703</v>
      </c>
      <c r="B369" s="3">
        <v>28185</v>
      </c>
      <c r="C369" s="4">
        <v>0.79614994147159601</v>
      </c>
      <c r="D369" s="5">
        <f t="shared" si="11"/>
        <v>40.255401898204553</v>
      </c>
      <c r="E369" s="5">
        <f>D369/MAX(D$2:D368)-1</f>
        <v>-2.2401902980984212E-2</v>
      </c>
      <c r="F369" s="5">
        <f t="shared" si="10"/>
        <v>7.4570700213142938E-2</v>
      </c>
      <c r="G369" s="6">
        <v>2.2499915709085498</v>
      </c>
      <c r="H369" s="4">
        <v>0.67900000000000005</v>
      </c>
    </row>
    <row r="370" spans="1:8" x14ac:dyDescent="0.25">
      <c r="A370">
        <v>197704</v>
      </c>
      <c r="B370" s="3">
        <v>28216</v>
      </c>
      <c r="C370" s="4">
        <v>1.22016087994158</v>
      </c>
      <c r="D370" s="5">
        <f t="shared" si="11"/>
        <v>40.746582564229712</v>
      </c>
      <c r="E370" s="5">
        <f>D370/MAX(D$2:D369)-1</f>
        <v>-1.0473633438104701E-2</v>
      </c>
      <c r="F370" s="5">
        <f t="shared" si="10"/>
        <v>-5.4109390405157054E-3</v>
      </c>
      <c r="G370" s="6">
        <v>3.4199973087429298</v>
      </c>
      <c r="H370" s="4">
        <v>1.2320000000000002</v>
      </c>
    </row>
    <row r="371" spans="1:8" x14ac:dyDescent="0.25">
      <c r="A371">
        <v>197705</v>
      </c>
      <c r="B371" s="3">
        <v>28246</v>
      </c>
      <c r="C371" s="4">
        <v>0.56938472535575702</v>
      </c>
      <c r="D371" s="5">
        <f t="shared" si="11"/>
        <v>40.978587381454908</v>
      </c>
      <c r="E371" s="5">
        <f>D371/MAX(D$2:D370)-1</f>
        <v>-4.8394214535334434E-3</v>
      </c>
      <c r="F371" s="5">
        <f t="shared" si="10"/>
        <v>0.20393791115314208</v>
      </c>
      <c r="G371" s="6">
        <v>1.8199915019928401</v>
      </c>
      <c r="H371" s="4">
        <v>0.249</v>
      </c>
    </row>
    <row r="372" spans="1:8" x14ac:dyDescent="0.25">
      <c r="A372">
        <v>197706</v>
      </c>
      <c r="B372" s="3">
        <v>28277</v>
      </c>
      <c r="C372" s="4">
        <v>5.2094635805532299</v>
      </c>
      <c r="D372" s="5">
        <f t="shared" si="11"/>
        <v>43.11335196691698</v>
      </c>
      <c r="E372" s="5">
        <f>D372/MAX(D$2:D371)-1</f>
        <v>4.7003106453867405E-2</v>
      </c>
      <c r="F372" s="5">
        <f t="shared" si="10"/>
        <v>-0.19155648977362505</v>
      </c>
      <c r="G372" s="6">
        <v>8.68999954487583</v>
      </c>
      <c r="H372" s="4">
        <v>5.7690000000000001</v>
      </c>
    </row>
    <row r="373" spans="1:8" x14ac:dyDescent="0.25">
      <c r="A373">
        <v>197707</v>
      </c>
      <c r="B373" s="3">
        <v>28307</v>
      </c>
      <c r="C373" s="4">
        <v>1.57830500527976</v>
      </c>
      <c r="D373" s="5">
        <f t="shared" si="11"/>
        <v>43.793812158954708</v>
      </c>
      <c r="E373" s="5">
        <f>D373/MAX(D$2:D372)-1</f>
        <v>1.5783050052797565E-2</v>
      </c>
      <c r="F373" s="5">
        <f t="shared" si="10"/>
        <v>0.1708113408623394</v>
      </c>
      <c r="G373" s="6">
        <v>3.7399990612546099</v>
      </c>
      <c r="H373" s="4">
        <v>1.133</v>
      </c>
    </row>
    <row r="374" spans="1:8" x14ac:dyDescent="0.25">
      <c r="A374">
        <v>197708</v>
      </c>
      <c r="B374" s="3">
        <v>28338</v>
      </c>
      <c r="C374" s="4">
        <v>-1.4171612136062399E-2</v>
      </c>
      <c r="D374" s="5">
        <f t="shared" si="11"/>
        <v>43.787605869755943</v>
      </c>
      <c r="E374" s="5">
        <f>D374/MAX(D$2:D373)-1</f>
        <v>-1.4171612136071321E-4</v>
      </c>
      <c r="F374" s="5">
        <f t="shared" si="10"/>
        <v>0.52917645936584701</v>
      </c>
      <c r="G374" s="6">
        <v>0.53997674724669498</v>
      </c>
      <c r="H374" s="4">
        <v>-0.63700000000000001</v>
      </c>
    </row>
    <row r="375" spans="1:8" x14ac:dyDescent="0.25">
      <c r="A375">
        <v>197709</v>
      </c>
      <c r="B375" s="3">
        <v>28369</v>
      </c>
      <c r="C375" s="4">
        <v>2.10198522225217</v>
      </c>
      <c r="D375" s="5">
        <f t="shared" si="11"/>
        <v>44.708014874316241</v>
      </c>
      <c r="E375" s="5">
        <f>D375/MAX(D$2:D374)-1</f>
        <v>2.0875157249232501E-2</v>
      </c>
      <c r="F375" s="5">
        <f t="shared" si="10"/>
        <v>0.11147486036221832</v>
      </c>
      <c r="G375" s="6">
        <v>4.7799999382860303</v>
      </c>
      <c r="H375" s="4">
        <v>1.766</v>
      </c>
    </row>
    <row r="376" spans="1:8" x14ac:dyDescent="0.25">
      <c r="A376">
        <v>197710</v>
      </c>
      <c r="B376" s="3">
        <v>28399</v>
      </c>
      <c r="C376" s="4">
        <v>-2.0971859587045798</v>
      </c>
      <c r="D376" s="5">
        <f t="shared" si="11"/>
        <v>43.770404663956526</v>
      </c>
      <c r="E376" s="5">
        <f>D376/MAX(D$2:D375)-1</f>
        <v>-2.0971859587045838E-2</v>
      </c>
      <c r="F376" s="5">
        <f t="shared" si="10"/>
        <v>0.10343775934271027</v>
      </c>
      <c r="G376" s="6">
        <v>0.48416176053951798</v>
      </c>
      <c r="H376" s="4">
        <v>-2.3950000000000005</v>
      </c>
    </row>
    <row r="377" spans="1:8" x14ac:dyDescent="0.25">
      <c r="A377">
        <v>197711</v>
      </c>
      <c r="B377" s="3">
        <v>28430</v>
      </c>
      <c r="C377" s="4">
        <v>6.8253322642039302</v>
      </c>
      <c r="D377" s="5">
        <f t="shared" si="11"/>
        <v>46.757880215658169</v>
      </c>
      <c r="E377" s="5">
        <f>D377/MAX(D$2:D376)-1</f>
        <v>4.5850063956195175E-2</v>
      </c>
      <c r="F377" s="5">
        <f t="shared" si="10"/>
        <v>-0.2208806126762124</v>
      </c>
      <c r="G377" s="6">
        <v>9.2499947438624304</v>
      </c>
      <c r="H377" s="4">
        <v>7.2640000000000011</v>
      </c>
    </row>
    <row r="378" spans="1:8" x14ac:dyDescent="0.25">
      <c r="A378">
        <v>197712</v>
      </c>
      <c r="B378" s="3">
        <v>28460</v>
      </c>
      <c r="C378" s="4">
        <v>2.2218947656830301</v>
      </c>
      <c r="D378" s="5">
        <f t="shared" si="11"/>
        <v>47.796791108714224</v>
      </c>
      <c r="E378" s="5">
        <f>D378/MAX(D$2:D377)-1</f>
        <v>2.2218947656830412E-2</v>
      </c>
      <c r="F378" s="5">
        <f t="shared" si="10"/>
        <v>-7.9070571336159023E-2</v>
      </c>
      <c r="G378" s="6">
        <v>6.1399998709428401</v>
      </c>
      <c r="H378" s="4">
        <v>2.5090000000000003</v>
      </c>
    </row>
    <row r="379" spans="1:8" x14ac:dyDescent="0.25">
      <c r="A379">
        <v>197801</v>
      </c>
      <c r="B379" s="3">
        <v>28491</v>
      </c>
      <c r="C379" s="4">
        <v>-3.4516070663390601</v>
      </c>
      <c r="D379" s="5">
        <f t="shared" si="11"/>
        <v>46.147033689322527</v>
      </c>
      <c r="E379" s="5">
        <f>D379/MAX(D$2:D378)-1</f>
        <v>-3.4516070663390575E-2</v>
      </c>
      <c r="F379" s="5">
        <f t="shared" si="10"/>
        <v>-0.63880672060276655</v>
      </c>
      <c r="G379" s="6">
        <v>0.50582598192373995</v>
      </c>
      <c r="H379" s="4">
        <v>-1.9090000000000003</v>
      </c>
    </row>
    <row r="380" spans="1:8" x14ac:dyDescent="0.25">
      <c r="A380">
        <v>197802</v>
      </c>
      <c r="B380" s="3">
        <v>28522</v>
      </c>
      <c r="C380" s="4">
        <v>2.3564856243437799</v>
      </c>
      <c r="D380" s="5">
        <f t="shared" si="11"/>
        <v>47.234481904272492</v>
      </c>
      <c r="E380" s="5">
        <f>D380/MAX(D$2:D379)-1</f>
        <v>-1.1764580663223945E-2</v>
      </c>
      <c r="F380" s="5">
        <f t="shared" si="10"/>
        <v>4.513550003179545E-2</v>
      </c>
      <c r="G380" s="6">
        <v>4.4399991863256698</v>
      </c>
      <c r="H380" s="4">
        <v>2.258</v>
      </c>
    </row>
    <row r="381" spans="1:8" x14ac:dyDescent="0.25">
      <c r="A381">
        <v>197803</v>
      </c>
      <c r="B381" s="3">
        <v>28550</v>
      </c>
      <c r="C381" s="4">
        <v>6.7180619100478403</v>
      </c>
      <c r="D381" s="5">
        <f t="shared" si="11"/>
        <v>50.407723641491863</v>
      </c>
      <c r="E381" s="5">
        <f>D381/MAX(D$2:D380)-1</f>
        <v>5.4625686624841574E-2</v>
      </c>
      <c r="F381" s="5">
        <f t="shared" si="10"/>
        <v>5.7373285005295149E-2</v>
      </c>
      <c r="G381" s="6">
        <v>9.6599980399642895</v>
      </c>
      <c r="H381" s="4">
        <v>6.5390000000000015</v>
      </c>
    </row>
    <row r="382" spans="1:8" x14ac:dyDescent="0.25">
      <c r="A382">
        <v>197804</v>
      </c>
      <c r="B382" s="3">
        <v>28581</v>
      </c>
      <c r="C382" s="4">
        <v>8.4799982094761894</v>
      </c>
      <c r="D382" s="5">
        <f t="shared" si="11"/>
        <v>54.682297703728075</v>
      </c>
      <c r="E382" s="5">
        <f>D382/MAX(D$2:D381)-1</f>
        <v>8.4799982094761805E-2</v>
      </c>
      <c r="F382" s="5">
        <f t="shared" si="10"/>
        <v>0.16020950639480891</v>
      </c>
      <c r="G382" s="6">
        <v>11.8399998401503</v>
      </c>
      <c r="H382" s="4">
        <v>7.8390000000000004</v>
      </c>
    </row>
    <row r="383" spans="1:8" x14ac:dyDescent="0.25">
      <c r="A383">
        <v>197805</v>
      </c>
      <c r="B383" s="3">
        <v>28611</v>
      </c>
      <c r="C383" s="4">
        <v>8.6400061223267492</v>
      </c>
      <c r="D383" s="5">
        <f t="shared" si="11"/>
        <v>59.406851573159123</v>
      </c>
      <c r="E383" s="5">
        <f>D383/MAX(D$2:D382)-1</f>
        <v>8.6400061223267599E-2</v>
      </c>
      <c r="F383" s="5">
        <f t="shared" si="10"/>
        <v>0.35164009423357501</v>
      </c>
      <c r="G383" s="6">
        <v>12.2999937162405</v>
      </c>
      <c r="H383" s="4">
        <v>6.6550000000000011</v>
      </c>
    </row>
    <row r="384" spans="1:8" x14ac:dyDescent="0.25">
      <c r="A384">
        <v>197806</v>
      </c>
      <c r="B384" s="3">
        <v>28642</v>
      </c>
      <c r="C384" s="4">
        <v>0.13046503340323401</v>
      </c>
      <c r="D384" s="5">
        <f t="shared" si="11"/>
        <v>59.48435674190786</v>
      </c>
      <c r="E384" s="5">
        <f>D384/MAX(D$2:D383)-1</f>
        <v>1.3046503340323756E-3</v>
      </c>
      <c r="F384" s="5">
        <f t="shared" si="10"/>
        <v>-0.27066367848046746</v>
      </c>
      <c r="G384" s="6">
        <v>1.8699866652111801</v>
      </c>
      <c r="H384" s="4">
        <v>0.50100000000000011</v>
      </c>
    </row>
    <row r="385" spans="1:8" x14ac:dyDescent="0.25">
      <c r="A385">
        <v>197807</v>
      </c>
      <c r="B385" s="3">
        <v>28672</v>
      </c>
      <c r="C385" s="4">
        <v>5.83068428340653</v>
      </c>
      <c r="D385" s="5">
        <f t="shared" si="11"/>
        <v>62.952701781543759</v>
      </c>
      <c r="E385" s="5">
        <f>D385/MAX(D$2:D384)-1</f>
        <v>5.8306842834065398E-2</v>
      </c>
      <c r="F385" s="5">
        <f t="shared" si="10"/>
        <v>0.21342887069903893</v>
      </c>
      <c r="G385" s="6">
        <v>8.9399998010261204</v>
      </c>
      <c r="H385" s="4">
        <v>4.9869999999999992</v>
      </c>
    </row>
    <row r="386" spans="1:8" x14ac:dyDescent="0.25">
      <c r="A386">
        <v>197808</v>
      </c>
      <c r="B386" s="3">
        <v>28703</v>
      </c>
      <c r="C386" s="4">
        <v>17.749009830052199</v>
      </c>
      <c r="D386" s="5">
        <f t="shared" si="11"/>
        <v>74.126183009033412</v>
      </c>
      <c r="E386" s="5">
        <f>D386/MAX(D$2:D385)-1</f>
        <v>0.17749009830052209</v>
      </c>
      <c r="F386" s="5">
        <f t="shared" si="10"/>
        <v>0.99988818042577599</v>
      </c>
      <c r="G386" s="6">
        <v>17.749988138180701</v>
      </c>
      <c r="H386" s="4">
        <v>9.0010000000000012</v>
      </c>
    </row>
    <row r="387" spans="1:8" x14ac:dyDescent="0.25">
      <c r="A387">
        <v>197809</v>
      </c>
      <c r="B387" s="3">
        <v>28734</v>
      </c>
      <c r="C387" s="4">
        <v>0.90997809899801696</v>
      </c>
      <c r="D387" s="5">
        <f t="shared" si="11"/>
        <v>74.80071504003881</v>
      </c>
      <c r="E387" s="5">
        <f>D387/MAX(D$2:D386)-1</f>
        <v>9.0997809899802107E-3</v>
      </c>
      <c r="F387" s="5">
        <f t="shared" ref="F387:F450" si="12">1-IF(C387&lt;0,ABS(C387-G387),G387-C387)/IF($H387&lt;0,ABS($H387-G387),G387-$H387)</f>
        <v>0.1831813608164955</v>
      </c>
      <c r="G387" s="6">
        <v>2.6399998732877599</v>
      </c>
      <c r="H387" s="4">
        <v>0.52200000000000002</v>
      </c>
    </row>
    <row r="388" spans="1:8" x14ac:dyDescent="0.25">
      <c r="A388">
        <v>197810</v>
      </c>
      <c r="B388" s="3">
        <v>28764</v>
      </c>
      <c r="C388" s="4">
        <v>-17.070196585621101</v>
      </c>
      <c r="D388" s="5">
        <f t="shared" ref="D388:D451" si="13">D387*(1+C388/100)</f>
        <v>62.032085935253939</v>
      </c>
      <c r="E388" s="5">
        <f>D388/MAX(D$2:D387)-1</f>
        <v>-0.170701965856211</v>
      </c>
      <c r="F388" s="5">
        <f t="shared" si="12"/>
        <v>6.072039913846361E-2</v>
      </c>
      <c r="G388" s="6">
        <v>0.65415616886959604</v>
      </c>
      <c r="H388" s="4">
        <v>-18.216000000000001</v>
      </c>
    </row>
    <row r="389" spans="1:8" x14ac:dyDescent="0.25">
      <c r="A389">
        <v>197811</v>
      </c>
      <c r="B389" s="3">
        <v>28795</v>
      </c>
      <c r="C389" s="4">
        <v>4.36390069699093</v>
      </c>
      <c r="D389" s="5">
        <f t="shared" si="13"/>
        <v>64.739104565740504</v>
      </c>
      <c r="E389" s="5">
        <f>D389/MAX(D$2:D388)-1</f>
        <v>-0.13451222316407796</v>
      </c>
      <c r="F389" s="5">
        <f t="shared" si="12"/>
        <v>-0.28050565006431638</v>
      </c>
      <c r="G389" s="6">
        <v>8.8699997163434698</v>
      </c>
      <c r="H389" s="4">
        <v>5.351</v>
      </c>
    </row>
    <row r="390" spans="1:8" x14ac:dyDescent="0.25">
      <c r="A390">
        <v>197812</v>
      </c>
      <c r="B390" s="3">
        <v>28825</v>
      </c>
      <c r="C390" s="4">
        <v>1.3528700510138201</v>
      </c>
      <c r="D390" s="5">
        <f t="shared" si="13"/>
        <v>65.614940522704927</v>
      </c>
      <c r="E390" s="5">
        <f>D390/MAX(D$2:D389)-1</f>
        <v>-0.12280329823607949</v>
      </c>
      <c r="F390" s="5">
        <f t="shared" si="12"/>
        <v>-6.5754932617920536E-2</v>
      </c>
      <c r="G390" s="6">
        <v>4.2399975138630603</v>
      </c>
      <c r="H390" s="4">
        <v>1.5310000000000001</v>
      </c>
    </row>
    <row r="391" spans="1:8" x14ac:dyDescent="0.25">
      <c r="A391">
        <v>197901</v>
      </c>
      <c r="B391" s="3">
        <v>28856</v>
      </c>
      <c r="C391" s="4">
        <v>8.9067720764578997</v>
      </c>
      <c r="D391" s="5">
        <f t="shared" si="13"/>
        <v>71.459113723165657</v>
      </c>
      <c r="E391" s="5">
        <f>D391/MAX(D$2:D390)-1</f>
        <v>-4.4673387347761051E-2</v>
      </c>
      <c r="F391" s="5">
        <f t="shared" si="12"/>
        <v>-0.10674274720460364</v>
      </c>
      <c r="G391" s="6">
        <v>12.029998978204199</v>
      </c>
      <c r="H391" s="4">
        <v>9.2080000000000002</v>
      </c>
    </row>
    <row r="392" spans="1:8" x14ac:dyDescent="0.25">
      <c r="A392">
        <v>197902</v>
      </c>
      <c r="B392" s="3">
        <v>28887</v>
      </c>
      <c r="C392" s="4">
        <v>-2.2451900780879099</v>
      </c>
      <c r="D392" s="5">
        <f t="shared" si="13"/>
        <v>69.854720791963587</v>
      </c>
      <c r="E392" s="5">
        <f>D392/MAX(D$2:D391)-1</f>
        <v>-6.6122285668362424E-2</v>
      </c>
      <c r="F392" s="5">
        <f t="shared" si="12"/>
        <v>-7.3357570161061147E-2</v>
      </c>
      <c r="G392" s="6">
        <v>2.62999992388474</v>
      </c>
      <c r="H392" s="4">
        <v>-1.9119999999999999</v>
      </c>
    </row>
    <row r="393" spans="1:8" x14ac:dyDescent="0.25">
      <c r="A393">
        <v>197903</v>
      </c>
      <c r="B393" s="3">
        <v>28915</v>
      </c>
      <c r="C393" s="4">
        <v>7.4526749223461097</v>
      </c>
      <c r="D393" s="5">
        <f t="shared" si="13"/>
        <v>75.060766050501158</v>
      </c>
      <c r="E393" s="5">
        <f>D393/MAX(D$2:D392)-1</f>
        <v>3.4765845530106976E-3</v>
      </c>
      <c r="F393" s="5">
        <f t="shared" si="12"/>
        <v>-0.10007476254808001</v>
      </c>
      <c r="G393" s="6">
        <v>18.129994327862899</v>
      </c>
      <c r="H393" s="4">
        <v>8.4239999999999995</v>
      </c>
    </row>
    <row r="394" spans="1:8" x14ac:dyDescent="0.25">
      <c r="A394">
        <v>197904</v>
      </c>
      <c r="B394" s="3">
        <v>28946</v>
      </c>
      <c r="C394" s="4">
        <v>2.5061009290985101</v>
      </c>
      <c r="D394" s="5">
        <f t="shared" si="13"/>
        <v>76.941864605881221</v>
      </c>
      <c r="E394" s="5">
        <f>D394/MAX(D$2:D393)-1</f>
        <v>2.5061009290985092E-2</v>
      </c>
      <c r="F394" s="5">
        <f t="shared" si="12"/>
        <v>-8.4183061155460592E-3</v>
      </c>
      <c r="G394" s="6">
        <v>4.7699968725406103</v>
      </c>
      <c r="H394" s="4">
        <v>2.5250000000000004</v>
      </c>
    </row>
    <row r="395" spans="1:8" x14ac:dyDescent="0.25">
      <c r="A395">
        <v>197905</v>
      </c>
      <c r="B395" s="3">
        <v>28976</v>
      </c>
      <c r="C395" s="4">
        <v>-0.84834874108681502</v>
      </c>
      <c r="D395" s="5">
        <f t="shared" si="13"/>
        <v>76.289129266128512</v>
      </c>
      <c r="E395" s="5">
        <f>D395/MAX(D$2:D394)-1</f>
        <v>-8.4834874108681291E-3</v>
      </c>
      <c r="F395" s="5">
        <f t="shared" si="12"/>
        <v>-4.624908192017374E-2</v>
      </c>
      <c r="G395" s="6">
        <v>0.78832815707974202</v>
      </c>
      <c r="H395" s="4">
        <v>-0.77599999999999991</v>
      </c>
    </row>
    <row r="396" spans="1:8" x14ac:dyDescent="0.25">
      <c r="A396">
        <v>197906</v>
      </c>
      <c r="B396" s="3">
        <v>29007</v>
      </c>
      <c r="C396" s="4">
        <v>4.6464848605685196</v>
      </c>
      <c r="D396" s="5">
        <f t="shared" si="13"/>
        <v>79.83389210773872</v>
      </c>
      <c r="E396" s="5">
        <f>D396/MAX(D$2:D395)-1</f>
        <v>3.7587177236622971E-2</v>
      </c>
      <c r="F396" s="5">
        <f t="shared" si="12"/>
        <v>-0.10470767909330791</v>
      </c>
      <c r="G396" s="6">
        <v>19.9499967619556</v>
      </c>
      <c r="H396" s="4">
        <v>6.0970000000000004</v>
      </c>
    </row>
    <row r="397" spans="1:8" x14ac:dyDescent="0.25">
      <c r="A397">
        <v>197907</v>
      </c>
      <c r="B397" s="3">
        <v>29037</v>
      </c>
      <c r="C397" s="4">
        <v>2.4664608503443399</v>
      </c>
      <c r="D397" s="5">
        <f t="shared" si="13"/>
        <v>81.802963801882242</v>
      </c>
      <c r="E397" s="5">
        <f>D397/MAX(D$2:D396)-1</f>
        <v>2.466460850344343E-2</v>
      </c>
      <c r="F397" s="5">
        <f t="shared" si="12"/>
        <v>0.22745734643767157</v>
      </c>
      <c r="G397" s="6">
        <v>3.8299939939589902</v>
      </c>
      <c r="H397" s="4">
        <v>2.0650000000000004</v>
      </c>
    </row>
    <row r="398" spans="1:8" x14ac:dyDescent="0.25">
      <c r="A398">
        <v>197908</v>
      </c>
      <c r="B398" s="3">
        <v>29068</v>
      </c>
      <c r="C398" s="4">
        <v>7.1054270144952003</v>
      </c>
      <c r="D398" s="5">
        <f t="shared" si="13"/>
        <v>87.615413690518906</v>
      </c>
      <c r="E398" s="5">
        <f>D398/MAX(D$2:D397)-1</f>
        <v>7.1054270144951914E-2</v>
      </c>
      <c r="F398" s="5">
        <f t="shared" si="12"/>
        <v>-5.8919512119481654E-2</v>
      </c>
      <c r="G398" s="6">
        <v>12.1299983112192</v>
      </c>
      <c r="H398" s="4">
        <v>7.3849999999999998</v>
      </c>
    </row>
    <row r="399" spans="1:8" x14ac:dyDescent="0.25">
      <c r="A399">
        <v>197909</v>
      </c>
      <c r="B399" s="3">
        <v>29099</v>
      </c>
      <c r="C399" s="4">
        <v>-6.9900371883497597E-2</v>
      </c>
      <c r="D399" s="5">
        <f t="shared" si="13"/>
        <v>87.554170190521958</v>
      </c>
      <c r="E399" s="5">
        <f>D399/MAX(D$2:D398)-1</f>
        <v>-6.990037188351339E-4</v>
      </c>
      <c r="F399" s="5">
        <f t="shared" si="12"/>
        <v>-5.9796992937273474E-2</v>
      </c>
      <c r="G399" s="6">
        <v>6.6099987524433503</v>
      </c>
      <c r="H399" s="4">
        <v>0.307</v>
      </c>
    </row>
    <row r="400" spans="1:8" x14ac:dyDescent="0.25">
      <c r="A400">
        <v>197910</v>
      </c>
      <c r="B400" s="3">
        <v>29129</v>
      </c>
      <c r="C400" s="4">
        <v>-9.6081277785588508</v>
      </c>
      <c r="D400" s="5">
        <f t="shared" si="13"/>
        <v>79.14185364315972</v>
      </c>
      <c r="E400" s="5">
        <f>D400/MAX(D$2:D399)-1</f>
        <v>-9.6713120333941083E-2</v>
      </c>
      <c r="F400" s="5">
        <f t="shared" si="12"/>
        <v>-5.934270522960694E-2</v>
      </c>
      <c r="G400" s="6">
        <v>0.85499796109772896</v>
      </c>
      <c r="H400" s="4">
        <v>-9.0220000000000002</v>
      </c>
    </row>
    <row r="401" spans="1:8" x14ac:dyDescent="0.25">
      <c r="A401">
        <v>197911</v>
      </c>
      <c r="B401" s="3">
        <v>29160</v>
      </c>
      <c r="C401" s="4">
        <v>5.0681621304095001</v>
      </c>
      <c r="D401" s="5">
        <f t="shared" si="13"/>
        <v>83.15289109880645</v>
      </c>
      <c r="E401" s="5">
        <f>D401/MAX(D$2:D400)-1</f>
        <v>-5.0933076769748342E-2</v>
      </c>
      <c r="F401" s="5">
        <f t="shared" si="12"/>
        <v>-0.2560487771769806</v>
      </c>
      <c r="G401" s="6">
        <v>17.3899975218953</v>
      </c>
      <c r="H401" s="4">
        <v>7.580000000000001</v>
      </c>
    </row>
    <row r="402" spans="1:8" x14ac:dyDescent="0.25">
      <c r="A402">
        <v>197912</v>
      </c>
      <c r="B402" s="3">
        <v>29190</v>
      </c>
      <c r="C402" s="4">
        <v>5.8368268864778603</v>
      </c>
      <c r="D402" s="5">
        <f t="shared" si="13"/>
        <v>88.006381403345245</v>
      </c>
      <c r="E402" s="5">
        <f>D402/MAX(D$2:D401)-1</f>
        <v>4.4623165760233618E-3</v>
      </c>
      <c r="F402" s="5">
        <f t="shared" si="12"/>
        <v>-9.1873588533657236E-2</v>
      </c>
      <c r="G402" s="6">
        <v>15.809997342606399</v>
      </c>
      <c r="H402" s="4">
        <v>6.6760000000000002</v>
      </c>
    </row>
    <row r="403" spans="1:8" x14ac:dyDescent="0.25">
      <c r="A403">
        <v>198001</v>
      </c>
      <c r="B403" s="3">
        <v>29221</v>
      </c>
      <c r="C403" s="4">
        <v>9.6999996774656108</v>
      </c>
      <c r="D403" s="5">
        <f t="shared" si="13"/>
        <v>96.543000115618895</v>
      </c>
      <c r="E403" s="5">
        <f>D403/MAX(D$2:D402)-1</f>
        <v>9.6999996774656205E-2</v>
      </c>
      <c r="F403" s="5">
        <f t="shared" si="12"/>
        <v>3.1053436851539606E-2</v>
      </c>
      <c r="G403" s="6">
        <v>19.559996910626701</v>
      </c>
      <c r="H403" s="4">
        <v>9.3840000000000021</v>
      </c>
    </row>
    <row r="404" spans="1:8" x14ac:dyDescent="0.25">
      <c r="A404">
        <v>198002</v>
      </c>
      <c r="B404" s="3">
        <v>29252</v>
      </c>
      <c r="C404" s="4">
        <v>-0.66947070992136304</v>
      </c>
      <c r="D404" s="5">
        <f t="shared" si="13"/>
        <v>95.896673007365479</v>
      </c>
      <c r="E404" s="5">
        <f>D404/MAX(D$2:D403)-1</f>
        <v>-6.6947070992136037E-3</v>
      </c>
      <c r="F404" s="5">
        <f t="shared" si="12"/>
        <v>3.2177917801597955E-2</v>
      </c>
      <c r="G404" s="6">
        <v>8.5199987740805199</v>
      </c>
      <c r="H404" s="4">
        <v>-0.97500000000000009</v>
      </c>
    </row>
    <row r="405" spans="1:8" x14ac:dyDescent="0.25">
      <c r="A405">
        <v>198003</v>
      </c>
      <c r="B405" s="3">
        <v>29281</v>
      </c>
      <c r="C405" s="4">
        <v>-24.759842558687001</v>
      </c>
      <c r="D405" s="5">
        <f t="shared" si="13"/>
        <v>72.152807751722904</v>
      </c>
      <c r="E405" s="5">
        <f>D405/MAX(D$2:D404)-1</f>
        <v>-0.25263553374855297</v>
      </c>
      <c r="F405" s="5">
        <f t="shared" si="12"/>
        <v>-0.55464835619023711</v>
      </c>
      <c r="G405" s="6">
        <v>1.07164927729829</v>
      </c>
      <c r="H405" s="4">
        <v>-15.544000000000002</v>
      </c>
    </row>
    <row r="406" spans="1:8" x14ac:dyDescent="0.25">
      <c r="A406">
        <v>198004</v>
      </c>
      <c r="B406" s="3">
        <v>29312</v>
      </c>
      <c r="C406" s="4">
        <v>9.2359729377293505</v>
      </c>
      <c r="D406" s="5">
        <f t="shared" si="13"/>
        <v>78.816821549483919</v>
      </c>
      <c r="E406" s="5">
        <f>D406/MAX(D$2:D405)-1</f>
        <v>-0.18360915389936394</v>
      </c>
      <c r="F406" s="5">
        <f t="shared" si="12"/>
        <v>0.49082485688460398</v>
      </c>
      <c r="G406" s="6">
        <v>12.899994433019801</v>
      </c>
      <c r="H406" s="4">
        <v>5.7039999999999997</v>
      </c>
    </row>
    <row r="407" spans="1:8" x14ac:dyDescent="0.25">
      <c r="A407">
        <v>198005</v>
      </c>
      <c r="B407" s="3">
        <v>29342</v>
      </c>
      <c r="C407" s="4">
        <v>6.7500030100338</v>
      </c>
      <c r="D407" s="5">
        <f t="shared" si="13"/>
        <v>84.136959376487056</v>
      </c>
      <c r="E407" s="5">
        <f>D407/MAX(D$2:D406)-1</f>
        <v>-0.12850274721393051</v>
      </c>
      <c r="F407" s="5">
        <f t="shared" si="12"/>
        <v>-0.22688494476314292</v>
      </c>
      <c r="G407" s="6">
        <v>10.9299999257693</v>
      </c>
      <c r="H407" s="4">
        <v>7.5229999999999997</v>
      </c>
    </row>
    <row r="408" spans="1:8" x14ac:dyDescent="0.25">
      <c r="A408">
        <v>198006</v>
      </c>
      <c r="B408" s="3">
        <v>29373</v>
      </c>
      <c r="C408" s="4">
        <v>3.20004484197485</v>
      </c>
      <c r="D408" s="5">
        <f t="shared" si="13"/>
        <v>86.829379805208802</v>
      </c>
      <c r="E408" s="5">
        <f>D408/MAX(D$2:D407)-1</f>
        <v>-0.10061444432819744</v>
      </c>
      <c r="F408" s="5">
        <f t="shared" si="12"/>
        <v>-0.26023684775152556</v>
      </c>
      <c r="G408" s="6">
        <v>6.5799997400658601</v>
      </c>
      <c r="H408" s="4">
        <v>3.8980000000000001</v>
      </c>
    </row>
    <row r="409" spans="1:8" x14ac:dyDescent="0.25">
      <c r="A409">
        <v>198007</v>
      </c>
      <c r="B409" s="3">
        <v>29403</v>
      </c>
      <c r="C409" s="4">
        <v>8.5298766945303797</v>
      </c>
      <c r="D409" s="5">
        <f t="shared" si="13"/>
        <v>94.235818837218574</v>
      </c>
      <c r="E409" s="5">
        <f>D409/MAX(D$2:D408)-1</f>
        <v>-2.3897965420975775E-2</v>
      </c>
      <c r="F409" s="5">
        <f t="shared" si="12"/>
        <v>-2.3164727974948285E-2</v>
      </c>
      <c r="G409" s="6">
        <v>17.5899844268171</v>
      </c>
      <c r="H409" s="4">
        <v>8.7350000000000012</v>
      </c>
    </row>
    <row r="410" spans="1:8" x14ac:dyDescent="0.25">
      <c r="A410">
        <v>198008</v>
      </c>
      <c r="B410" s="3">
        <v>29434</v>
      </c>
      <c r="C410" s="4">
        <v>13.0699913006851</v>
      </c>
      <c r="D410" s="5">
        <f t="shared" si="13"/>
        <v>106.55243216137241</v>
      </c>
      <c r="E410" s="5">
        <f>D410/MAX(D$2:D409)-1</f>
        <v>0.10367848558431292</v>
      </c>
      <c r="F410" s="5">
        <f t="shared" si="12"/>
        <v>1.0000004867124657</v>
      </c>
      <c r="G410" s="6">
        <v>13.0699883341783</v>
      </c>
      <c r="H410" s="4">
        <v>6.9750000000000005</v>
      </c>
    </row>
    <row r="411" spans="1:8" x14ac:dyDescent="0.25">
      <c r="A411">
        <v>198009</v>
      </c>
      <c r="B411" s="3">
        <v>29465</v>
      </c>
      <c r="C411" s="4">
        <v>6.8499969212113303</v>
      </c>
      <c r="D411" s="5">
        <f t="shared" si="13"/>
        <v>113.85127048390221</v>
      </c>
      <c r="E411" s="5">
        <f>D411/MAX(D$2:D410)-1</f>
        <v>6.8499969212113321E-2</v>
      </c>
      <c r="F411" s="5">
        <f t="shared" si="12"/>
        <v>0.2650425978921277</v>
      </c>
      <c r="G411" s="6">
        <v>11.979998445247199</v>
      </c>
      <c r="H411" s="4">
        <v>5</v>
      </c>
    </row>
    <row r="412" spans="1:8" x14ac:dyDescent="0.25">
      <c r="A412">
        <v>198010</v>
      </c>
      <c r="B412" s="3">
        <v>29495</v>
      </c>
      <c r="C412" s="4">
        <v>11.3769630663692</v>
      </c>
      <c r="D412" s="5">
        <f t="shared" si="13"/>
        <v>126.80408747744787</v>
      </c>
      <c r="E412" s="5">
        <f>D412/MAX(D$2:D411)-1</f>
        <v>0.11376963066369195</v>
      </c>
      <c r="F412" s="5">
        <f t="shared" si="12"/>
        <v>0.99957488673096306</v>
      </c>
      <c r="G412" s="6">
        <v>11.379997949125</v>
      </c>
      <c r="H412" s="4">
        <v>4.2410000000000005</v>
      </c>
    </row>
    <row r="413" spans="1:8" x14ac:dyDescent="0.25">
      <c r="A413">
        <v>198011</v>
      </c>
      <c r="B413" s="3">
        <v>29526</v>
      </c>
      <c r="C413" s="4">
        <v>26.069707024092398</v>
      </c>
      <c r="D413" s="5">
        <f t="shared" si="13"/>
        <v>159.86154157739236</v>
      </c>
      <c r="E413" s="5">
        <f>D413/MAX(D$2:D412)-1</f>
        <v>0.26069707024092392</v>
      </c>
      <c r="F413" s="5">
        <f t="shared" si="12"/>
        <v>0.99998476669549108</v>
      </c>
      <c r="G413" s="6">
        <v>26.069992876943001</v>
      </c>
      <c r="H413" s="4">
        <v>7.3050000000000015</v>
      </c>
    </row>
    <row r="414" spans="1:8" x14ac:dyDescent="0.25">
      <c r="A414">
        <v>198012</v>
      </c>
      <c r="B414" s="3">
        <v>29556</v>
      </c>
      <c r="C414" s="4">
        <v>-7.3099973444711797</v>
      </c>
      <c r="D414" s="5">
        <f t="shared" si="13"/>
        <v>148.17566713325431</v>
      </c>
      <c r="E414" s="5">
        <f>D414/MAX(D$2:D413)-1</f>
        <v>-7.3099973444711641E-2</v>
      </c>
      <c r="F414" s="5">
        <f t="shared" si="12"/>
        <v>-0.97151041165985164</v>
      </c>
      <c r="G414" s="6">
        <v>1.14416541178747</v>
      </c>
      <c r="H414" s="4">
        <v>-3.1439999999999992</v>
      </c>
    </row>
    <row r="415" spans="1:8" x14ac:dyDescent="0.25">
      <c r="A415">
        <v>198101</v>
      </c>
      <c r="B415" s="3">
        <v>29587</v>
      </c>
      <c r="C415" s="4">
        <v>0.370095809048198</v>
      </c>
      <c r="D415" s="5">
        <f t="shared" si="13"/>
        <v>148.72405906734369</v>
      </c>
      <c r="E415" s="5">
        <f>D415/MAX(D$2:D414)-1</f>
        <v>-6.966955529236396E-2</v>
      </c>
      <c r="F415" s="5">
        <f t="shared" si="12"/>
        <v>-0.13087203833340055</v>
      </c>
      <c r="G415" s="6">
        <v>5.0699999972353798</v>
      </c>
      <c r="H415" s="4">
        <v>0.91400000000000015</v>
      </c>
    </row>
    <row r="416" spans="1:8" x14ac:dyDescent="0.25">
      <c r="A416">
        <v>198102</v>
      </c>
      <c r="B416" s="3">
        <v>29618</v>
      </c>
      <c r="C416" s="4">
        <v>2.8098178044000801</v>
      </c>
      <c r="D416" s="5">
        <f t="shared" si="13"/>
        <v>152.9029341584444</v>
      </c>
      <c r="E416" s="5">
        <f>D416/MAX(D$2:D415)-1</f>
        <v>-4.3528964817214355E-2</v>
      </c>
      <c r="F416" s="5">
        <f t="shared" si="12"/>
        <v>0.99993109417137849</v>
      </c>
      <c r="G416" s="6">
        <v>2.80999530549113</v>
      </c>
      <c r="H416" s="4">
        <v>0.23400000000000004</v>
      </c>
    </row>
    <row r="417" spans="1:8" x14ac:dyDescent="0.25">
      <c r="A417">
        <v>198103</v>
      </c>
      <c r="B417" s="3">
        <v>29646</v>
      </c>
      <c r="C417" s="4">
        <v>7.2300307958142902</v>
      </c>
      <c r="D417" s="5">
        <f t="shared" si="13"/>
        <v>163.95786338580356</v>
      </c>
      <c r="E417" s="5">
        <f>D417/MAX(D$2:D416)-1</f>
        <v>2.5624185579544712E-2</v>
      </c>
      <c r="F417" s="5">
        <f t="shared" si="12"/>
        <v>3.8508119171423716E-2</v>
      </c>
      <c r="G417" s="6">
        <v>11.8499813856294</v>
      </c>
      <c r="H417" s="4">
        <v>7.0450000000000008</v>
      </c>
    </row>
    <row r="418" spans="1:8" x14ac:dyDescent="0.25">
      <c r="A418">
        <v>198104</v>
      </c>
      <c r="B418" s="3">
        <v>29677</v>
      </c>
      <c r="C418" s="4">
        <v>6.2399779630523904</v>
      </c>
      <c r="D418" s="5">
        <f t="shared" si="13"/>
        <v>174.18879792976927</v>
      </c>
      <c r="E418" s="5">
        <f>D418/MAX(D$2:D417)-1</f>
        <v>6.239977963052401E-2</v>
      </c>
      <c r="F418" s="5">
        <f t="shared" si="12"/>
        <v>0.79385663769909875</v>
      </c>
      <c r="G418" s="6">
        <v>7.1399998524395096</v>
      </c>
      <c r="H418" s="4">
        <v>2.774</v>
      </c>
    </row>
    <row r="419" spans="1:8" x14ac:dyDescent="0.25">
      <c r="A419">
        <v>198105</v>
      </c>
      <c r="B419" s="3">
        <v>29707</v>
      </c>
      <c r="C419" s="4">
        <v>7.7299758670283198</v>
      </c>
      <c r="D419" s="5">
        <f t="shared" si="13"/>
        <v>187.65354997280716</v>
      </c>
      <c r="E419" s="5">
        <f>D419/MAX(D$2:D418)-1</f>
        <v>7.729975867028327E-2</v>
      </c>
      <c r="F419" s="5">
        <f t="shared" si="12"/>
        <v>1.0000013412266806</v>
      </c>
      <c r="G419" s="6">
        <v>7.7299701172296196</v>
      </c>
      <c r="H419" s="4">
        <v>3.4430000000000001</v>
      </c>
    </row>
    <row r="420" spans="1:8" x14ac:dyDescent="0.25">
      <c r="A420">
        <v>198106</v>
      </c>
      <c r="B420" s="3">
        <v>29738</v>
      </c>
      <c r="C420" s="4">
        <v>-5.58999626536293</v>
      </c>
      <c r="D420" s="5">
        <f t="shared" si="13"/>
        <v>177.16372353750629</v>
      </c>
      <c r="E420" s="5">
        <f>D420/MAX(D$2:D419)-1</f>
        <v>-5.5899962653629287E-2</v>
      </c>
      <c r="F420" s="5">
        <f t="shared" si="12"/>
        <v>-1.0932414828847445</v>
      </c>
      <c r="G420" s="6">
        <v>3.2999997141998501</v>
      </c>
      <c r="H420" s="4">
        <v>-0.94699999999999973</v>
      </c>
    </row>
    <row r="421" spans="1:8" x14ac:dyDescent="0.25">
      <c r="A421">
        <v>198107</v>
      </c>
      <c r="B421" s="3">
        <v>29768</v>
      </c>
      <c r="C421" s="4">
        <v>-1.4575625267352701</v>
      </c>
      <c r="D421" s="5">
        <f t="shared" si="13"/>
        <v>174.58145149225473</v>
      </c>
      <c r="E421" s="5">
        <f>D421/MAX(D$2:D420)-1</f>
        <v>-6.9660811012883572E-2</v>
      </c>
      <c r="F421" s="5">
        <f t="shared" si="12"/>
        <v>2.334719439033639E-2</v>
      </c>
      <c r="G421" s="6">
        <v>4.7099974596415102</v>
      </c>
      <c r="H421" s="4">
        <v>-1.605</v>
      </c>
    </row>
    <row r="422" spans="1:8" x14ac:dyDescent="0.25">
      <c r="A422">
        <v>198108</v>
      </c>
      <c r="B422" s="3">
        <v>29799</v>
      </c>
      <c r="C422" s="4">
        <v>-8.4097585625515396</v>
      </c>
      <c r="D422" s="5">
        <f t="shared" si="13"/>
        <v>159.89957292675808</v>
      </c>
      <c r="E422" s="5">
        <f>D422/MAX(D$2:D421)-1</f>
        <v>-0.14790009061950016</v>
      </c>
      <c r="F422" s="5">
        <f t="shared" si="12"/>
        <v>-8.7484357456219408E-2</v>
      </c>
      <c r="G422" s="6">
        <v>1.2458280000828601</v>
      </c>
      <c r="H422" s="4">
        <v>-7.633</v>
      </c>
    </row>
    <row r="423" spans="1:8" x14ac:dyDescent="0.25">
      <c r="A423">
        <v>198109</v>
      </c>
      <c r="B423" s="3">
        <v>29830</v>
      </c>
      <c r="C423" s="4">
        <v>-5.7034420605420397</v>
      </c>
      <c r="D423" s="5">
        <f t="shared" si="13"/>
        <v>150.77979342982627</v>
      </c>
      <c r="E423" s="5">
        <f>D423/MAX(D$2:D422)-1</f>
        <v>-0.19649911524894814</v>
      </c>
      <c r="F423" s="5">
        <f t="shared" si="12"/>
        <v>0.27015372360934964</v>
      </c>
      <c r="G423" s="6">
        <v>1.2924978597390699</v>
      </c>
      <c r="H423" s="4">
        <v>-8.293000000000001</v>
      </c>
    </row>
    <row r="424" spans="1:8" x14ac:dyDescent="0.25">
      <c r="A424">
        <v>198110</v>
      </c>
      <c r="B424" s="3">
        <v>29860</v>
      </c>
      <c r="C424" s="4">
        <v>7.3820965713707603</v>
      </c>
      <c r="D424" s="5">
        <f t="shared" si="13"/>
        <v>161.91050339092939</v>
      </c>
      <c r="E424" s="5">
        <f>D424/MAX(D$2:D423)-1</f>
        <v>-0.13718390398480707</v>
      </c>
      <c r="F424" s="5">
        <f t="shared" si="12"/>
        <v>5.8813009193129373E-3</v>
      </c>
      <c r="G424" s="6">
        <v>10.609997838190999</v>
      </c>
      <c r="H424" s="4">
        <v>7.3630000000000004</v>
      </c>
    </row>
    <row r="425" spans="1:8" x14ac:dyDescent="0.25">
      <c r="A425">
        <v>198111</v>
      </c>
      <c r="B425" s="3">
        <v>29891</v>
      </c>
      <c r="C425" s="4">
        <v>1.8600004185141501</v>
      </c>
      <c r="D425" s="5">
        <f t="shared" si="13"/>
        <v>164.92203943161905</v>
      </c>
      <c r="E425" s="5">
        <f>D425/MAX(D$2:D424)-1</f>
        <v>-0.12113552098791691</v>
      </c>
      <c r="F425" s="5">
        <f t="shared" si="12"/>
        <v>-0.12697065205282443</v>
      </c>
      <c r="G425" s="6">
        <v>7.1499948078544397</v>
      </c>
      <c r="H425" s="4">
        <v>2.4560000000000004</v>
      </c>
    </row>
    <row r="426" spans="1:8" x14ac:dyDescent="0.25">
      <c r="A426">
        <v>198112</v>
      </c>
      <c r="B426" s="3">
        <v>29921</v>
      </c>
      <c r="C426" s="4">
        <v>-1.8400001084341699</v>
      </c>
      <c r="D426" s="5">
        <f t="shared" si="13"/>
        <v>161.88747372724541</v>
      </c>
      <c r="E426" s="5">
        <f>D426/MAX(D$2:D425)-1</f>
        <v>-0.13730662835472873</v>
      </c>
      <c r="F426" s="5">
        <f t="shared" si="12"/>
        <v>6.8228192334769844E-2</v>
      </c>
      <c r="G426" s="6">
        <v>0.904994678850639</v>
      </c>
      <c r="H426" s="4">
        <v>-2.0409999999999999</v>
      </c>
    </row>
    <row r="427" spans="1:8" x14ac:dyDescent="0.25">
      <c r="A427">
        <v>198201</v>
      </c>
      <c r="B427" s="3">
        <v>29952</v>
      </c>
      <c r="C427" s="4">
        <v>-0.41998830158046302</v>
      </c>
      <c r="D427" s="5">
        <f t="shared" si="13"/>
        <v>161.20756527586684</v>
      </c>
      <c r="E427" s="5">
        <f>D427/MAX(D$2:D426)-1</f>
        <v>-0.14092983959414884</v>
      </c>
      <c r="F427" s="5">
        <f t="shared" si="12"/>
        <v>0.47706646491705462</v>
      </c>
      <c r="G427" s="6">
        <v>0.90416645322066103</v>
      </c>
      <c r="H427" s="4">
        <v>-1.6280000000000001</v>
      </c>
    </row>
    <row r="428" spans="1:8" x14ac:dyDescent="0.25">
      <c r="A428">
        <v>198202</v>
      </c>
      <c r="B428" s="3">
        <v>29983</v>
      </c>
      <c r="C428" s="4">
        <v>-1.7387757918624001</v>
      </c>
      <c r="D428" s="5">
        <f t="shared" si="13"/>
        <v>158.40452715619929</v>
      </c>
      <c r="E428" s="5">
        <f>D428/MAX(D$2:D427)-1</f>
        <v>-0.15586714357839926</v>
      </c>
      <c r="F428" s="5">
        <f t="shared" si="12"/>
        <v>0.48672410978165082</v>
      </c>
      <c r="G428" s="6">
        <v>1.02333237186999</v>
      </c>
      <c r="H428" s="4">
        <v>-4.3580000000000005</v>
      </c>
    </row>
    <row r="429" spans="1:8" x14ac:dyDescent="0.25">
      <c r="A429">
        <v>198203</v>
      </c>
      <c r="B429" s="3">
        <v>30011</v>
      </c>
      <c r="C429" s="4">
        <v>0.64415827411022097</v>
      </c>
      <c r="D429" s="5">
        <f t="shared" si="13"/>
        <v>159.42490302444111</v>
      </c>
      <c r="E429" s="5">
        <f>D429/MAX(D$2:D428)-1</f>
        <v>-0.15042959193927674</v>
      </c>
      <c r="F429" s="5">
        <f t="shared" si="12"/>
        <v>0.52333024796065575</v>
      </c>
      <c r="G429" s="6">
        <v>1.70998440692118</v>
      </c>
      <c r="H429" s="4">
        <v>-0.52600000000000002</v>
      </c>
    </row>
    <row r="430" spans="1:8" x14ac:dyDescent="0.25">
      <c r="A430">
        <v>198204</v>
      </c>
      <c r="B430" s="3">
        <v>30042</v>
      </c>
      <c r="C430" s="4">
        <v>8.3316851962197802</v>
      </c>
      <c r="D430" s="5">
        <f t="shared" si="13"/>
        <v>172.70768406881621</v>
      </c>
      <c r="E430" s="5">
        <f>D430/MAX(D$2:D429)-1</f>
        <v>-7.9646060019417431E-2</v>
      </c>
      <c r="F430" s="5">
        <f t="shared" si="12"/>
        <v>0.63899561469781418</v>
      </c>
      <c r="G430" s="6">
        <v>9.7099999050126904</v>
      </c>
      <c r="H430" s="4">
        <v>5.8920000000000003</v>
      </c>
    </row>
    <row r="431" spans="1:8" x14ac:dyDescent="0.25">
      <c r="A431">
        <v>198205</v>
      </c>
      <c r="B431" s="3">
        <v>30072</v>
      </c>
      <c r="C431" s="4">
        <v>-3.4699966306562402</v>
      </c>
      <c r="D431" s="5">
        <f t="shared" si="13"/>
        <v>166.71473325074388</v>
      </c>
      <c r="E431" s="5">
        <f>D431/MAX(D$2:D430)-1</f>
        <v>-0.11158231072685554</v>
      </c>
      <c r="F431" s="5">
        <f t="shared" si="12"/>
        <v>-0.30336674820685183</v>
      </c>
      <c r="G431" s="6">
        <v>1.0583314383868101</v>
      </c>
      <c r="H431" s="4">
        <v>-2.4159999999999999</v>
      </c>
    </row>
    <row r="432" spans="1:8" x14ac:dyDescent="0.25">
      <c r="A432">
        <v>198206</v>
      </c>
      <c r="B432" s="3">
        <v>30103</v>
      </c>
      <c r="C432" s="4">
        <v>-2.3011830946306802</v>
      </c>
      <c r="D432" s="5">
        <f t="shared" si="13"/>
        <v>162.87832199291913</v>
      </c>
      <c r="E432" s="5">
        <f>D432/MAX(D$2:D431)-1</f>
        <v>-0.13202642840211765</v>
      </c>
      <c r="F432" s="5">
        <f t="shared" si="12"/>
        <v>0.19014006508629044</v>
      </c>
      <c r="G432" s="6">
        <v>1.00749826159353</v>
      </c>
      <c r="H432" s="4">
        <v>-3.0780000000000003</v>
      </c>
    </row>
    <row r="433" spans="1:8" x14ac:dyDescent="0.25">
      <c r="A433">
        <v>198207</v>
      </c>
      <c r="B433" s="3">
        <v>30133</v>
      </c>
      <c r="C433" s="4">
        <v>-0.77967103581180597</v>
      </c>
      <c r="D433" s="5">
        <f t="shared" si="13"/>
        <v>161.60840689272405</v>
      </c>
      <c r="E433" s="5">
        <f>D433/MAX(D$2:D432)-1</f>
        <v>-0.13879376693836754</v>
      </c>
      <c r="F433" s="5">
        <f t="shared" si="12"/>
        <v>0.24950235973657153</v>
      </c>
      <c r="G433" s="6">
        <v>1.3599909282590601</v>
      </c>
      <c r="H433" s="4">
        <v>-1.4909999999999999</v>
      </c>
    </row>
    <row r="434" spans="1:8" x14ac:dyDescent="0.25">
      <c r="A434">
        <v>198208</v>
      </c>
      <c r="B434" s="3">
        <v>30164</v>
      </c>
      <c r="C434" s="4">
        <v>7.7743237682536996</v>
      </c>
      <c r="D434" s="5">
        <f t="shared" si="13"/>
        <v>174.17236768128126</v>
      </c>
      <c r="E434" s="5">
        <f>D434/MAX(D$2:D433)-1</f>
        <v>-7.1840806067774654E-2</v>
      </c>
      <c r="F434" s="5">
        <f t="shared" si="12"/>
        <v>0.48969193482549445</v>
      </c>
      <c r="G434" s="6">
        <v>9.5899997225696403</v>
      </c>
      <c r="H434" s="4">
        <v>6.032</v>
      </c>
    </row>
    <row r="435" spans="1:8" x14ac:dyDescent="0.25">
      <c r="A435">
        <v>198209</v>
      </c>
      <c r="B435" s="3">
        <v>30195</v>
      </c>
      <c r="C435" s="4">
        <v>4.9599948712192798</v>
      </c>
      <c r="D435" s="5">
        <f t="shared" si="13"/>
        <v>182.81130818535399</v>
      </c>
      <c r="E435" s="5">
        <f>D435/MAX(D$2:D434)-1</f>
        <v>-2.580415765198607E-2</v>
      </c>
      <c r="F435" s="5">
        <f t="shared" si="12"/>
        <v>0.51441593578126332</v>
      </c>
      <c r="G435" s="6">
        <v>6.8299593763083299</v>
      </c>
      <c r="H435" s="4">
        <v>2.9790000000000001</v>
      </c>
    </row>
    <row r="436" spans="1:8" x14ac:dyDescent="0.25">
      <c r="A436">
        <v>198210</v>
      </c>
      <c r="B436" s="3">
        <v>30225</v>
      </c>
      <c r="C436" s="4">
        <v>18.519996940642599</v>
      </c>
      <c r="D436" s="5">
        <f t="shared" si="13"/>
        <v>216.66795686843025</v>
      </c>
      <c r="E436" s="5">
        <f>D436/MAX(D$2:D435)-1</f>
        <v>0.15461688254673334</v>
      </c>
      <c r="F436" s="5">
        <f t="shared" si="12"/>
        <v>0.99999947517208609</v>
      </c>
      <c r="G436" s="6">
        <v>18.520000010885902</v>
      </c>
      <c r="H436" s="4">
        <v>12.67</v>
      </c>
    </row>
    <row r="437" spans="1:8" x14ac:dyDescent="0.25">
      <c r="A437">
        <v>198211</v>
      </c>
      <c r="B437" s="3">
        <v>30256</v>
      </c>
      <c r="C437" s="4">
        <v>14.399993578321601</v>
      </c>
      <c r="D437" s="5">
        <f t="shared" si="13"/>
        <v>247.86812874376483</v>
      </c>
      <c r="E437" s="5">
        <f>D437/MAX(D$2:D436)-1</f>
        <v>0.14399993578321602</v>
      </c>
      <c r="F437" s="5">
        <f t="shared" si="12"/>
        <v>0.9166510271674384</v>
      </c>
      <c r="G437" s="6">
        <v>14.8699982939248</v>
      </c>
      <c r="H437" s="4">
        <v>9.2309999999999999</v>
      </c>
    </row>
    <row r="438" spans="1:8" x14ac:dyDescent="0.25">
      <c r="A438">
        <v>198212</v>
      </c>
      <c r="B438" s="3">
        <v>30286</v>
      </c>
      <c r="C438" s="4">
        <v>4.2199949948567701</v>
      </c>
      <c r="D438" s="5">
        <f t="shared" si="13"/>
        <v>258.32815137059686</v>
      </c>
      <c r="E438" s="5">
        <f>D438/MAX(D$2:D437)-1</f>
        <v>4.2199949948567683E-2</v>
      </c>
      <c r="F438" s="5">
        <f t="shared" si="12"/>
        <v>0.99999969713445791</v>
      </c>
      <c r="G438" s="6">
        <v>4.2199956784229897</v>
      </c>
      <c r="H438" s="4">
        <v>1.9630000000000001</v>
      </c>
    </row>
    <row r="439" spans="1:8" x14ac:dyDescent="0.25">
      <c r="A439">
        <v>198301</v>
      </c>
      <c r="B439" s="3">
        <v>30317</v>
      </c>
      <c r="C439" s="4">
        <v>4.5461793331811702</v>
      </c>
      <c r="D439" s="5">
        <f t="shared" si="13"/>
        <v>270.07221239999592</v>
      </c>
      <c r="E439" s="5">
        <f>D439/MAX(D$2:D438)-1</f>
        <v>4.5461793331811773E-2</v>
      </c>
      <c r="F439" s="5">
        <f t="shared" si="12"/>
        <v>-1.1114953321503687</v>
      </c>
      <c r="G439" s="6">
        <v>17.609999142420602</v>
      </c>
      <c r="H439" s="4">
        <v>11.423000000000002</v>
      </c>
    </row>
    <row r="440" spans="1:8" x14ac:dyDescent="0.25">
      <c r="A440">
        <v>198302</v>
      </c>
      <c r="B440" s="3">
        <v>30348</v>
      </c>
      <c r="C440" s="4">
        <v>9.0499985625340393</v>
      </c>
      <c r="D440" s="5">
        <f t="shared" si="13"/>
        <v>294.51374373999943</v>
      </c>
      <c r="E440" s="5">
        <f>D440/MAX(D$2:D439)-1</f>
        <v>9.049998562534034E-2</v>
      </c>
      <c r="F440" s="5">
        <f t="shared" si="12"/>
        <v>1.0000005863483628</v>
      </c>
      <c r="G440" s="6">
        <v>9.0499963168219697</v>
      </c>
      <c r="H440" s="4">
        <v>5.2200000000000006</v>
      </c>
    </row>
    <row r="441" spans="1:8" x14ac:dyDescent="0.25">
      <c r="A441">
        <v>198303</v>
      </c>
      <c r="B441" s="3">
        <v>30376</v>
      </c>
      <c r="C441" s="4">
        <v>2.5900533087825801</v>
      </c>
      <c r="D441" s="5">
        <f t="shared" si="13"/>
        <v>302.1418067045567</v>
      </c>
      <c r="E441" s="5">
        <f>D441/MAX(D$2:D440)-1</f>
        <v>2.5900533087825695E-2</v>
      </c>
      <c r="F441" s="5">
        <f t="shared" si="12"/>
        <v>-0.51463204966606813</v>
      </c>
      <c r="G441" s="6">
        <v>8.8999797375786702</v>
      </c>
      <c r="H441" s="4">
        <v>4.734</v>
      </c>
    </row>
    <row r="442" spans="1:8" x14ac:dyDescent="0.25">
      <c r="A442">
        <v>198304</v>
      </c>
      <c r="B442" s="3">
        <v>30407</v>
      </c>
      <c r="C442" s="4">
        <v>6.9200053154014798</v>
      </c>
      <c r="D442" s="5">
        <f t="shared" si="13"/>
        <v>323.05003578856213</v>
      </c>
      <c r="E442" s="5">
        <f>D442/MAX(D$2:D441)-1</f>
        <v>6.9200053154014896E-2</v>
      </c>
      <c r="F442" s="5">
        <f t="shared" si="12"/>
        <v>-0.26654714800838408</v>
      </c>
      <c r="G442" s="6">
        <v>9.7899956751048194</v>
      </c>
      <c r="H442" s="4">
        <v>7.5240000000000018</v>
      </c>
    </row>
    <row r="443" spans="1:8" x14ac:dyDescent="0.25">
      <c r="A443">
        <v>198305</v>
      </c>
      <c r="B443" s="3">
        <v>30437</v>
      </c>
      <c r="C443" s="4">
        <v>12.1099804078296</v>
      </c>
      <c r="D443" s="5">
        <f t="shared" si="13"/>
        <v>362.17133183004353</v>
      </c>
      <c r="E443" s="5">
        <f>D443/MAX(D$2:D442)-1</f>
        <v>0.12109980407829601</v>
      </c>
      <c r="F443" s="5">
        <f t="shared" si="12"/>
        <v>0.40327636230329689</v>
      </c>
      <c r="G443" s="6">
        <v>16.659995400838699</v>
      </c>
      <c r="H443" s="4">
        <v>9.0350000000000001</v>
      </c>
    </row>
    <row r="444" spans="1:8" x14ac:dyDescent="0.25">
      <c r="A444">
        <v>198306</v>
      </c>
      <c r="B444" s="3">
        <v>30468</v>
      </c>
      <c r="C444" s="4">
        <v>6.2899996549986597</v>
      </c>
      <c r="D444" s="5">
        <f t="shared" si="13"/>
        <v>384.95190735265732</v>
      </c>
      <c r="E444" s="5">
        <f>D444/MAX(D$2:D443)-1</f>
        <v>6.289999654998657E-2</v>
      </c>
      <c r="F444" s="5">
        <f t="shared" si="12"/>
        <v>0.58266708508631782</v>
      </c>
      <c r="G444" s="6">
        <v>7.3299884650487099</v>
      </c>
      <c r="H444" s="4">
        <v>4.838000000000001</v>
      </c>
    </row>
    <row r="445" spans="1:8" x14ac:dyDescent="0.25">
      <c r="A445">
        <v>198307</v>
      </c>
      <c r="B445" s="3">
        <v>30498</v>
      </c>
      <c r="C445" s="4">
        <v>-6.0699976259467103</v>
      </c>
      <c r="D445" s="5">
        <f t="shared" si="13"/>
        <v>361.58533571531444</v>
      </c>
      <c r="E445" s="5">
        <f>D445/MAX(D$2:D444)-1</f>
        <v>-6.0699976259467103E-2</v>
      </c>
      <c r="F445" s="5">
        <f t="shared" si="12"/>
        <v>-0.91515129958079977</v>
      </c>
      <c r="G445" s="6">
        <v>1.8299983775097199</v>
      </c>
      <c r="H445" s="4">
        <v>-2.2949999999999999</v>
      </c>
    </row>
    <row r="446" spans="1:8" x14ac:dyDescent="0.25">
      <c r="A446">
        <v>198308</v>
      </c>
      <c r="B446" s="3">
        <v>30529</v>
      </c>
      <c r="C446" s="4">
        <v>-1.91837341208001</v>
      </c>
      <c r="D446" s="5">
        <f t="shared" si="13"/>
        <v>354.64877877297158</v>
      </c>
      <c r="E446" s="5">
        <f>D446/MAX(D$2:D445)-1</f>
        <v>-7.8719258174566709E-2</v>
      </c>
      <c r="F446" s="5">
        <f t="shared" si="12"/>
        <v>0.2661871822720473</v>
      </c>
      <c r="G446" s="6">
        <v>2.0199999273665701</v>
      </c>
      <c r="H446" s="4">
        <v>-3.347</v>
      </c>
    </row>
    <row r="447" spans="1:8" x14ac:dyDescent="0.25">
      <c r="A447">
        <v>198309</v>
      </c>
      <c r="B447" s="3">
        <v>30560</v>
      </c>
      <c r="C447" s="4">
        <v>3.8771647241712799</v>
      </c>
      <c r="D447" s="5">
        <f t="shared" si="13"/>
        <v>368.39909611826147</v>
      </c>
      <c r="E447" s="5">
        <f>D447/MAX(D$2:D446)-1</f>
        <v>-4.2999686241927626E-2</v>
      </c>
      <c r="F447" s="5">
        <f t="shared" si="12"/>
        <v>0.99925798342366623</v>
      </c>
      <c r="G447" s="6">
        <v>3.8799999694868101</v>
      </c>
      <c r="H447" s="4">
        <v>5.9000000000000011E-2</v>
      </c>
    </row>
    <row r="448" spans="1:8" x14ac:dyDescent="0.25">
      <c r="A448">
        <v>198310</v>
      </c>
      <c r="B448" s="3">
        <v>30590</v>
      </c>
      <c r="C448" s="4">
        <v>1.94949213055856</v>
      </c>
      <c r="D448" s="5">
        <f t="shared" si="13"/>
        <v>375.58100750613579</v>
      </c>
      <c r="E448" s="5">
        <f>D448/MAX(D$2:D447)-1</f>
        <v>-2.4343040435793384E-2</v>
      </c>
      <c r="F448" s="5">
        <f t="shared" si="12"/>
        <v>0.99993543392466067</v>
      </c>
      <c r="G448" s="6">
        <v>1.94999322743199</v>
      </c>
      <c r="H448" s="4">
        <v>-5.8110000000000008</v>
      </c>
    </row>
    <row r="449" spans="1:8" x14ac:dyDescent="0.25">
      <c r="A449">
        <v>198311</v>
      </c>
      <c r="B449" s="3">
        <v>30621</v>
      </c>
      <c r="C449" s="4">
        <v>0.53999227929156002</v>
      </c>
      <c r="D449" s="5">
        <f t="shared" si="13"/>
        <v>377.60911594915439</v>
      </c>
      <c r="E449" s="5">
        <f>D449/MAX(D$2:D448)-1</f>
        <v>-1.9074568181775886E-2</v>
      </c>
      <c r="F449" s="5">
        <f t="shared" si="12"/>
        <v>-0.61290611765059722</v>
      </c>
      <c r="G449" s="6">
        <v>5.9399968001856998</v>
      </c>
      <c r="H449" s="4">
        <v>2.5920000000000001</v>
      </c>
    </row>
    <row r="450" spans="1:8" x14ac:dyDescent="0.25">
      <c r="A450">
        <v>198312</v>
      </c>
      <c r="B450" s="3">
        <v>30651</v>
      </c>
      <c r="C450" s="4">
        <v>-4.2499977422917796</v>
      </c>
      <c r="D450" s="5">
        <f t="shared" si="13"/>
        <v>361.56073704662737</v>
      </c>
      <c r="E450" s="5">
        <f>D450/MAX(D$2:D449)-1</f>
        <v>-6.0763876887616308E-2</v>
      </c>
      <c r="F450" s="5">
        <f t="shared" si="12"/>
        <v>-0.52995327604964904</v>
      </c>
      <c r="G450" s="6">
        <v>0.72999967685862899</v>
      </c>
      <c r="H450" s="4">
        <v>-2.5250000000000004</v>
      </c>
    </row>
    <row r="451" spans="1:8" x14ac:dyDescent="0.25">
      <c r="A451">
        <v>198401</v>
      </c>
      <c r="B451" s="3">
        <v>30682</v>
      </c>
      <c r="C451" s="4">
        <v>2.3101596822882402</v>
      </c>
      <c r="D451" s="5">
        <f t="shared" si="13"/>
        <v>369.91336742086276</v>
      </c>
      <c r="E451" s="5">
        <f>D451/MAX(D$2:D450)-1</f>
        <v>-3.906602264998682E-2</v>
      </c>
      <c r="F451" s="5">
        <f t="shared" ref="F451:F514" si="14">1-IF(C451&lt;0,ABS(C451-G451),G451-C451)/IF($H451&lt;0,ABS($H451-G451),G451-$H451)</f>
        <v>0.36448790722621205</v>
      </c>
      <c r="G451" s="6">
        <v>5.8899980819198703</v>
      </c>
      <c r="H451" s="4">
        <v>0.25700000000000001</v>
      </c>
    </row>
    <row r="452" spans="1:8" x14ac:dyDescent="0.25">
      <c r="A452">
        <v>198402</v>
      </c>
      <c r="B452" s="3">
        <v>30713</v>
      </c>
      <c r="C452" s="4">
        <v>-9.4265389560109796</v>
      </c>
      <c r="D452" s="5">
        <f t="shared" ref="D452:D515" si="15">D451*(1+C452/100)</f>
        <v>335.04333973744309</v>
      </c>
      <c r="E452" s="5">
        <f>D452/MAX(D$2:D451)-1</f>
        <v>-0.1296488383664316</v>
      </c>
      <c r="F452" s="5">
        <f t="shared" si="14"/>
        <v>-0.63274726132452397</v>
      </c>
      <c r="G452" s="6">
        <v>0.74166655324953301</v>
      </c>
      <c r="H452" s="4">
        <v>-5.4860000000000007</v>
      </c>
    </row>
    <row r="453" spans="1:8" x14ac:dyDescent="0.25">
      <c r="A453">
        <v>198403</v>
      </c>
      <c r="B453" s="3">
        <v>30742</v>
      </c>
      <c r="C453" s="4">
        <v>0.10583847571869801</v>
      </c>
      <c r="D453" s="5">
        <f t="shared" si="15"/>
        <v>335.39794450121821</v>
      </c>
      <c r="E453" s="5">
        <f>D453/MAX(D$2:D452)-1</f>
        <v>-0.12872767196355872</v>
      </c>
      <c r="F453" s="5">
        <f t="shared" si="14"/>
        <v>-0.28713082858346906</v>
      </c>
      <c r="G453" s="6">
        <v>2.0699995815946601</v>
      </c>
      <c r="H453" s="4">
        <v>0.54400000000000004</v>
      </c>
    </row>
    <row r="454" spans="1:8" x14ac:dyDescent="0.25">
      <c r="A454">
        <v>198404</v>
      </c>
      <c r="B454" s="3">
        <v>30773</v>
      </c>
      <c r="C454" s="4">
        <v>-1.04325436377091</v>
      </c>
      <c r="D454" s="5">
        <f t="shared" si="15"/>
        <v>331.89889080921131</v>
      </c>
      <c r="E454" s="5">
        <f>D454/MAX(D$2:D453)-1</f>
        <v>-0.13781725854612725</v>
      </c>
      <c r="F454" s="5">
        <f t="shared" si="14"/>
        <v>0.26838967627040433</v>
      </c>
      <c r="G454" s="6">
        <v>0.79332620029053103</v>
      </c>
      <c r="H454" s="4">
        <v>-1.7170000000000001</v>
      </c>
    </row>
    <row r="455" spans="1:8" x14ac:dyDescent="0.25">
      <c r="A455">
        <v>198405</v>
      </c>
      <c r="B455" s="3">
        <v>30803</v>
      </c>
      <c r="C455" s="4">
        <v>0.59013275213850602</v>
      </c>
      <c r="D455" s="5">
        <f t="shared" si="15"/>
        <v>333.85753486786086</v>
      </c>
      <c r="E455" s="5">
        <f>D455/MAX(D$2:D454)-1</f>
        <v>-0.13272923580552232</v>
      </c>
      <c r="F455" s="5">
        <f t="shared" si="14"/>
        <v>0.92925666000331564</v>
      </c>
      <c r="G455" s="6">
        <v>0.97999924548319495</v>
      </c>
      <c r="H455" s="4">
        <v>-4.5310000000000006</v>
      </c>
    </row>
    <row r="456" spans="1:8" x14ac:dyDescent="0.25">
      <c r="A456">
        <v>198406</v>
      </c>
      <c r="B456" s="3">
        <v>30834</v>
      </c>
      <c r="C456" s="4">
        <v>0.68468750220484298</v>
      </c>
      <c r="D456" s="5">
        <f t="shared" si="15"/>
        <v>336.14341568427028</v>
      </c>
      <c r="E456" s="5">
        <f>D456/MAX(D$2:D455)-1</f>
        <v>-0.12679114127280633</v>
      </c>
      <c r="F456" s="5">
        <f t="shared" si="14"/>
        <v>-0.58625001824136946</v>
      </c>
      <c r="G456" s="6">
        <v>3.4399935456034401</v>
      </c>
      <c r="H456" s="4">
        <v>1.7030000000000003</v>
      </c>
    </row>
    <row r="457" spans="1:8" x14ac:dyDescent="0.25">
      <c r="A457">
        <v>198407</v>
      </c>
      <c r="B457" s="3">
        <v>30864</v>
      </c>
      <c r="C457" s="4">
        <v>-7.8699972735235102</v>
      </c>
      <c r="D457" s="5">
        <f t="shared" si="15"/>
        <v>309.68893803478943</v>
      </c>
      <c r="E457" s="5">
        <f>D457/MAX(D$2:D456)-1</f>
        <v>-0.19551265464680223</v>
      </c>
      <c r="F457" s="5">
        <f t="shared" si="14"/>
        <v>-0.59920844320209277</v>
      </c>
      <c r="G457" s="6">
        <v>0.82249963368095302</v>
      </c>
      <c r="H457" s="4">
        <v>-4.6130000000000004</v>
      </c>
    </row>
    <row r="458" spans="1:8" x14ac:dyDescent="0.25">
      <c r="A458">
        <v>198408</v>
      </c>
      <c r="B458" s="3">
        <v>30895</v>
      </c>
      <c r="C458" s="4">
        <v>6.8687776000174603</v>
      </c>
      <c r="D458" s="5">
        <f t="shared" si="15"/>
        <v>330.96078244025495</v>
      </c>
      <c r="E458" s="5">
        <f>D458/MAX(D$2:D457)-1</f>
        <v>-0.14025420807420674</v>
      </c>
      <c r="F458" s="5">
        <f t="shared" si="14"/>
        <v>-0.48215837988988164</v>
      </c>
      <c r="G458" s="6">
        <v>12.789999320394401</v>
      </c>
      <c r="H458" s="4">
        <v>8.7950000000000017</v>
      </c>
    </row>
    <row r="459" spans="1:8" x14ac:dyDescent="0.25">
      <c r="A459">
        <v>198409</v>
      </c>
      <c r="B459" s="3">
        <v>30926</v>
      </c>
      <c r="C459" s="4">
        <v>-3.2799989370585201</v>
      </c>
      <c r="D459" s="5">
        <f t="shared" si="15"/>
        <v>320.10527229413401</v>
      </c>
      <c r="E459" s="5">
        <f>D459/MAX(D$2:D458)-1</f>
        <v>-0.16845386091077819</v>
      </c>
      <c r="F459" s="5">
        <f t="shared" si="14"/>
        <v>-0.70319817390884709</v>
      </c>
      <c r="G459" s="6">
        <v>4.1799871093774597</v>
      </c>
      <c r="H459" s="4">
        <v>-0.2</v>
      </c>
    </row>
    <row r="460" spans="1:8" x14ac:dyDescent="0.25">
      <c r="A460">
        <v>198410</v>
      </c>
      <c r="B460" s="3">
        <v>30956</v>
      </c>
      <c r="C460" s="4">
        <v>2.6494675163462702</v>
      </c>
      <c r="D460" s="5">
        <f t="shared" si="15"/>
        <v>328.58635750167889</v>
      </c>
      <c r="E460" s="5">
        <f>D460/MAX(D$2:D459)-1</f>
        <v>-0.14642231607217759</v>
      </c>
      <c r="F460" s="5">
        <f t="shared" si="14"/>
        <v>0.88717234867911021</v>
      </c>
      <c r="G460" s="6">
        <v>3.2899888329420399</v>
      </c>
      <c r="H460" s="4">
        <v>-2.387</v>
      </c>
    </row>
    <row r="461" spans="1:8" x14ac:dyDescent="0.25">
      <c r="A461">
        <v>198411</v>
      </c>
      <c r="B461" s="3">
        <v>30987</v>
      </c>
      <c r="C461" s="4">
        <v>2.4007431579943601</v>
      </c>
      <c r="D461" s="5">
        <f t="shared" si="15"/>
        <v>336.47487199750339</v>
      </c>
      <c r="E461" s="5">
        <f>D461/MAX(D$2:D460)-1</f>
        <v>-0.12593010822711359</v>
      </c>
      <c r="F461" s="5">
        <f t="shared" si="14"/>
        <v>0.9191928224759518</v>
      </c>
      <c r="G461" s="6">
        <v>2.8699895972604899</v>
      </c>
      <c r="H461" s="4">
        <v>-2.9370000000000003</v>
      </c>
    </row>
    <row r="462" spans="1:8" x14ac:dyDescent="0.25">
      <c r="A462">
        <v>198412</v>
      </c>
      <c r="B462" s="3">
        <v>31017</v>
      </c>
      <c r="C462" s="4">
        <v>1.8786714275538801</v>
      </c>
      <c r="D462" s="5">
        <f t="shared" si="15"/>
        <v>342.79612927861899</v>
      </c>
      <c r="E462" s="5">
        <f>D462/MAX(D$2:D461)-1</f>
        <v>-0.10950920691352517</v>
      </c>
      <c r="F462" s="5">
        <f t="shared" si="14"/>
        <v>0.15251133513748993</v>
      </c>
      <c r="G462" s="6">
        <v>5.7499976962094399</v>
      </c>
      <c r="H462" s="4">
        <v>1.1820000000000002</v>
      </c>
    </row>
    <row r="463" spans="1:8" x14ac:dyDescent="0.25">
      <c r="A463">
        <v>198501</v>
      </c>
      <c r="B463" s="3">
        <v>31048</v>
      </c>
      <c r="C463" s="4">
        <v>17.949971906253801</v>
      </c>
      <c r="D463" s="5">
        <f t="shared" si="15"/>
        <v>404.32793817985657</v>
      </c>
      <c r="E463" s="5">
        <f>D463/MAX(D$2:D462)-1</f>
        <v>5.0333640273273694E-2</v>
      </c>
      <c r="F463" s="5">
        <f t="shared" si="14"/>
        <v>0.99999609013724156</v>
      </c>
      <c r="G463" s="6">
        <v>17.949995869786498</v>
      </c>
      <c r="H463" s="4">
        <v>11.821000000000002</v>
      </c>
    </row>
    <row r="464" spans="1:8" x14ac:dyDescent="0.25">
      <c r="A464">
        <v>198502</v>
      </c>
      <c r="B464" s="3">
        <v>31079</v>
      </c>
      <c r="C464" s="4">
        <v>5.8799956007000898</v>
      </c>
      <c r="D464" s="5">
        <f t="shared" si="15"/>
        <v>428.10240315723354</v>
      </c>
      <c r="E464" s="5">
        <f>D464/MAX(D$2:D463)-1</f>
        <v>5.8799956007000942E-2</v>
      </c>
      <c r="F464" s="5">
        <f t="shared" si="14"/>
        <v>0.34959242495736798</v>
      </c>
      <c r="G464" s="6">
        <v>7.7199960825687102</v>
      </c>
      <c r="H464" s="4">
        <v>4.891</v>
      </c>
    </row>
    <row r="465" spans="1:8" x14ac:dyDescent="0.25">
      <c r="A465">
        <v>198503</v>
      </c>
      <c r="B465" s="3">
        <v>31107</v>
      </c>
      <c r="C465" s="4">
        <v>-4.5199975830883599</v>
      </c>
      <c r="D465" s="5">
        <f t="shared" si="15"/>
        <v>408.75218488138336</v>
      </c>
      <c r="E465" s="5">
        <f>D465/MAX(D$2:D464)-1</f>
        <v>-4.5199975830883643E-2</v>
      </c>
      <c r="F465" s="5">
        <f t="shared" si="14"/>
        <v>-0.72556624309584694</v>
      </c>
      <c r="G465" s="6">
        <v>5.4899831950414404</v>
      </c>
      <c r="H465" s="4">
        <v>-0.31099999999999978</v>
      </c>
    </row>
    <row r="466" spans="1:8" x14ac:dyDescent="0.25">
      <c r="A466">
        <v>198504</v>
      </c>
      <c r="B466" s="3">
        <v>31138</v>
      </c>
      <c r="C466" s="4">
        <v>-4.4199397534853402</v>
      </c>
      <c r="D466" s="5">
        <f t="shared" si="15"/>
        <v>390.68558456857124</v>
      </c>
      <c r="E466" s="5">
        <f>D466/MAX(D$2:D465)-1</f>
        <v>-8.7401561665422012E-2</v>
      </c>
      <c r="F466" s="5">
        <f t="shared" si="14"/>
        <v>-0.89469049995751671</v>
      </c>
      <c r="G466" s="6">
        <v>2.3099989914235599</v>
      </c>
      <c r="H466" s="4">
        <v>-1.242</v>
      </c>
    </row>
    <row r="467" spans="1:8" x14ac:dyDescent="0.25">
      <c r="A467">
        <v>198505</v>
      </c>
      <c r="B467" s="3">
        <v>31168</v>
      </c>
      <c r="C467" s="4">
        <v>4.6034676844002602</v>
      </c>
      <c r="D467" s="5">
        <f t="shared" si="15"/>
        <v>408.67066920179565</v>
      </c>
      <c r="E467" s="5">
        <f>D467/MAX(D$2:D466)-1</f>
        <v>-4.5390387468348337E-2</v>
      </c>
      <c r="F467" s="5">
        <f t="shared" si="14"/>
        <v>0.76655219924780371</v>
      </c>
      <c r="G467" s="6">
        <v>5.2799992315984801</v>
      </c>
      <c r="H467" s="4">
        <v>2.3820000000000006</v>
      </c>
    </row>
    <row r="468" spans="1:8" x14ac:dyDescent="0.25">
      <c r="A468">
        <v>198506</v>
      </c>
      <c r="B468" s="3">
        <v>31199</v>
      </c>
      <c r="C468" s="4">
        <v>-0.41999405042757298</v>
      </c>
      <c r="D468" s="5">
        <f t="shared" si="15"/>
        <v>406.95427670530557</v>
      </c>
      <c r="E468" s="5">
        <f>D468/MAX(D$2:D467)-1</f>
        <v>-4.9399691045790894E-2</v>
      </c>
      <c r="F468" s="5">
        <f t="shared" si="14"/>
        <v>-0.41544566067703004</v>
      </c>
      <c r="G468" s="6">
        <v>3.7399982036105102</v>
      </c>
      <c r="H468" s="4">
        <v>0.80100000000000005</v>
      </c>
    </row>
    <row r="469" spans="1:8" x14ac:dyDescent="0.25">
      <c r="A469">
        <v>198507</v>
      </c>
      <c r="B469" s="3">
        <v>31229</v>
      </c>
      <c r="C469" s="4">
        <v>2.84996211971061</v>
      </c>
      <c r="D469" s="5">
        <f t="shared" si="15"/>
        <v>418.55231943594907</v>
      </c>
      <c r="E469" s="5">
        <f>D469/MAX(D$2:D468)-1</f>
        <v>-2.2307942330743957E-2</v>
      </c>
      <c r="F469" s="5">
        <f t="shared" si="14"/>
        <v>0.66651355633159892</v>
      </c>
      <c r="G469" s="6">
        <v>3.6499941457621401</v>
      </c>
      <c r="H469" s="4">
        <v>1.2510000000000001</v>
      </c>
    </row>
    <row r="470" spans="1:8" x14ac:dyDescent="0.25">
      <c r="A470">
        <v>198508</v>
      </c>
      <c r="B470" s="3">
        <v>31260</v>
      </c>
      <c r="C470" s="4">
        <v>-1.8699169633945201</v>
      </c>
      <c r="D470" s="5">
        <f t="shared" si="15"/>
        <v>410.72573861413503</v>
      </c>
      <c r="E470" s="5">
        <f>D470/MAX(D$2:D469)-1</f>
        <v>-4.0589971966862315E-2</v>
      </c>
      <c r="F470" s="5">
        <f t="shared" si="14"/>
        <v>-0.58577963275955081</v>
      </c>
      <c r="G470" s="6">
        <v>2.0199991878094901</v>
      </c>
      <c r="H470" s="4">
        <v>-0.43300000000000016</v>
      </c>
    </row>
    <row r="471" spans="1:8" x14ac:dyDescent="0.25">
      <c r="A471">
        <v>198509</v>
      </c>
      <c r="B471" s="3">
        <v>31291</v>
      </c>
      <c r="C471" s="4">
        <v>-3.7327087457177601</v>
      </c>
      <c r="D471" s="5">
        <f t="shared" si="15"/>
        <v>395.39454304797135</v>
      </c>
      <c r="E471" s="5">
        <f>D471/MAX(D$2:D470)-1</f>
        <v>-7.6401953990548499E-2</v>
      </c>
      <c r="F471" s="5">
        <f t="shared" si="14"/>
        <v>0.31251648133693621</v>
      </c>
      <c r="G471" s="6">
        <v>0.59500001365120403</v>
      </c>
      <c r="H471" s="4">
        <v>-5.7</v>
      </c>
    </row>
    <row r="472" spans="1:8" x14ac:dyDescent="0.25">
      <c r="A472">
        <v>198510</v>
      </c>
      <c r="B472" s="3">
        <v>31321</v>
      </c>
      <c r="C472" s="4">
        <v>4.4406941925342798</v>
      </c>
      <c r="D472" s="5">
        <f t="shared" si="15"/>
        <v>412.95280555870005</v>
      </c>
      <c r="E472" s="5">
        <f>D472/MAX(D$2:D471)-1</f>
        <v>-3.5387789199046726E-2</v>
      </c>
      <c r="F472" s="5">
        <f t="shared" si="14"/>
        <v>0.89396443688477512</v>
      </c>
      <c r="G472" s="6">
        <v>4.7499999218552702</v>
      </c>
      <c r="H472" s="4">
        <v>1.8330000000000002</v>
      </c>
    </row>
    <row r="473" spans="1:8" x14ac:dyDescent="0.25">
      <c r="A473">
        <v>198511</v>
      </c>
      <c r="B473" s="3">
        <v>31352</v>
      </c>
      <c r="C473" s="4">
        <v>5.5200046241727101</v>
      </c>
      <c r="D473" s="5">
        <f t="shared" si="15"/>
        <v>435.74781952119122</v>
      </c>
      <c r="E473" s="5">
        <f>D473/MAX(D$2:D472)-1</f>
        <v>1.7858849442500491E-2</v>
      </c>
      <c r="F473" s="5">
        <f t="shared" si="14"/>
        <v>0.32462398681600702</v>
      </c>
      <c r="G473" s="6">
        <v>6.1399993970735602</v>
      </c>
      <c r="H473" s="4">
        <v>5.2220000000000004</v>
      </c>
    </row>
    <row r="474" spans="1:8" x14ac:dyDescent="0.25">
      <c r="A474">
        <v>198512</v>
      </c>
      <c r="B474" s="3">
        <v>31382</v>
      </c>
      <c r="C474" s="4">
        <v>3.92999530813294</v>
      </c>
      <c r="D474" s="5">
        <f t="shared" si="15"/>
        <v>452.8726883836656</v>
      </c>
      <c r="E474" s="5">
        <f>D474/MAX(D$2:D473)-1</f>
        <v>3.9299953081329386E-2</v>
      </c>
      <c r="F474" s="5">
        <f t="shared" si="14"/>
        <v>0.74760496131676157</v>
      </c>
      <c r="G474" s="6">
        <v>4.50999880555504</v>
      </c>
      <c r="H474" s="4">
        <v>2.2120000000000002</v>
      </c>
    </row>
    <row r="475" spans="1:8" x14ac:dyDescent="0.25">
      <c r="A475">
        <v>198601</v>
      </c>
      <c r="B475" s="3">
        <v>31413</v>
      </c>
      <c r="C475" s="4">
        <v>4.2578932483420999</v>
      </c>
      <c r="D475" s="5">
        <f t="shared" si="15"/>
        <v>472.15552400593901</v>
      </c>
      <c r="E475" s="5">
        <f>D475/MAX(D$2:D474)-1</f>
        <v>4.2578932483420928E-2</v>
      </c>
      <c r="F475" s="5">
        <f t="shared" si="14"/>
        <v>0.24573715972525789</v>
      </c>
      <c r="G475" s="6">
        <v>6.39999883909445</v>
      </c>
      <c r="H475" s="4">
        <v>3.56</v>
      </c>
    </row>
    <row r="476" spans="1:8" x14ac:dyDescent="0.25">
      <c r="A476">
        <v>198602</v>
      </c>
      <c r="B476" s="3">
        <v>31444</v>
      </c>
      <c r="C476" s="4">
        <v>5.7100241115277903</v>
      </c>
      <c r="D476" s="5">
        <f t="shared" si="15"/>
        <v>499.1157182705885</v>
      </c>
      <c r="E476" s="5">
        <f>D476/MAX(D$2:D475)-1</f>
        <v>5.7100241115277894E-2</v>
      </c>
      <c r="F476" s="5">
        <f t="shared" si="14"/>
        <v>7.6802426667930468E-2</v>
      </c>
      <c r="G476" s="6">
        <v>10.2299925856718</v>
      </c>
      <c r="H476" s="4">
        <v>5.3340000000000005</v>
      </c>
    </row>
    <row r="477" spans="1:8" x14ac:dyDescent="0.25">
      <c r="A477">
        <v>198603</v>
      </c>
      <c r="B477" s="3">
        <v>31472</v>
      </c>
      <c r="C477" s="4">
        <v>2.9700466023589098</v>
      </c>
      <c r="D477" s="5">
        <f t="shared" si="15"/>
        <v>513.93968770292338</v>
      </c>
      <c r="E477" s="5">
        <f>D477/MAX(D$2:D476)-1</f>
        <v>2.9700466023589112E-2</v>
      </c>
      <c r="F477" s="5">
        <f t="shared" si="14"/>
        <v>-0.48451577997254569</v>
      </c>
      <c r="G477" s="6">
        <v>10.019975147458499</v>
      </c>
      <c r="H477" s="4">
        <v>5.2709999999999999</v>
      </c>
    </row>
    <row r="478" spans="1:8" x14ac:dyDescent="0.25">
      <c r="A478">
        <v>198604</v>
      </c>
      <c r="B478" s="3">
        <v>31503</v>
      </c>
      <c r="C478" s="4">
        <v>2.72999053685042</v>
      </c>
      <c r="D478" s="5">
        <f t="shared" si="15"/>
        <v>527.9701925423318</v>
      </c>
      <c r="E478" s="5">
        <f>D478/MAX(D$2:D477)-1</f>
        <v>2.7299905368504129E-2</v>
      </c>
      <c r="F478" s="5">
        <f t="shared" si="14"/>
        <v>1.0000005689737363</v>
      </c>
      <c r="G478" s="6">
        <v>2.7299897175340901</v>
      </c>
      <c r="H478" s="4">
        <v>1.29</v>
      </c>
    </row>
    <row r="479" spans="1:8" x14ac:dyDescent="0.25">
      <c r="A479">
        <v>198605</v>
      </c>
      <c r="B479" s="3">
        <v>31533</v>
      </c>
      <c r="C479" s="4">
        <v>3.0200592401669701</v>
      </c>
      <c r="D479" s="5">
        <f t="shared" si="15"/>
        <v>543.9152051275338</v>
      </c>
      <c r="E479" s="5">
        <f>D479/MAX(D$2:D478)-1</f>
        <v>3.0200592401669724E-2</v>
      </c>
      <c r="F479" s="5">
        <f t="shared" si="14"/>
        <v>-0.42786417669327692</v>
      </c>
      <c r="G479" s="6">
        <v>6.0199956168343904</v>
      </c>
      <c r="H479" s="4">
        <v>3.919</v>
      </c>
    </row>
    <row r="480" spans="1:8" x14ac:dyDescent="0.25">
      <c r="A480">
        <v>198606</v>
      </c>
      <c r="B480" s="3">
        <v>31564</v>
      </c>
      <c r="C480" s="4">
        <v>-2.4499961635299701</v>
      </c>
      <c r="D480" s="5">
        <f t="shared" si="15"/>
        <v>530.58930346905311</v>
      </c>
      <c r="E480" s="5">
        <f>D480/MAX(D$2:D479)-1</f>
        <v>-2.449996163529955E-2</v>
      </c>
      <c r="F480" s="5">
        <f t="shared" si="14"/>
        <v>-1.0219522150923868</v>
      </c>
      <c r="G480" s="6">
        <v>4.9199807618384801</v>
      </c>
      <c r="H480" s="4">
        <v>1.2749999999999999</v>
      </c>
    </row>
    <row r="481" spans="1:8" x14ac:dyDescent="0.25">
      <c r="A481">
        <v>198607</v>
      </c>
      <c r="B481" s="3">
        <v>31594</v>
      </c>
      <c r="C481" s="4">
        <v>-10.229925941079999</v>
      </c>
      <c r="D481" s="5">
        <f t="shared" si="15"/>
        <v>476.31041067287674</v>
      </c>
      <c r="E481" s="5">
        <f>D481/MAX(D$2:D480)-1</f>
        <v>-0.12429289311521552</v>
      </c>
      <c r="F481" s="5">
        <f t="shared" si="14"/>
        <v>-0.33604530556912926</v>
      </c>
      <c r="G481" s="6">
        <v>3.1999956240992899</v>
      </c>
      <c r="H481" s="4">
        <v>-6.8520000000000003</v>
      </c>
    </row>
    <row r="482" spans="1:8" x14ac:dyDescent="0.25">
      <c r="A482">
        <v>198608</v>
      </c>
      <c r="B482" s="3">
        <v>31625</v>
      </c>
      <c r="C482" s="4">
        <v>6.8259817006715497</v>
      </c>
      <c r="D482" s="5">
        <f t="shared" si="15"/>
        <v>508.82327214380081</v>
      </c>
      <c r="E482" s="5">
        <f>D482/MAX(D$2:D481)-1</f>
        <v>-6.4517286247779859E-2</v>
      </c>
      <c r="F482" s="5">
        <f t="shared" si="14"/>
        <v>0.7328868606167801</v>
      </c>
      <c r="G482" s="6">
        <v>8.5899957335274593</v>
      </c>
      <c r="H482" s="4">
        <v>1.9860000000000002</v>
      </c>
    </row>
    <row r="483" spans="1:8" x14ac:dyDescent="0.25">
      <c r="A483">
        <v>198609</v>
      </c>
      <c r="B483" s="3">
        <v>31656</v>
      </c>
      <c r="C483" s="4">
        <v>-6.87527577354951</v>
      </c>
      <c r="D483" s="5">
        <f t="shared" si="15"/>
        <v>473.84026898391613</v>
      </c>
      <c r="E483" s="5">
        <f>D483/MAX(D$2:D482)-1</f>
        <v>-0.1288343026321298</v>
      </c>
      <c r="F483" s="5">
        <f t="shared" si="14"/>
        <v>-5.1495536686343435E-2</v>
      </c>
      <c r="G483" s="6">
        <v>0.460833268829486</v>
      </c>
      <c r="H483" s="4">
        <v>-6.516</v>
      </c>
    </row>
    <row r="484" spans="1:8" x14ac:dyDescent="0.25">
      <c r="A484">
        <v>198610</v>
      </c>
      <c r="B484" s="3">
        <v>31686</v>
      </c>
      <c r="C484" s="4">
        <v>4.5714416323980904</v>
      </c>
      <c r="D484" s="5">
        <f t="shared" si="15"/>
        <v>495.50160031131395</v>
      </c>
      <c r="E484" s="5">
        <f>D484/MAX(D$2:D483)-1</f>
        <v>-8.9009471255483863E-2</v>
      </c>
      <c r="F484" s="5">
        <f t="shared" si="14"/>
        <v>0.70105115777821481</v>
      </c>
      <c r="G484" s="6">
        <v>5.20999480691796</v>
      </c>
      <c r="H484" s="4">
        <v>3.0740000000000003</v>
      </c>
    </row>
    <row r="485" spans="1:8" x14ac:dyDescent="0.25">
      <c r="A485">
        <v>198611</v>
      </c>
      <c r="B485" s="3">
        <v>31717</v>
      </c>
      <c r="C485" s="4">
        <v>0.35999102611461098</v>
      </c>
      <c r="D485" s="5">
        <f t="shared" si="15"/>
        <v>497.28536160668898</v>
      </c>
      <c r="E485" s="5">
        <f>D485/MAX(D$2:D484)-1</f>
        <v>-8.5729987103249528E-2</v>
      </c>
      <c r="F485" s="5">
        <f t="shared" si="14"/>
        <v>0.66843420891470262</v>
      </c>
      <c r="G485" s="6">
        <v>0.85998838939022404</v>
      </c>
      <c r="H485" s="4">
        <v>-0.64800000000000013</v>
      </c>
    </row>
    <row r="486" spans="1:8" x14ac:dyDescent="0.25">
      <c r="A486">
        <v>198612</v>
      </c>
      <c r="B486" s="3">
        <v>31747</v>
      </c>
      <c r="C486" s="4">
        <v>-2.9309407626858901</v>
      </c>
      <c r="D486" s="5">
        <f t="shared" si="15"/>
        <v>482.71022223648862</v>
      </c>
      <c r="E486" s="5">
        <f>D486/MAX(D$2:D485)-1</f>
        <v>-0.11252669959225392</v>
      </c>
      <c r="F486" s="5">
        <f t="shared" si="14"/>
        <v>0.17956494533523049</v>
      </c>
      <c r="G486" s="6">
        <v>0.44583249689608001</v>
      </c>
      <c r="H486" s="4">
        <v>-3.6700000000000004</v>
      </c>
    </row>
    <row r="487" spans="1:8" x14ac:dyDescent="0.25">
      <c r="A487">
        <v>198701</v>
      </c>
      <c r="B487" s="3">
        <v>31778</v>
      </c>
      <c r="C487" s="4">
        <v>8.5080894203439392</v>
      </c>
      <c r="D487" s="5">
        <f t="shared" si="15"/>
        <v>523.77963958551004</v>
      </c>
      <c r="E487" s="5">
        <f>D487/MAX(D$2:D486)-1</f>
        <v>-3.7019677611885293E-2</v>
      </c>
      <c r="F487" s="5">
        <f t="shared" si="14"/>
        <v>-0.42863140628436058</v>
      </c>
      <c r="G487" s="6">
        <v>20.079991108334099</v>
      </c>
      <c r="H487" s="4">
        <v>11.98</v>
      </c>
    </row>
    <row r="488" spans="1:8" x14ac:dyDescent="0.25">
      <c r="A488">
        <v>198702</v>
      </c>
      <c r="B488" s="3">
        <v>31809</v>
      </c>
      <c r="C488" s="4">
        <v>10.5899935524947</v>
      </c>
      <c r="D488" s="5">
        <f t="shared" si="15"/>
        <v>579.24786964689554</v>
      </c>
      <c r="E488" s="5">
        <f>D488/MAX(D$2:D487)-1</f>
        <v>6.4959876440808806E-2</v>
      </c>
      <c r="F488" s="5">
        <f t="shared" si="14"/>
        <v>0.45530349883545851</v>
      </c>
      <c r="G488" s="6">
        <v>14.769987925485699</v>
      </c>
      <c r="H488" s="4">
        <v>7.0960000000000001</v>
      </c>
    </row>
    <row r="489" spans="1:8" x14ac:dyDescent="0.25">
      <c r="A489">
        <v>198703</v>
      </c>
      <c r="B489" s="3">
        <v>31837</v>
      </c>
      <c r="C489" s="4">
        <v>0.80029517312922904</v>
      </c>
      <c r="D489" s="5">
        <f t="shared" si="15"/>
        <v>583.88356238813356</v>
      </c>
      <c r="E489" s="5">
        <f>D489/MAX(D$2:D488)-1</f>
        <v>8.0029517312922849E-3</v>
      </c>
      <c r="F489" s="5">
        <f t="shared" si="14"/>
        <v>-0.31346955540874943</v>
      </c>
      <c r="G489" s="6">
        <v>13.7799957900904</v>
      </c>
      <c r="H489" s="4">
        <v>3.8980000000000001</v>
      </c>
    </row>
    <row r="490" spans="1:8" x14ac:dyDescent="0.25">
      <c r="A490">
        <v>198704</v>
      </c>
      <c r="B490" s="3">
        <v>31868</v>
      </c>
      <c r="C490" s="4">
        <v>-0.52001151388386502</v>
      </c>
      <c r="D490" s="5">
        <f t="shared" si="15"/>
        <v>580.84730063604002</v>
      </c>
      <c r="E490" s="5">
        <f>D490/MAX(D$2:D489)-1</f>
        <v>-5.2001151388385569E-3</v>
      </c>
      <c r="F490" s="5">
        <f t="shared" si="14"/>
        <v>0.25228134372827127</v>
      </c>
      <c r="G490" s="6">
        <v>3.4099910555428901</v>
      </c>
      <c r="H490" s="4">
        <v>-1.8460000000000001</v>
      </c>
    </row>
    <row r="491" spans="1:8" x14ac:dyDescent="0.25">
      <c r="A491">
        <v>198705</v>
      </c>
      <c r="B491" s="3">
        <v>31898</v>
      </c>
      <c r="C491" s="4">
        <v>0.86853659528601401</v>
      </c>
      <c r="D491" s="5">
        <f t="shared" si="15"/>
        <v>585.89217200479493</v>
      </c>
      <c r="E491" s="5">
        <f>D491/MAX(D$2:D490)-1</f>
        <v>3.4400859110437221E-3</v>
      </c>
      <c r="F491" s="5">
        <f t="shared" si="14"/>
        <v>7.0650120875284106E-3</v>
      </c>
      <c r="G491" s="6">
        <v>7.6899946560167303</v>
      </c>
      <c r="H491" s="4">
        <v>0.82000000000000017</v>
      </c>
    </row>
    <row r="492" spans="1:8" x14ac:dyDescent="0.25">
      <c r="A492">
        <v>198706</v>
      </c>
      <c r="B492" s="3">
        <v>31929</v>
      </c>
      <c r="C492" s="4">
        <v>0.130014828318536</v>
      </c>
      <c r="D492" s="5">
        <f t="shared" si="15"/>
        <v>586.6539187063587</v>
      </c>
      <c r="E492" s="5">
        <f>D492/MAX(D$2:D491)-1</f>
        <v>1.300148283185365E-3</v>
      </c>
      <c r="F492" s="5">
        <f t="shared" si="14"/>
        <v>-0.93060884438084313</v>
      </c>
      <c r="G492" s="6">
        <v>6.1399998271281202</v>
      </c>
      <c r="H492" s="4">
        <v>3.0270000000000001</v>
      </c>
    </row>
    <row r="493" spans="1:8" x14ac:dyDescent="0.25">
      <c r="A493">
        <v>198707</v>
      </c>
      <c r="B493" s="3">
        <v>31959</v>
      </c>
      <c r="C493" s="4">
        <v>1.4600153145930901</v>
      </c>
      <c r="D493" s="5">
        <f t="shared" si="15"/>
        <v>595.21915576313211</v>
      </c>
      <c r="E493" s="5">
        <f>D493/MAX(D$2:D492)-1</f>
        <v>1.4600153145930994E-2</v>
      </c>
      <c r="F493" s="5">
        <f t="shared" si="14"/>
        <v>-0.20174333309592107</v>
      </c>
      <c r="G493" s="6">
        <v>16.339993729722</v>
      </c>
      <c r="H493" s="4">
        <v>3.9580000000000006</v>
      </c>
    </row>
    <row r="494" spans="1:8" x14ac:dyDescent="0.25">
      <c r="A494">
        <v>198708</v>
      </c>
      <c r="B494" s="3">
        <v>31990</v>
      </c>
      <c r="C494" s="4">
        <v>1.86999864363886</v>
      </c>
      <c r="D494" s="5">
        <f t="shared" si="15"/>
        <v>606.34974590258139</v>
      </c>
      <c r="E494" s="5">
        <f>D494/MAX(D$2:D493)-1</f>
        <v>1.8699986436388594E-2</v>
      </c>
      <c r="F494" s="5">
        <f t="shared" si="14"/>
        <v>0.41703968143634662</v>
      </c>
      <c r="G494" s="6">
        <v>2.77999928284216</v>
      </c>
      <c r="H494" s="4">
        <v>1.2190000000000001</v>
      </c>
    </row>
    <row r="495" spans="1:8" x14ac:dyDescent="0.25">
      <c r="A495">
        <v>198709</v>
      </c>
      <c r="B495" s="3">
        <v>32021</v>
      </c>
      <c r="C495" s="4">
        <v>-0.820004924058086</v>
      </c>
      <c r="D495" s="5">
        <f t="shared" si="15"/>
        <v>601.37764812916657</v>
      </c>
      <c r="E495" s="5">
        <f>D495/MAX(D$2:D494)-1</f>
        <v>-8.2000492405808201E-3</v>
      </c>
      <c r="F495" s="5">
        <f t="shared" si="14"/>
        <v>0.43041405205197725</v>
      </c>
      <c r="G495" s="6">
        <v>0.50333277962112999</v>
      </c>
      <c r="H495" s="4">
        <v>-1.82</v>
      </c>
    </row>
    <row r="496" spans="1:8" x14ac:dyDescent="0.25">
      <c r="A496">
        <v>198710</v>
      </c>
      <c r="B496" s="3">
        <v>32051</v>
      </c>
      <c r="C496" s="4">
        <v>-11.6463350386349</v>
      </c>
      <c r="D496" s="5">
        <f t="shared" si="15"/>
        <v>531.33919238058093</v>
      </c>
      <c r="E496" s="5">
        <f>D496/MAX(D$2:D495)-1</f>
        <v>-0.1237083944190388</v>
      </c>
      <c r="F496" s="5">
        <f t="shared" si="14"/>
        <v>0.55731765411625678</v>
      </c>
      <c r="G496" s="6">
        <v>0.53333076946901203</v>
      </c>
      <c r="H496" s="4">
        <v>-26.979999999999997</v>
      </c>
    </row>
    <row r="497" spans="1:8" x14ac:dyDescent="0.25">
      <c r="A497">
        <v>198711</v>
      </c>
      <c r="B497" s="3">
        <v>32082</v>
      </c>
      <c r="C497" s="4">
        <v>-2.15271748726851</v>
      </c>
      <c r="D497" s="5">
        <f t="shared" si="15"/>
        <v>519.90096066949286</v>
      </c>
      <c r="E497" s="5">
        <f>D497/MAX(D$2:D496)-1</f>
        <v>-0.14257247705184617</v>
      </c>
      <c r="F497" s="5">
        <f t="shared" si="14"/>
        <v>0.57293218692570347</v>
      </c>
      <c r="G497" s="6">
        <v>0.51083324880971603</v>
      </c>
      <c r="H497" s="4">
        <v>-5.7260000000000009</v>
      </c>
    </row>
    <row r="498" spans="1:8" x14ac:dyDescent="0.25">
      <c r="A498">
        <v>198712</v>
      </c>
      <c r="B498" s="3">
        <v>32112</v>
      </c>
      <c r="C498" s="4">
        <v>0.82245419071032999</v>
      </c>
      <c r="D498" s="5">
        <f t="shared" si="15"/>
        <v>524.17690790806228</v>
      </c>
      <c r="E498" s="5">
        <f>D498/MAX(D$2:D497)-1</f>
        <v>-0.13552052845705542</v>
      </c>
      <c r="F498" s="5">
        <f t="shared" si="14"/>
        <v>-0.24429908519785459</v>
      </c>
      <c r="G498" s="6">
        <v>17.999987466728701</v>
      </c>
      <c r="H498" s="4">
        <v>4.1950000000000003</v>
      </c>
    </row>
    <row r="499" spans="1:8" x14ac:dyDescent="0.25">
      <c r="A499">
        <v>198801</v>
      </c>
      <c r="B499" s="3">
        <v>32143</v>
      </c>
      <c r="C499" s="4">
        <v>7.3200019054896801</v>
      </c>
      <c r="D499" s="5">
        <f t="shared" si="15"/>
        <v>562.54666755506923</v>
      </c>
      <c r="E499" s="5">
        <f>D499/MAX(D$2:D498)-1</f>
        <v>-7.2240614667544945E-2</v>
      </c>
      <c r="F499" s="5">
        <f t="shared" si="14"/>
        <v>-8.8902622875097981E-2</v>
      </c>
      <c r="G499" s="6">
        <v>12.549986466554801</v>
      </c>
      <c r="H499" s="4">
        <v>7.7470000000000008</v>
      </c>
    </row>
    <row r="500" spans="1:8" x14ac:dyDescent="0.25">
      <c r="A500">
        <v>198802</v>
      </c>
      <c r="B500" s="3">
        <v>32174</v>
      </c>
      <c r="C500" s="4">
        <v>6.7900009557102603</v>
      </c>
      <c r="D500" s="5">
        <f t="shared" si="15"/>
        <v>600.74359165837461</v>
      </c>
      <c r="E500" s="5">
        <f>D500/MAX(D$2:D499)-1</f>
        <v>-9.2457435367796492E-3</v>
      </c>
      <c r="F500" s="5">
        <f t="shared" si="14"/>
        <v>-2.2875522482964206E-2</v>
      </c>
      <c r="G500" s="6">
        <v>9.9199976171853894</v>
      </c>
      <c r="H500" s="4">
        <v>6.8600000000000012</v>
      </c>
    </row>
    <row r="501" spans="1:8" x14ac:dyDescent="0.25">
      <c r="A501">
        <v>198803</v>
      </c>
      <c r="B501" s="3">
        <v>32203</v>
      </c>
      <c r="C501" s="4">
        <v>3.69000047398624</v>
      </c>
      <c r="D501" s="5">
        <f t="shared" si="15"/>
        <v>622.9110330380106</v>
      </c>
      <c r="E501" s="5">
        <f>D501/MAX(D$2:D500)-1</f>
        <v>2.7313093222752105E-2</v>
      </c>
      <c r="F501" s="5">
        <f t="shared" si="14"/>
        <v>-5.3782143241907221E-2</v>
      </c>
      <c r="G501" s="6">
        <v>6.0999956197267799</v>
      </c>
      <c r="H501" s="4">
        <v>3.8130000000000002</v>
      </c>
    </row>
    <row r="502" spans="1:8" x14ac:dyDescent="0.25">
      <c r="A502">
        <v>198804</v>
      </c>
      <c r="B502" s="3">
        <v>32234</v>
      </c>
      <c r="C502" s="4">
        <v>1.7400069132659</v>
      </c>
      <c r="D502" s="5">
        <f t="shared" si="15"/>
        <v>633.749728076368</v>
      </c>
      <c r="E502" s="5">
        <f>D502/MAX(D$2:D501)-1</f>
        <v>1.7400069132659013E-2</v>
      </c>
      <c r="F502" s="5">
        <f t="shared" si="14"/>
        <v>-3.1079078158037676E-2</v>
      </c>
      <c r="G502" s="6">
        <v>3.0999930063449601</v>
      </c>
      <c r="H502" s="4">
        <v>1.7810000000000001</v>
      </c>
    </row>
    <row r="503" spans="1:8" x14ac:dyDescent="0.25">
      <c r="A503">
        <v>198805</v>
      </c>
      <c r="B503" s="3">
        <v>32264</v>
      </c>
      <c r="C503" s="4">
        <v>-3.38995235291334</v>
      </c>
      <c r="D503" s="5">
        <f t="shared" si="15"/>
        <v>612.26591425786125</v>
      </c>
      <c r="E503" s="5">
        <f>D503/MAX(D$2:D502)-1</f>
        <v>-3.3899523529133391E-2</v>
      </c>
      <c r="F503" s="5">
        <f t="shared" si="14"/>
        <v>-0.56721679463848096</v>
      </c>
      <c r="G503" s="6">
        <v>1.8899981872474301</v>
      </c>
      <c r="H503" s="4">
        <v>-1.4789999999999999</v>
      </c>
    </row>
    <row r="504" spans="1:8" x14ac:dyDescent="0.25">
      <c r="A504">
        <v>198806</v>
      </c>
      <c r="B504" s="3">
        <v>32295</v>
      </c>
      <c r="C504" s="4">
        <v>3.4172095218602601</v>
      </c>
      <c r="D504" s="5">
        <f t="shared" si="15"/>
        <v>633.18832337898573</v>
      </c>
      <c r="E504" s="5">
        <f>D504/MAX(D$2:D503)-1</f>
        <v>-8.8584605643349246E-4</v>
      </c>
      <c r="F504" s="5">
        <f t="shared" si="14"/>
        <v>-0.40399964328194327</v>
      </c>
      <c r="G504" s="6">
        <v>8.8899996748183394</v>
      </c>
      <c r="H504" s="4">
        <v>4.992</v>
      </c>
    </row>
    <row r="505" spans="1:8" x14ac:dyDescent="0.25">
      <c r="A505">
        <v>198807</v>
      </c>
      <c r="B505" s="3">
        <v>32325</v>
      </c>
      <c r="C505" s="4">
        <v>-1.49999884085559</v>
      </c>
      <c r="D505" s="5">
        <f t="shared" si="15"/>
        <v>623.69050586786807</v>
      </c>
      <c r="E505" s="5">
        <f>D505/MAX(D$2:D504)-1</f>
        <v>-1.5872546784411079E-2</v>
      </c>
      <c r="F505" s="5">
        <f t="shared" si="14"/>
        <v>-0.94070575290484837</v>
      </c>
      <c r="G505" s="6">
        <v>2.0999890180506799</v>
      </c>
      <c r="H505" s="4">
        <v>0.245</v>
      </c>
    </row>
    <row r="506" spans="1:8" x14ac:dyDescent="0.25">
      <c r="A506">
        <v>198808</v>
      </c>
      <c r="B506" s="3">
        <v>32356</v>
      </c>
      <c r="C506" s="4">
        <v>-3.4498743690514</v>
      </c>
      <c r="D506" s="5">
        <f t="shared" si="15"/>
        <v>602.17396696372543</v>
      </c>
      <c r="E506" s="5">
        <f>D506/MAX(D$2:D505)-1</f>
        <v>-4.9823707551694074E-2</v>
      </c>
      <c r="F506" s="5">
        <f t="shared" si="14"/>
        <v>-0.42738378250451192</v>
      </c>
      <c r="G506" s="6">
        <v>0.56082671362529302</v>
      </c>
      <c r="H506" s="4">
        <v>-2.2490000000000001</v>
      </c>
    </row>
    <row r="507" spans="1:8" x14ac:dyDescent="0.25">
      <c r="A507">
        <v>198809</v>
      </c>
      <c r="B507" s="3">
        <v>32387</v>
      </c>
      <c r="C507" s="4">
        <v>2.0773422795593701</v>
      </c>
      <c r="D507" s="5">
        <f t="shared" si="15"/>
        <v>614.68318137596282</v>
      </c>
      <c r="E507" s="5">
        <f>D507/MAX(D$2:D506)-1</f>
        <v>-3.0085293698315585E-2</v>
      </c>
      <c r="F507" s="5">
        <f t="shared" si="14"/>
        <v>3.9547035970580957E-2</v>
      </c>
      <c r="G507" s="6">
        <v>4.14999433421145</v>
      </c>
      <c r="H507" s="4">
        <v>1.992</v>
      </c>
    </row>
    <row r="508" spans="1:8" x14ac:dyDescent="0.25">
      <c r="A508">
        <v>198810</v>
      </c>
      <c r="B508" s="3">
        <v>32417</v>
      </c>
      <c r="C508" s="4">
        <v>-2.9299917997057499</v>
      </c>
      <c r="D508" s="5">
        <f t="shared" si="15"/>
        <v>596.67301456747668</v>
      </c>
      <c r="E508" s="5">
        <f>D508/MAX(D$2:D507)-1</f>
        <v>-5.8503715057095063E-2</v>
      </c>
      <c r="F508" s="5">
        <f t="shared" si="14"/>
        <v>-0.52487740304590802</v>
      </c>
      <c r="G508" s="6">
        <v>1.8199975026887301</v>
      </c>
      <c r="H508" s="4">
        <v>-1.2950000000000002</v>
      </c>
    </row>
    <row r="509" spans="1:8" x14ac:dyDescent="0.25">
      <c r="A509">
        <v>198811</v>
      </c>
      <c r="B509" s="3">
        <v>32448</v>
      </c>
      <c r="C509" s="4">
        <v>-0.47933458314486099</v>
      </c>
      <c r="D509" s="5">
        <f t="shared" si="15"/>
        <v>593.81295446036177</v>
      </c>
      <c r="E509" s="5">
        <f>D509/MAX(D$2:D508)-1</f>
        <v>-6.3016632349850554E-2</v>
      </c>
      <c r="F509" s="5">
        <f t="shared" si="14"/>
        <v>0.75793520945727644</v>
      </c>
      <c r="G509" s="6">
        <v>0.61249822491172101</v>
      </c>
      <c r="H509" s="4">
        <v>-3.8980000000000001</v>
      </c>
    </row>
    <row r="510" spans="1:8" x14ac:dyDescent="0.25">
      <c r="A510">
        <v>198812</v>
      </c>
      <c r="B510" s="3">
        <v>32478</v>
      </c>
      <c r="C510" s="4">
        <v>1.2897631504781599</v>
      </c>
      <c r="D510" s="5">
        <f t="shared" si="15"/>
        <v>601.47173512975712</v>
      </c>
      <c r="E510" s="5">
        <f>D510/MAX(D$2:D509)-1</f>
        <v>-5.0931766147789714E-2</v>
      </c>
      <c r="F510" s="5">
        <f t="shared" si="14"/>
        <v>-0.46927023479759389</v>
      </c>
      <c r="G510" s="6">
        <v>4.9599995801938102</v>
      </c>
      <c r="H510" s="4">
        <v>2.4620000000000002</v>
      </c>
    </row>
    <row r="511" spans="1:8" x14ac:dyDescent="0.25">
      <c r="A511">
        <v>198901</v>
      </c>
      <c r="B511" s="3">
        <v>32509</v>
      </c>
      <c r="C511" s="4">
        <v>7.3299989187555701</v>
      </c>
      <c r="D511" s="5">
        <f t="shared" si="15"/>
        <v>645.55960681138868</v>
      </c>
      <c r="E511" s="5">
        <f>D511/MAX(D$2:D510)-1</f>
        <v>1.8634925131829849E-2</v>
      </c>
      <c r="F511" s="5">
        <f t="shared" si="14"/>
        <v>0.16267916706483465</v>
      </c>
      <c r="G511" s="6">
        <v>10.8300000026098</v>
      </c>
      <c r="H511" s="4">
        <v>6.6500000000000012</v>
      </c>
    </row>
    <row r="512" spans="1:8" x14ac:dyDescent="0.25">
      <c r="A512">
        <v>198902</v>
      </c>
      <c r="B512" s="3">
        <v>32540</v>
      </c>
      <c r="C512" s="4">
        <v>-1.2899986444679299</v>
      </c>
      <c r="D512" s="5">
        <f t="shared" si="15"/>
        <v>637.23189663428923</v>
      </c>
      <c r="E512" s="5">
        <f>D512/MAX(D$2:D511)-1</f>
        <v>-1.2899986444679379E-2</v>
      </c>
      <c r="F512" s="5">
        <f t="shared" si="14"/>
        <v>-1.4701182734019418</v>
      </c>
      <c r="G512" s="6">
        <v>1.1899999305990401</v>
      </c>
      <c r="H512" s="4">
        <v>0.186</v>
      </c>
    </row>
    <row r="513" spans="1:8" x14ac:dyDescent="0.25">
      <c r="A513">
        <v>198903</v>
      </c>
      <c r="B513" s="3">
        <v>32568</v>
      </c>
      <c r="C513" s="4">
        <v>0.91001704451029897</v>
      </c>
      <c r="D513" s="5">
        <f t="shared" si="15"/>
        <v>643.03081550671754</v>
      </c>
      <c r="E513" s="5">
        <f>D513/MAX(D$2:D512)-1</f>
        <v>-3.9172080749624305E-3</v>
      </c>
      <c r="F513" s="5">
        <f t="shared" si="14"/>
        <v>-0.41967485730866194</v>
      </c>
      <c r="G513" s="6">
        <v>5.6999999688575</v>
      </c>
      <c r="H513" s="4">
        <v>2.3260000000000001</v>
      </c>
    </row>
    <row r="514" spans="1:8" x14ac:dyDescent="0.25">
      <c r="A514">
        <v>198904</v>
      </c>
      <c r="B514" s="3">
        <v>32599</v>
      </c>
      <c r="C514" s="4">
        <v>3.1400004712818501</v>
      </c>
      <c r="D514" s="5">
        <f t="shared" si="15"/>
        <v>663.22198614411593</v>
      </c>
      <c r="E514" s="5">
        <f>D514/MAX(D$2:D513)-1</f>
        <v>2.7359796285841176E-2</v>
      </c>
      <c r="F514" s="5">
        <f t="shared" si="14"/>
        <v>-0.14589482773070817</v>
      </c>
      <c r="G514" s="6">
        <v>8.9599979346346892</v>
      </c>
      <c r="H514" s="4">
        <v>3.8810000000000002</v>
      </c>
    </row>
    <row r="515" spans="1:8" x14ac:dyDescent="0.25">
      <c r="A515">
        <v>198905</v>
      </c>
      <c r="B515" s="3">
        <v>32629</v>
      </c>
      <c r="C515" s="4">
        <v>2.6800005615117199</v>
      </c>
      <c r="D515" s="5">
        <f t="shared" si="15"/>
        <v>680.99633909684746</v>
      </c>
      <c r="E515" s="5">
        <f>D515/MAX(D$2:D514)-1</f>
        <v>2.6800005615117195E-2</v>
      </c>
      <c r="F515" s="5">
        <f t="shared" ref="F515:F578" si="16">1-IF(C515&lt;0,ABS(C515-G515),G515-C515)/IF($H515&lt;0,ABS($H515-G515),G515-$H515)</f>
        <v>-0.23476069793461907</v>
      </c>
      <c r="G515" s="6">
        <v>6.6299998543002898</v>
      </c>
      <c r="H515" s="4">
        <v>3.4310000000000005</v>
      </c>
    </row>
    <row r="516" spans="1:8" x14ac:dyDescent="0.25">
      <c r="A516">
        <v>198906</v>
      </c>
      <c r="B516" s="3">
        <v>32660</v>
      </c>
      <c r="C516" s="4">
        <v>-2.1099993685372</v>
      </c>
      <c r="D516" s="5">
        <f t="shared" ref="D516:D579" si="17">D515*(1+C516/100)</f>
        <v>666.62732064214254</v>
      </c>
      <c r="E516" s="5">
        <f>D516/MAX(D$2:D515)-1</f>
        <v>-2.1099993685371965E-2</v>
      </c>
      <c r="F516" s="5">
        <f t="shared" si="16"/>
        <v>-0.17647045185835597</v>
      </c>
      <c r="G516" s="6">
        <v>2.42999940395576</v>
      </c>
      <c r="H516" s="4">
        <v>-1.429</v>
      </c>
    </row>
    <row r="517" spans="1:8" x14ac:dyDescent="0.25">
      <c r="A517">
        <v>198907</v>
      </c>
      <c r="B517" s="3">
        <v>32690</v>
      </c>
      <c r="C517" s="4">
        <v>4.7138991828163901</v>
      </c>
      <c r="D517" s="5">
        <f t="shared" si="17"/>
        <v>698.05146046232335</v>
      </c>
      <c r="E517" s="5">
        <f>D517/MAX(D$2:D516)-1</f>
        <v>2.5044365712882932E-2</v>
      </c>
      <c r="F517" s="5">
        <f t="shared" si="16"/>
        <v>0.325524191718078</v>
      </c>
      <c r="G517" s="6">
        <v>6.4499997337649697</v>
      </c>
      <c r="H517" s="4">
        <v>3.8760000000000003</v>
      </c>
    </row>
    <row r="518" spans="1:8" x14ac:dyDescent="0.25">
      <c r="A518">
        <v>198908</v>
      </c>
      <c r="B518" s="3">
        <v>32721</v>
      </c>
      <c r="C518" s="4">
        <v>1.5799986468862099</v>
      </c>
      <c r="D518" s="5">
        <f t="shared" si="17"/>
        <v>709.08066409219748</v>
      </c>
      <c r="E518" s="5">
        <f>D518/MAX(D$2:D517)-1</f>
        <v>1.5799986468862048E-2</v>
      </c>
      <c r="F518" s="5">
        <f t="shared" si="16"/>
        <v>-0.21621905359225124</v>
      </c>
      <c r="G518" s="6">
        <v>3.6499839232474498</v>
      </c>
      <c r="H518" s="4">
        <v>1.9480000000000004</v>
      </c>
    </row>
    <row r="519" spans="1:8" x14ac:dyDescent="0.25">
      <c r="A519">
        <v>198909</v>
      </c>
      <c r="B519" s="3">
        <v>32752</v>
      </c>
      <c r="C519" s="4">
        <v>0.39000100416265998</v>
      </c>
      <c r="D519" s="5">
        <f t="shared" si="17"/>
        <v>711.84608580248039</v>
      </c>
      <c r="E519" s="5">
        <f>D519/MAX(D$2:D518)-1</f>
        <v>3.9000100416266559E-3</v>
      </c>
      <c r="F519" s="5">
        <f t="shared" si="16"/>
        <v>-3.5241932841964196E-2</v>
      </c>
      <c r="G519" s="6">
        <v>2.7399945600623199</v>
      </c>
      <c r="H519" s="4">
        <v>0.47000000000000008</v>
      </c>
    </row>
    <row r="520" spans="1:8" x14ac:dyDescent="0.25">
      <c r="A520">
        <v>198910</v>
      </c>
      <c r="B520" s="3">
        <v>32782</v>
      </c>
      <c r="C520" s="4">
        <v>-4.0500079755518499</v>
      </c>
      <c r="D520" s="5">
        <f t="shared" si="17"/>
        <v>683.01626255382621</v>
      </c>
      <c r="E520" s="5">
        <f>D520/MAX(D$2:D519)-1</f>
        <v>-4.0500079755518614E-2</v>
      </c>
      <c r="F520" s="5">
        <f t="shared" si="16"/>
        <v>0.17628863452072052</v>
      </c>
      <c r="G520" s="6">
        <v>0.64583276883075003</v>
      </c>
      <c r="H520" s="4">
        <v>-5.0550000000000015</v>
      </c>
    </row>
    <row r="521" spans="1:8" x14ac:dyDescent="0.25">
      <c r="A521">
        <v>198911</v>
      </c>
      <c r="B521" s="3">
        <v>32813</v>
      </c>
      <c r="C521" s="4">
        <v>2.9699979581225699</v>
      </c>
      <c r="D521" s="5">
        <f t="shared" si="17"/>
        <v>703.30183160531988</v>
      </c>
      <c r="E521" s="5">
        <f>D521/MAX(D$2:D520)-1</f>
        <v>-1.200295171606991E-2</v>
      </c>
      <c r="F521" s="5">
        <f t="shared" si="16"/>
        <v>0.96041833734601467</v>
      </c>
      <c r="G521" s="6">
        <v>3.1099982288236099</v>
      </c>
      <c r="H521" s="4">
        <v>-0.42699999999999994</v>
      </c>
    </row>
    <row r="522" spans="1:8" x14ac:dyDescent="0.25">
      <c r="A522">
        <v>198912</v>
      </c>
      <c r="B522" s="3">
        <v>32843</v>
      </c>
      <c r="C522" s="4">
        <v>4.47475650194722</v>
      </c>
      <c r="D522" s="5">
        <f t="shared" si="17"/>
        <v>734.77287604339278</v>
      </c>
      <c r="E522" s="5">
        <f>D522/MAX(D$2:D521)-1</f>
        <v>3.2207510441061959E-2</v>
      </c>
      <c r="F522" s="5">
        <f t="shared" si="16"/>
        <v>0.70151396074937522</v>
      </c>
      <c r="G522" s="6">
        <v>6.3799898654674898</v>
      </c>
      <c r="H522" s="4">
        <v>-3.0000000000000027E-3</v>
      </c>
    </row>
    <row r="523" spans="1:8" x14ac:dyDescent="0.25">
      <c r="A523">
        <v>199001</v>
      </c>
      <c r="B523" s="3">
        <v>32874</v>
      </c>
      <c r="C523" s="4">
        <v>-5.0700195653955298</v>
      </c>
      <c r="D523" s="5">
        <f t="shared" si="17"/>
        <v>697.51974746677331</v>
      </c>
      <c r="E523" s="5">
        <f>D523/MAX(D$2:D522)-1</f>
        <v>-5.0700195653955338E-2</v>
      </c>
      <c r="F523" s="5">
        <f t="shared" si="16"/>
        <v>5.8103356083494262E-2</v>
      </c>
      <c r="G523" s="6">
        <v>0.63583311550328503</v>
      </c>
      <c r="H523" s="4">
        <v>-5.4220000000000006</v>
      </c>
    </row>
    <row r="524" spans="1:8" x14ac:dyDescent="0.25">
      <c r="A524">
        <v>199002</v>
      </c>
      <c r="B524" s="3">
        <v>32905</v>
      </c>
      <c r="C524" s="4">
        <v>1.13001975719768</v>
      </c>
      <c r="D524" s="5">
        <f t="shared" si="17"/>
        <v>705.40185842350331</v>
      </c>
      <c r="E524" s="5">
        <f>D524/MAX(D$2:D523)-1</f>
        <v>-3.9972920309805926E-2</v>
      </c>
      <c r="F524" s="5">
        <f t="shared" si="16"/>
        <v>-0.29569765860259012</v>
      </c>
      <c r="G524" s="6">
        <v>4.7799997920809503</v>
      </c>
      <c r="H524" s="4">
        <v>1.9630000000000001</v>
      </c>
    </row>
    <row r="525" spans="1:8" x14ac:dyDescent="0.25">
      <c r="A525">
        <v>199003</v>
      </c>
      <c r="B525" s="3">
        <v>32933</v>
      </c>
      <c r="C525" s="4">
        <v>4.2499589009387302</v>
      </c>
      <c r="D525" s="5">
        <f t="shared" si="17"/>
        <v>735.38114749296028</v>
      </c>
      <c r="E525" s="5">
        <f>D525/MAX(D$2:D524)-1</f>
        <v>8.278360149096553E-4</v>
      </c>
      <c r="F525" s="5">
        <f t="shared" si="16"/>
        <v>0.73373840124442991</v>
      </c>
      <c r="G525" s="6">
        <v>4.7499975241880401</v>
      </c>
      <c r="H525" s="4">
        <v>2.8719999999999999</v>
      </c>
    </row>
    <row r="526" spans="1:8" x14ac:dyDescent="0.25">
      <c r="A526">
        <v>199004</v>
      </c>
      <c r="B526" s="3">
        <v>32964</v>
      </c>
      <c r="C526" s="4">
        <v>-1.97000024309127</v>
      </c>
      <c r="D526" s="5">
        <f t="shared" si="17"/>
        <v>720.89413709970154</v>
      </c>
      <c r="E526" s="5">
        <f>D526/MAX(D$2:D525)-1</f>
        <v>-1.9700002430912744E-2</v>
      </c>
      <c r="F526" s="5">
        <f t="shared" si="16"/>
        <v>0.22084994640089095</v>
      </c>
      <c r="G526" s="6">
        <v>0.658330032674734</v>
      </c>
      <c r="H526" s="4">
        <v>-2.7150000000000007</v>
      </c>
    </row>
    <row r="527" spans="1:8" x14ac:dyDescent="0.25">
      <c r="A527">
        <v>199005</v>
      </c>
      <c r="B527" s="3">
        <v>32994</v>
      </c>
      <c r="C527" s="4">
        <v>3.8111354604737002</v>
      </c>
      <c r="D527" s="5">
        <f t="shared" si="17"/>
        <v>748.36838919118406</v>
      </c>
      <c r="E527" s="5">
        <f>D527/MAX(D$2:D526)-1</f>
        <v>1.7660558395465431E-2</v>
      </c>
      <c r="F527" s="5">
        <f t="shared" si="16"/>
        <v>-0.30764107009187458</v>
      </c>
      <c r="G527" s="6">
        <v>9.2299998214333705</v>
      </c>
      <c r="H527" s="4">
        <v>5.0859999999999994</v>
      </c>
    </row>
    <row r="528" spans="1:8" x14ac:dyDescent="0.25">
      <c r="A528">
        <v>199006</v>
      </c>
      <c r="B528" s="3">
        <v>33025</v>
      </c>
      <c r="C528" s="4">
        <v>1.1800001556058699</v>
      </c>
      <c r="D528" s="5">
        <f t="shared" si="17"/>
        <v>757.19913734814509</v>
      </c>
      <c r="E528" s="5">
        <f>D528/MAX(D$2:D527)-1</f>
        <v>1.1800001556058648E-2</v>
      </c>
      <c r="F528" s="5">
        <f t="shared" si="16"/>
        <v>8.1206695573418419E-2</v>
      </c>
      <c r="G528" s="6">
        <v>5.1399913515066897</v>
      </c>
      <c r="H528" s="4">
        <v>0.83000000000000018</v>
      </c>
    </row>
    <row r="529" spans="1:8" x14ac:dyDescent="0.25">
      <c r="A529">
        <v>199007</v>
      </c>
      <c r="B529" s="3">
        <v>33055</v>
      </c>
      <c r="C529" s="4">
        <v>-5.1498206877469999</v>
      </c>
      <c r="D529" s="5">
        <f t="shared" si="17"/>
        <v>718.20473952554846</v>
      </c>
      <c r="E529" s="5">
        <f>D529/MAX(D$2:D528)-1</f>
        <v>-5.1498206877470087E-2</v>
      </c>
      <c r="F529" s="5">
        <f t="shared" si="16"/>
        <v>-0.34922670899960928</v>
      </c>
      <c r="G529" s="6">
        <v>4.0599976293785298</v>
      </c>
      <c r="H529" s="4">
        <v>-2.7660000000000009</v>
      </c>
    </row>
    <row r="530" spans="1:8" x14ac:dyDescent="0.25">
      <c r="A530">
        <v>199008</v>
      </c>
      <c r="B530" s="3">
        <v>33086</v>
      </c>
      <c r="C530" s="4">
        <v>-5.0800004358315602</v>
      </c>
      <c r="D530" s="5">
        <f t="shared" si="17"/>
        <v>681.71993562748776</v>
      </c>
      <c r="E530" s="5">
        <f>D530/MAX(D$2:D529)-1</f>
        <v>-9.9682102101964598E-2</v>
      </c>
      <c r="F530" s="5">
        <f t="shared" si="16"/>
        <v>0.40266754982598052</v>
      </c>
      <c r="G530" s="6">
        <v>3.3399944912904398</v>
      </c>
      <c r="H530" s="4">
        <v>-10.755999999999998</v>
      </c>
    </row>
    <row r="531" spans="1:8" x14ac:dyDescent="0.25">
      <c r="A531">
        <v>199009</v>
      </c>
      <c r="B531" s="3">
        <v>33117</v>
      </c>
      <c r="C531" s="4">
        <v>0.75086582908557997</v>
      </c>
      <c r="D531" s="5">
        <f t="shared" si="17"/>
        <v>686.83873767417879</v>
      </c>
      <c r="E531" s="5">
        <f>D531/MAX(D$2:D530)-1</f>
        <v>-9.2921922653506628E-2</v>
      </c>
      <c r="F531" s="5">
        <f t="shared" si="16"/>
        <v>0.97383862230851215</v>
      </c>
      <c r="G531" s="6">
        <v>0.95999987919079899</v>
      </c>
      <c r="H531" s="4">
        <v>-7.0339999999999998</v>
      </c>
    </row>
    <row r="532" spans="1:8" x14ac:dyDescent="0.25">
      <c r="A532">
        <v>199010</v>
      </c>
      <c r="B532" s="3">
        <v>33147</v>
      </c>
      <c r="C532" s="4">
        <v>-0.53122251380974805</v>
      </c>
      <c r="D532" s="5">
        <f t="shared" si="17"/>
        <v>683.1900956660869</v>
      </c>
      <c r="E532" s="5">
        <f>D532/MAX(D$2:D531)-1</f>
        <v>-9.7740525618203788E-2</v>
      </c>
      <c r="F532" s="5">
        <f t="shared" si="16"/>
        <v>0.64423084919318685</v>
      </c>
      <c r="G532" s="6">
        <v>2.3899968698565002</v>
      </c>
      <c r="H532" s="4">
        <v>-5.8210000000000015</v>
      </c>
    </row>
    <row r="533" spans="1:8" x14ac:dyDescent="0.25">
      <c r="A533">
        <v>199011</v>
      </c>
      <c r="B533" s="3">
        <v>33178</v>
      </c>
      <c r="C533" s="4">
        <v>2.4037280871820599</v>
      </c>
      <c r="D533" s="5">
        <f t="shared" si="17"/>
        <v>699.61212788445857</v>
      </c>
      <c r="E533" s="5">
        <f>D533/MAX(D$2:D532)-1</f>
        <v>-7.6052661213227402E-2</v>
      </c>
      <c r="F533" s="5">
        <f t="shared" si="16"/>
        <v>-0.45482232241676601</v>
      </c>
      <c r="G533" s="6">
        <v>6.7099952475162699</v>
      </c>
      <c r="H533" s="4">
        <v>3.75</v>
      </c>
    </row>
    <row r="534" spans="1:8" x14ac:dyDescent="0.25">
      <c r="A534">
        <v>199012</v>
      </c>
      <c r="B534" s="3">
        <v>33208</v>
      </c>
      <c r="C534" s="4">
        <v>-0.58999513792888703</v>
      </c>
      <c r="D534" s="5">
        <f t="shared" si="17"/>
        <v>695.48445034557938</v>
      </c>
      <c r="E534" s="5">
        <f>D534/MAX(D$2:D533)-1</f>
        <v>-8.1503905589092818E-2</v>
      </c>
      <c r="F534" s="5">
        <f t="shared" si="16"/>
        <v>-0.11110991406500004</v>
      </c>
      <c r="G534" s="6">
        <v>3.8499992919186998</v>
      </c>
      <c r="H534" s="4">
        <v>-0.14600000000000002</v>
      </c>
    </row>
    <row r="535" spans="1:8" x14ac:dyDescent="0.25">
      <c r="A535">
        <v>199101</v>
      </c>
      <c r="B535" s="3">
        <v>33239</v>
      </c>
      <c r="C535" s="4">
        <v>15.9097490738533</v>
      </c>
      <c r="D535" s="5">
        <f t="shared" si="17"/>
        <v>806.13428124322888</v>
      </c>
      <c r="E535" s="5">
        <f>D535/MAX(D$2:D534)-1</f>
        <v>6.4626518284825352E-2</v>
      </c>
      <c r="F535" s="5">
        <f t="shared" si="16"/>
        <v>0.99996974142617501</v>
      </c>
      <c r="G535" s="6">
        <v>15.9099999476873</v>
      </c>
      <c r="H535" s="4">
        <v>7.6189999999999998</v>
      </c>
    </row>
    <row r="536" spans="1:8" x14ac:dyDescent="0.25">
      <c r="A536">
        <v>199102</v>
      </c>
      <c r="B536" s="3">
        <v>33270</v>
      </c>
      <c r="C536" s="4">
        <v>13.9999835210811</v>
      </c>
      <c r="D536" s="5">
        <f t="shared" si="17"/>
        <v>918.99294777506645</v>
      </c>
      <c r="E536" s="5">
        <f>D536/MAX(D$2:D535)-1</f>
        <v>0.13999983521081094</v>
      </c>
      <c r="F536" s="5">
        <f t="shared" si="16"/>
        <v>0.13807334523612247</v>
      </c>
      <c r="G536" s="6">
        <v>21.2099999144001</v>
      </c>
      <c r="H536" s="4">
        <v>12.845000000000001</v>
      </c>
    </row>
    <row r="537" spans="1:8" x14ac:dyDescent="0.25">
      <c r="A537">
        <v>199103</v>
      </c>
      <c r="B537" s="3">
        <v>33298</v>
      </c>
      <c r="C537" s="4">
        <v>11.7199972697661</v>
      </c>
      <c r="D537" s="5">
        <f t="shared" si="17"/>
        <v>1026.6988961636471</v>
      </c>
      <c r="E537" s="5">
        <f>D537/MAX(D$2:D536)-1</f>
        <v>0.11719997269766091</v>
      </c>
      <c r="F537" s="5">
        <f t="shared" si="16"/>
        <v>0.48974576451717289</v>
      </c>
      <c r="G537" s="6">
        <v>15.8999999322943</v>
      </c>
      <c r="H537" s="4">
        <v>7.7080000000000002</v>
      </c>
    </row>
    <row r="538" spans="1:8" x14ac:dyDescent="0.25">
      <c r="A538">
        <v>199104</v>
      </c>
      <c r="B538" s="3">
        <v>33329</v>
      </c>
      <c r="C538" s="4">
        <v>5.1999942004513198</v>
      </c>
      <c r="D538" s="5">
        <f t="shared" si="17"/>
        <v>1080.0871792202545</v>
      </c>
      <c r="E538" s="5">
        <f>D538/MAX(D$2:D537)-1</f>
        <v>5.1999942004513189E-2</v>
      </c>
      <c r="F538" s="5">
        <f t="shared" si="16"/>
        <v>0.24108894751428189</v>
      </c>
      <c r="G538" s="6">
        <v>10.799995257947</v>
      </c>
      <c r="H538" s="4">
        <v>3.4210000000000003</v>
      </c>
    </row>
    <row r="539" spans="1:8" x14ac:dyDescent="0.25">
      <c r="A539">
        <v>199105</v>
      </c>
      <c r="B539" s="3">
        <v>33359</v>
      </c>
      <c r="C539" s="4">
        <v>1.7600012977292001</v>
      </c>
      <c r="D539" s="5">
        <f t="shared" si="17"/>
        <v>1099.0967275911376</v>
      </c>
      <c r="E539" s="5">
        <f>D539/MAX(D$2:D538)-1</f>
        <v>1.7600012977291968E-2</v>
      </c>
      <c r="F539" s="5">
        <f t="shared" si="16"/>
        <v>-0.23172115396999327</v>
      </c>
      <c r="G539" s="6">
        <v>6.1399925719060704</v>
      </c>
      <c r="H539" s="4">
        <v>2.5839999999999996</v>
      </c>
    </row>
    <row r="540" spans="1:8" x14ac:dyDescent="0.25">
      <c r="A540">
        <v>199106</v>
      </c>
      <c r="B540" s="3">
        <v>33390</v>
      </c>
      <c r="C540" s="4">
        <v>-3.0536070330130598</v>
      </c>
      <c r="D540" s="5">
        <f t="shared" si="17"/>
        <v>1065.5346326177983</v>
      </c>
      <c r="E540" s="5">
        <f>D540/MAX(D$2:D539)-1</f>
        <v>-3.0536070330130505E-2</v>
      </c>
      <c r="F540" s="5">
        <f t="shared" si="16"/>
        <v>0.14839640412819077</v>
      </c>
      <c r="G540" s="6">
        <v>0.45499853081880898</v>
      </c>
      <c r="H540" s="4">
        <v>-3.6650000000000005</v>
      </c>
    </row>
    <row r="541" spans="1:8" x14ac:dyDescent="0.25">
      <c r="A541">
        <v>199107</v>
      </c>
      <c r="B541" s="3">
        <v>33420</v>
      </c>
      <c r="C541" s="4">
        <v>3.7004502153769101</v>
      </c>
      <c r="D541" s="5">
        <f t="shared" si="17"/>
        <v>1104.9642112254191</v>
      </c>
      <c r="E541" s="5">
        <f>D541/MAX(D$2:D540)-1</f>
        <v>5.3384597433396852E-3</v>
      </c>
      <c r="F541" s="5">
        <f t="shared" si="16"/>
        <v>9.3253648820900148E-3</v>
      </c>
      <c r="G541" s="6">
        <v>9.0599990740097098</v>
      </c>
      <c r="H541" s="4">
        <v>3.6500000000000004</v>
      </c>
    </row>
    <row r="542" spans="1:8" x14ac:dyDescent="0.25">
      <c r="A542">
        <v>199108</v>
      </c>
      <c r="B542" s="3">
        <v>33451</v>
      </c>
      <c r="C542" s="4">
        <v>4.3099993195397204</v>
      </c>
      <c r="D542" s="5">
        <f t="shared" si="17"/>
        <v>1152.5881612103922</v>
      </c>
      <c r="E542" s="5">
        <f>D542/MAX(D$2:D541)-1</f>
        <v>4.3099993195397257E-2</v>
      </c>
      <c r="F542" s="5">
        <f t="shared" si="16"/>
        <v>0.38030806305968934</v>
      </c>
      <c r="G542" s="6">
        <v>6.2799999660090497</v>
      </c>
      <c r="H542" s="4">
        <v>3.1010000000000004</v>
      </c>
    </row>
    <row r="543" spans="1:8" x14ac:dyDescent="0.25">
      <c r="A543">
        <v>199109</v>
      </c>
      <c r="B543" s="3">
        <v>33482</v>
      </c>
      <c r="C543" s="4">
        <v>1.64999940428851</v>
      </c>
      <c r="D543" s="5">
        <f t="shared" si="17"/>
        <v>1171.6058590042635</v>
      </c>
      <c r="E543" s="5">
        <f>D543/MAX(D$2:D542)-1</f>
        <v>1.6499994042885158E-2</v>
      </c>
      <c r="F543" s="5">
        <f t="shared" si="16"/>
        <v>-4.5016183414396949E-2</v>
      </c>
      <c r="G543" s="6">
        <v>7.5000000212744604</v>
      </c>
      <c r="H543" s="4">
        <v>1.9020000000000001</v>
      </c>
    </row>
    <row r="544" spans="1:8" x14ac:dyDescent="0.25">
      <c r="A544">
        <v>199110</v>
      </c>
      <c r="B544" s="3">
        <v>33512</v>
      </c>
      <c r="C544" s="4">
        <v>3.0700021951582399</v>
      </c>
      <c r="D544" s="5">
        <f t="shared" si="17"/>
        <v>1207.5741845942971</v>
      </c>
      <c r="E544" s="5">
        <f>D544/MAX(D$2:D543)-1</f>
        <v>3.0700021951582501E-2</v>
      </c>
      <c r="F544" s="5">
        <f t="shared" si="16"/>
        <v>-4.9310713243289062E-3</v>
      </c>
      <c r="G544" s="6">
        <v>10.609995273911199</v>
      </c>
      <c r="H544" s="4">
        <v>3.1069999999999998</v>
      </c>
    </row>
    <row r="545" spans="1:8" x14ac:dyDescent="0.25">
      <c r="A545">
        <v>199111</v>
      </c>
      <c r="B545" s="3">
        <v>33543</v>
      </c>
      <c r="C545" s="4">
        <v>-3.69999387123719</v>
      </c>
      <c r="D545" s="5">
        <f t="shared" si="17"/>
        <v>1162.8940137736656</v>
      </c>
      <c r="E545" s="5">
        <f>D545/MAX(D$2:D544)-1</f>
        <v>-3.6999938712371949E-2</v>
      </c>
      <c r="F545" s="5">
        <f t="shared" si="16"/>
        <v>-0.3412370169967569</v>
      </c>
      <c r="G545" s="6">
        <v>1.3899982174691701</v>
      </c>
      <c r="H545" s="4">
        <v>-2.4050000000000002</v>
      </c>
    </row>
    <row r="546" spans="1:8" x14ac:dyDescent="0.25">
      <c r="A546">
        <v>199112</v>
      </c>
      <c r="B546" s="3">
        <v>33573</v>
      </c>
      <c r="C546" s="4">
        <v>2.3837478173395699</v>
      </c>
      <c r="D546" s="5">
        <f t="shared" si="17"/>
        <v>1190.6144744449678</v>
      </c>
      <c r="E546" s="5">
        <f>D546/MAX(D$2:D545)-1</f>
        <v>-1.4044445770449498E-2</v>
      </c>
      <c r="F546" s="5">
        <f t="shared" si="16"/>
        <v>-0.10389852510650144</v>
      </c>
      <c r="G546" s="6">
        <v>10.780000006741</v>
      </c>
      <c r="H546" s="4">
        <v>3.1739999999999999</v>
      </c>
    </row>
    <row r="547" spans="1:8" x14ac:dyDescent="0.25">
      <c r="A547">
        <v>199201</v>
      </c>
      <c r="B547" s="3">
        <v>33604</v>
      </c>
      <c r="C547" s="4">
        <v>21.1792083621472</v>
      </c>
      <c r="D547" s="5">
        <f t="shared" si="17"/>
        <v>1442.7771947775511</v>
      </c>
      <c r="E547" s="5">
        <f>D547/MAX(D$2:D546)-1</f>
        <v>0.19477313541799002</v>
      </c>
      <c r="F547" s="5">
        <f t="shared" si="16"/>
        <v>0.69073408310507489</v>
      </c>
      <c r="G547" s="6">
        <v>24.779987596608599</v>
      </c>
      <c r="H547" s="4">
        <v>13.137</v>
      </c>
    </row>
    <row r="548" spans="1:8" x14ac:dyDescent="0.25">
      <c r="A548">
        <v>199202</v>
      </c>
      <c r="B548" s="3">
        <v>33635</v>
      </c>
      <c r="C548" s="4">
        <v>8.3771297678070198</v>
      </c>
      <c r="D548" s="5">
        <f t="shared" si="17"/>
        <v>1563.6405126443924</v>
      </c>
      <c r="E548" s="5">
        <f>D548/MAX(D$2:D547)-1</f>
        <v>8.3771297678070233E-2</v>
      </c>
      <c r="F548" s="5">
        <f t="shared" si="16"/>
        <v>0.58060995814231375</v>
      </c>
      <c r="G548" s="6">
        <v>10.9999915426614</v>
      </c>
      <c r="H548" s="4">
        <v>4.7460000000000004</v>
      </c>
    </row>
    <row r="549" spans="1:8" x14ac:dyDescent="0.25">
      <c r="A549">
        <v>199203</v>
      </c>
      <c r="B549" s="3">
        <v>33664</v>
      </c>
      <c r="C549" s="4">
        <v>-7.1191312725312299</v>
      </c>
      <c r="D549" s="5">
        <f t="shared" si="17"/>
        <v>1452.3228919187577</v>
      </c>
      <c r="E549" s="5">
        <f>D549/MAX(D$2:D548)-1</f>
        <v>-7.1191312725312428E-2</v>
      </c>
      <c r="F549" s="5">
        <f t="shared" si="16"/>
        <v>-2.4124597484971408</v>
      </c>
      <c r="G549" s="6">
        <v>0.74999962382660401</v>
      </c>
      <c r="H549" s="4">
        <v>-1.556</v>
      </c>
    </row>
    <row r="550" spans="1:8" x14ac:dyDescent="0.25">
      <c r="A550">
        <v>199204</v>
      </c>
      <c r="B550" s="3">
        <v>33695</v>
      </c>
      <c r="C550" s="4">
        <v>0.85124022069673799</v>
      </c>
      <c r="D550" s="5">
        <f t="shared" si="17"/>
        <v>1464.6856485091562</v>
      </c>
      <c r="E550" s="5">
        <f>D550/MAX(D$2:D549)-1</f>
        <v>-6.3284919605904877E-2</v>
      </c>
      <c r="F550" s="5">
        <f t="shared" si="16"/>
        <v>0.96821127512119276</v>
      </c>
      <c r="G550" s="6">
        <v>0.98999793928523705</v>
      </c>
      <c r="H550" s="4">
        <v>-3.375</v>
      </c>
    </row>
    <row r="551" spans="1:8" x14ac:dyDescent="0.25">
      <c r="A551">
        <v>199205</v>
      </c>
      <c r="B551" s="3">
        <v>33725</v>
      </c>
      <c r="C551" s="4">
        <v>2.9899495003821799</v>
      </c>
      <c r="D551" s="5">
        <f t="shared" si="17"/>
        <v>1508.4790097389252</v>
      </c>
      <c r="E551" s="5">
        <f>D551/MAX(D$2:D550)-1</f>
        <v>-3.5277611739657044E-2</v>
      </c>
      <c r="F551" s="5">
        <f t="shared" si="16"/>
        <v>0.78403936534307428</v>
      </c>
      <c r="G551" s="6">
        <v>3.7699991234661998</v>
      </c>
      <c r="H551" s="4">
        <v>0.15799999999999997</v>
      </c>
    </row>
    <row r="552" spans="1:8" x14ac:dyDescent="0.25">
      <c r="A552">
        <v>199206</v>
      </c>
      <c r="B552" s="3">
        <v>33756</v>
      </c>
      <c r="C552" s="4">
        <v>-0.36320747126973402</v>
      </c>
      <c r="D552" s="5">
        <f t="shared" si="17"/>
        <v>1503.0001012730179</v>
      </c>
      <c r="E552" s="5">
        <f>D552/MAX(D$2:D551)-1</f>
        <v>-3.8781555530830292E-2</v>
      </c>
      <c r="F552" s="5">
        <f t="shared" si="16"/>
        <v>0.83749600791025114</v>
      </c>
      <c r="G552" s="6">
        <v>0.30248821764643102</v>
      </c>
      <c r="H552" s="4">
        <v>-3.794</v>
      </c>
    </row>
    <row r="553" spans="1:8" x14ac:dyDescent="0.25">
      <c r="A553">
        <v>199207</v>
      </c>
      <c r="B553" s="3">
        <v>33786</v>
      </c>
      <c r="C553" s="4">
        <v>6.5839389010105398</v>
      </c>
      <c r="D553" s="5">
        <f t="shared" si="17"/>
        <v>1601.95670962296</v>
      </c>
      <c r="E553" s="5">
        <f>D553/MAX(D$2:D552)-1</f>
        <v>2.4504479558263847E-2</v>
      </c>
      <c r="F553" s="5">
        <f t="shared" si="16"/>
        <v>0.93558479052129295</v>
      </c>
      <c r="G553" s="6">
        <v>6.8399886260318601</v>
      </c>
      <c r="H553" s="4">
        <v>2.8650000000000002</v>
      </c>
    </row>
    <row r="554" spans="1:8" x14ac:dyDescent="0.25">
      <c r="A554">
        <v>199208</v>
      </c>
      <c r="B554" s="3">
        <v>33817</v>
      </c>
      <c r="C554" s="4">
        <v>-4.3899936787528002</v>
      </c>
      <c r="D554" s="5">
        <f t="shared" si="17"/>
        <v>1531.6309113341558</v>
      </c>
      <c r="E554" s="5">
        <f>D554/MAX(D$2:D553)-1</f>
        <v>-4.3899936787527905E-2</v>
      </c>
      <c r="F554" s="5">
        <f t="shared" si="16"/>
        <v>-0.46356920456269335</v>
      </c>
      <c r="G554" s="6">
        <v>2.4799996387497698</v>
      </c>
      <c r="H554" s="4">
        <v>-2.214</v>
      </c>
    </row>
    <row r="555" spans="1:8" x14ac:dyDescent="0.25">
      <c r="A555">
        <v>199209</v>
      </c>
      <c r="B555" s="3">
        <v>33848</v>
      </c>
      <c r="C555" s="4">
        <v>1.4566434393685299</v>
      </c>
      <c r="D555" s="5">
        <f t="shared" si="17"/>
        <v>1553.9413125194453</v>
      </c>
      <c r="E555" s="5">
        <f>D555/MAX(D$2:D554)-1</f>
        <v>-2.9972967942945017E-2</v>
      </c>
      <c r="F555" s="5">
        <f t="shared" si="16"/>
        <v>-7.2722985482442937E-5</v>
      </c>
      <c r="G555" s="6">
        <v>6.35999771256642</v>
      </c>
      <c r="H555" s="4">
        <v>1.4570000000000003</v>
      </c>
    </row>
    <row r="556" spans="1:8" x14ac:dyDescent="0.25">
      <c r="A556">
        <v>199210</v>
      </c>
      <c r="B556" s="3">
        <v>33878</v>
      </c>
      <c r="C556" s="4">
        <v>3.8699983594526</v>
      </c>
      <c r="D556" s="5">
        <f t="shared" si="17"/>
        <v>1614.0788158208043</v>
      </c>
      <c r="E556" s="5">
        <f>D556/MAX(D$2:D555)-1</f>
        <v>7.5670622839099089E-3</v>
      </c>
      <c r="F556" s="5">
        <f t="shared" si="16"/>
        <v>0.70743587070721836</v>
      </c>
      <c r="G556" s="6">
        <v>4.5899981364277398</v>
      </c>
      <c r="H556" s="4">
        <v>2.1290000000000004</v>
      </c>
    </row>
    <row r="557" spans="1:8" x14ac:dyDescent="0.25">
      <c r="A557">
        <v>199211</v>
      </c>
      <c r="B557" s="3">
        <v>33909</v>
      </c>
      <c r="C557" s="4">
        <v>10.809798137226901</v>
      </c>
      <c r="D557" s="5">
        <f t="shared" si="17"/>
        <v>1788.5574775867758</v>
      </c>
      <c r="E557" s="5">
        <f>D557/MAX(D$2:D556)-1</f>
        <v>0.10809798137226911</v>
      </c>
      <c r="F557" s="5">
        <f t="shared" si="16"/>
        <v>0.72522707122518337</v>
      </c>
      <c r="G557" s="6">
        <v>12.2899998683679</v>
      </c>
      <c r="H557" s="4">
        <v>6.9030000000000014</v>
      </c>
    </row>
    <row r="558" spans="1:8" x14ac:dyDescent="0.25">
      <c r="A558">
        <v>199212</v>
      </c>
      <c r="B558" s="3">
        <v>33939</v>
      </c>
      <c r="C558" s="4">
        <v>4.9999932935319302</v>
      </c>
      <c r="D558" s="5">
        <f t="shared" si="17"/>
        <v>1877.9852315170785</v>
      </c>
      <c r="E558" s="5">
        <f>D558/MAX(D$2:D557)-1</f>
        <v>4.9999932935319347E-2</v>
      </c>
      <c r="F558" s="5">
        <f t="shared" si="16"/>
        <v>0.47109634319723048</v>
      </c>
      <c r="G558" s="6">
        <v>6.8299998855213202</v>
      </c>
      <c r="H558" s="4">
        <v>3.37</v>
      </c>
    </row>
    <row r="559" spans="1:8" x14ac:dyDescent="0.25">
      <c r="A559">
        <v>199301</v>
      </c>
      <c r="B559" s="3">
        <v>33970</v>
      </c>
      <c r="C559" s="4">
        <v>7.1699694620954899</v>
      </c>
      <c r="D559" s="5">
        <f t="shared" si="17"/>
        <v>2012.6361991195165</v>
      </c>
      <c r="E559" s="5">
        <f>D559/MAX(D$2:D558)-1</f>
        <v>7.1699694620954935E-2</v>
      </c>
      <c r="F559" s="5">
        <f t="shared" si="16"/>
        <v>0.18160380955526756</v>
      </c>
      <c r="G559" s="6">
        <v>10.4099998902346</v>
      </c>
      <c r="H559" s="4">
        <v>6.4510000000000005</v>
      </c>
    </row>
    <row r="560" spans="1:8" x14ac:dyDescent="0.25">
      <c r="A560">
        <v>199302</v>
      </c>
      <c r="B560" s="3">
        <v>34001</v>
      </c>
      <c r="C560" s="4">
        <v>-2.78001022475088</v>
      </c>
      <c r="D560" s="5">
        <f t="shared" si="17"/>
        <v>1956.6847069969565</v>
      </c>
      <c r="E560" s="5">
        <f>D560/MAX(D$2:D559)-1</f>
        <v>-2.780010224750884E-2</v>
      </c>
      <c r="F560" s="5">
        <f t="shared" si="16"/>
        <v>-0.28344483976788348</v>
      </c>
      <c r="G560" s="6">
        <v>7.1499911780604801</v>
      </c>
      <c r="H560" s="4">
        <v>-0.58700000000000019</v>
      </c>
    </row>
    <row r="561" spans="1:8" x14ac:dyDescent="0.25">
      <c r="A561">
        <v>199303</v>
      </c>
      <c r="B561" s="3">
        <v>34029</v>
      </c>
      <c r="C561" s="4">
        <v>0.87047823879240105</v>
      </c>
      <c r="D561" s="5">
        <f t="shared" si="17"/>
        <v>1973.7172215731439</v>
      </c>
      <c r="E561" s="5">
        <f>D561/MAX(D$2:D560)-1</f>
        <v>-1.9337313700011349E-2</v>
      </c>
      <c r="F561" s="5">
        <f t="shared" si="16"/>
        <v>-0.53166327968286975</v>
      </c>
      <c r="G561" s="6">
        <v>8.9499961646410107</v>
      </c>
      <c r="H561" s="4">
        <v>3.6749999999999998</v>
      </c>
    </row>
    <row r="562" spans="1:8" x14ac:dyDescent="0.25">
      <c r="A562">
        <v>199304</v>
      </c>
      <c r="B562" s="3">
        <v>34060</v>
      </c>
      <c r="C562" s="4">
        <v>-3.5699961280653998</v>
      </c>
      <c r="D562" s="5">
        <f t="shared" si="17"/>
        <v>1903.2555931840227</v>
      </c>
      <c r="E562" s="5">
        <f>D562/MAX(D$2:D561)-1</f>
        <v>-5.4346933630303074E-2</v>
      </c>
      <c r="F562" s="5">
        <f t="shared" si="16"/>
        <v>-0.40422343999568366</v>
      </c>
      <c r="G562" s="6">
        <v>4.0099950496900902</v>
      </c>
      <c r="H562" s="4">
        <v>-1.3880000000000001</v>
      </c>
    </row>
    <row r="563" spans="1:8" x14ac:dyDescent="0.25">
      <c r="A563">
        <v>199305</v>
      </c>
      <c r="B563" s="3">
        <v>34090</v>
      </c>
      <c r="C563" s="4">
        <v>1.5518191587114101</v>
      </c>
      <c r="D563" s="5">
        <f t="shared" si="17"/>
        <v>1932.790678118299</v>
      </c>
      <c r="E563" s="5">
        <f>D563/MAX(D$2:D562)-1</f>
        <v>-3.9672108171436182E-2</v>
      </c>
      <c r="F563" s="5">
        <f t="shared" si="16"/>
        <v>-1.0126599997601162</v>
      </c>
      <c r="G563" s="6">
        <v>7.9399980270278103</v>
      </c>
      <c r="H563" s="4">
        <v>4.7660000000000009</v>
      </c>
    </row>
    <row r="564" spans="1:8" x14ac:dyDescent="0.25">
      <c r="A564">
        <v>199306</v>
      </c>
      <c r="B564" s="3">
        <v>34121</v>
      </c>
      <c r="C564" s="4">
        <v>2.0299975377541402</v>
      </c>
      <c r="D564" s="5">
        <f t="shared" si="17"/>
        <v>1972.0262812940421</v>
      </c>
      <c r="E564" s="5">
        <f>D564/MAX(D$2:D563)-1</f>
        <v>-2.0177475612950024E-2</v>
      </c>
      <c r="F564" s="5">
        <f t="shared" si="16"/>
        <v>-9.2844648008854058E-3</v>
      </c>
      <c r="G564" s="6">
        <v>12.139997666574301</v>
      </c>
      <c r="H564" s="4">
        <v>2.1230000000000002</v>
      </c>
    </row>
    <row r="565" spans="1:8" x14ac:dyDescent="0.25">
      <c r="A565">
        <v>199307</v>
      </c>
      <c r="B565" s="3">
        <v>34151</v>
      </c>
      <c r="C565" s="4">
        <v>0.49000145830537101</v>
      </c>
      <c r="D565" s="5">
        <f t="shared" si="17"/>
        <v>1981.6892388305482</v>
      </c>
      <c r="E565" s="5">
        <f>D565/MAX(D$2:D564)-1</f>
        <v>-1.5376330954648854E-2</v>
      </c>
      <c r="F565" s="5">
        <f t="shared" si="16"/>
        <v>-0.147155423197177</v>
      </c>
      <c r="G565" s="6">
        <v>7.8099985476134499</v>
      </c>
      <c r="H565" s="4">
        <v>1.4289999999999998</v>
      </c>
    </row>
    <row r="566" spans="1:8" x14ac:dyDescent="0.25">
      <c r="A566">
        <v>199308</v>
      </c>
      <c r="B566" s="3">
        <v>34182</v>
      </c>
      <c r="C566" s="4">
        <v>5.8999942959057199</v>
      </c>
      <c r="D566" s="5">
        <f t="shared" si="17"/>
        <v>2098.6087908841282</v>
      </c>
      <c r="E566" s="5">
        <f>D566/MAX(D$2:D565)-1</f>
        <v>4.2716409355164631E-2</v>
      </c>
      <c r="F566" s="5">
        <f t="shared" si="16"/>
        <v>0.15402443944386857</v>
      </c>
      <c r="G566" s="6">
        <v>13.539997294508201</v>
      </c>
      <c r="H566" s="4">
        <v>4.5090000000000003</v>
      </c>
    </row>
    <row r="567" spans="1:8" x14ac:dyDescent="0.25">
      <c r="A567">
        <v>199309</v>
      </c>
      <c r="B567" s="3">
        <v>34213</v>
      </c>
      <c r="C567" s="4">
        <v>3.3300003405705199</v>
      </c>
      <c r="D567" s="5">
        <f t="shared" si="17"/>
        <v>2168.4924707678124</v>
      </c>
      <c r="E567" s="5">
        <f>D567/MAX(D$2:D566)-1</f>
        <v>3.3300003405705159E-2</v>
      </c>
      <c r="F567" s="5">
        <f t="shared" si="16"/>
        <v>8.799380170238591E-2</v>
      </c>
      <c r="G567" s="6">
        <v>7.8799916343802696</v>
      </c>
      <c r="H567" s="4">
        <v>2.891</v>
      </c>
    </row>
    <row r="568" spans="1:8" x14ac:dyDescent="0.25">
      <c r="A568">
        <v>199310</v>
      </c>
      <c r="B568" s="3">
        <v>34243</v>
      </c>
      <c r="C568" s="4">
        <v>5.0800001146551903</v>
      </c>
      <c r="D568" s="5">
        <f t="shared" si="17"/>
        <v>2278.6518907691066</v>
      </c>
      <c r="E568" s="5">
        <f>D568/MAX(D$2:D567)-1</f>
        <v>5.0800001146551921E-2</v>
      </c>
      <c r="F568" s="5">
        <f t="shared" si="16"/>
        <v>9.7948164148047301E-2</v>
      </c>
      <c r="G568" s="6">
        <v>12.0699978628693</v>
      </c>
      <c r="H568" s="4">
        <v>4.3210000000000006</v>
      </c>
    </row>
    <row r="569" spans="1:8" x14ac:dyDescent="0.25">
      <c r="A569">
        <v>199311</v>
      </c>
      <c r="B569" s="3">
        <v>34274</v>
      </c>
      <c r="C569" s="4">
        <v>-1.15000253169553</v>
      </c>
      <c r="D569" s="5">
        <f t="shared" si="17"/>
        <v>2252.4473363367338</v>
      </c>
      <c r="E569" s="5">
        <f>D569/MAX(D$2:D568)-1</f>
        <v>-1.1500025316955265E-2</v>
      </c>
      <c r="F569" s="5">
        <f t="shared" si="16"/>
        <v>0.6265879575658112</v>
      </c>
      <c r="G569" s="6">
        <v>0.251658907588305</v>
      </c>
      <c r="H569" s="4">
        <v>-3.5020000000000002</v>
      </c>
    </row>
    <row r="570" spans="1:8" x14ac:dyDescent="0.25">
      <c r="A570">
        <v>199312</v>
      </c>
      <c r="B570" s="3">
        <v>34304</v>
      </c>
      <c r="C570" s="4">
        <v>0.73999919396762104</v>
      </c>
      <c r="D570" s="5">
        <f t="shared" si="17"/>
        <v>2269.1154284701706</v>
      </c>
      <c r="E570" s="5">
        <f>D570/MAX(D$2:D569)-1</f>
        <v>-4.1851334719307243E-3</v>
      </c>
      <c r="F570" s="5">
        <f t="shared" si="16"/>
        <v>2.856912651197252E-3</v>
      </c>
      <c r="G570" s="6">
        <v>4.22999989094202</v>
      </c>
      <c r="H570" s="4">
        <v>0.73000000000000009</v>
      </c>
    </row>
    <row r="571" spans="1:8" x14ac:dyDescent="0.25">
      <c r="A571">
        <v>199401</v>
      </c>
      <c r="B571" s="3">
        <v>34335</v>
      </c>
      <c r="C571" s="4">
        <v>0.140012175562583</v>
      </c>
      <c r="D571" s="5">
        <f t="shared" si="17"/>
        <v>2272.2924663475978</v>
      </c>
      <c r="E571" s="5">
        <f>D571/MAX(D$2:D570)-1</f>
        <v>-2.7908714127291567E-3</v>
      </c>
      <c r="F571" s="5">
        <f t="shared" si="16"/>
        <v>-1.7765870644680692</v>
      </c>
      <c r="G571" s="6">
        <v>6.6399985964761399</v>
      </c>
      <c r="H571" s="4">
        <v>4.2989999999999995</v>
      </c>
    </row>
    <row r="572" spans="1:8" x14ac:dyDescent="0.25">
      <c r="A572">
        <v>199402</v>
      </c>
      <c r="B572" s="3">
        <v>34366</v>
      </c>
      <c r="C572" s="4">
        <v>0.569993337466983</v>
      </c>
      <c r="D572" s="5">
        <f t="shared" si="17"/>
        <v>2285.2443820135436</v>
      </c>
      <c r="E572" s="5">
        <f>D572/MAX(D$2:D571)-1</f>
        <v>2.8931541808310257E-3</v>
      </c>
      <c r="F572" s="5">
        <f t="shared" si="16"/>
        <v>0.73039115329368631</v>
      </c>
      <c r="G572" s="6">
        <v>1.1199936811226201</v>
      </c>
      <c r="H572" s="4">
        <v>-0.92000000000000015</v>
      </c>
    </row>
    <row r="573" spans="1:8" x14ac:dyDescent="0.25">
      <c r="A573">
        <v>199403</v>
      </c>
      <c r="B573" s="3">
        <v>34394</v>
      </c>
      <c r="C573" s="4">
        <v>-3.3100025042747201</v>
      </c>
      <c r="D573" s="5">
        <f t="shared" si="17"/>
        <v>2209.6027357400981</v>
      </c>
      <c r="E573" s="5">
        <f>D573/MAX(D$2:D572)-1</f>
        <v>-3.3100025042747117E-2</v>
      </c>
      <c r="F573" s="5">
        <f t="shared" si="16"/>
        <v>0.25100176153120834</v>
      </c>
      <c r="G573" s="6">
        <v>0.27083296469646001</v>
      </c>
      <c r="H573" s="4">
        <v>-4.5100000000000007</v>
      </c>
    </row>
    <row r="574" spans="1:8" x14ac:dyDescent="0.25">
      <c r="A574">
        <v>199404</v>
      </c>
      <c r="B574" s="3">
        <v>34425</v>
      </c>
      <c r="C574" s="4">
        <v>1.77999799062314</v>
      </c>
      <c r="D574" s="5">
        <f t="shared" si="17"/>
        <v>2248.9336200370258</v>
      </c>
      <c r="E574" s="5">
        <f>D574/MAX(D$2:D573)-1</f>
        <v>-1.5889224917172373E-2</v>
      </c>
      <c r="F574" s="5">
        <f t="shared" si="16"/>
        <v>0.99999935680360785</v>
      </c>
      <c r="G574" s="6">
        <v>1.7799998809772599</v>
      </c>
      <c r="H574" s="4">
        <v>-1.1589999999999998</v>
      </c>
    </row>
    <row r="575" spans="1:8" x14ac:dyDescent="0.25">
      <c r="A575">
        <v>199405</v>
      </c>
      <c r="B575" s="3">
        <v>34455</v>
      </c>
      <c r="C575" s="4">
        <v>-3.67999194916047</v>
      </c>
      <c r="D575" s="5">
        <f t="shared" si="17"/>
        <v>2166.1730438777004</v>
      </c>
      <c r="E575" s="5">
        <f>D575/MAX(D$2:D574)-1</f>
        <v>-5.2104422211041057E-2</v>
      </c>
      <c r="F575" s="5">
        <f t="shared" si="16"/>
        <v>-1.5037747240444941</v>
      </c>
      <c r="G575" s="6">
        <v>1.2899994160908299</v>
      </c>
      <c r="H575" s="4">
        <v>-0.69500000000000006</v>
      </c>
    </row>
    <row r="576" spans="1:8" x14ac:dyDescent="0.25">
      <c r="A576">
        <v>199406</v>
      </c>
      <c r="B576" s="3">
        <v>34486</v>
      </c>
      <c r="C576" s="4">
        <v>-5.3965327099145197</v>
      </c>
      <c r="D576" s="5">
        <f t="shared" si="17"/>
        <v>2049.2748070114894</v>
      </c>
      <c r="E576" s="5">
        <f>D576/MAX(D$2:D575)-1</f>
        <v>-0.1032579171222554</v>
      </c>
      <c r="F576" s="5">
        <f t="shared" si="16"/>
        <v>-0.58426350294771878</v>
      </c>
      <c r="G576" s="6">
        <v>2.0399997040340998</v>
      </c>
      <c r="H576" s="4">
        <v>-2.6539999999999999</v>
      </c>
    </row>
    <row r="577" spans="1:8" x14ac:dyDescent="0.25">
      <c r="A577">
        <v>199407</v>
      </c>
      <c r="B577" s="3">
        <v>34516</v>
      </c>
      <c r="C577" s="4">
        <v>2.8499980860448701</v>
      </c>
      <c r="D577" s="5">
        <f t="shared" si="17"/>
        <v>2107.6790997891167</v>
      </c>
      <c r="E577" s="5">
        <f>D577/MAX(D$2:D576)-1</f>
        <v>-7.7700784923480759E-2</v>
      </c>
      <c r="F577" s="5">
        <f t="shared" si="16"/>
        <v>0.50968228454671993</v>
      </c>
      <c r="G577" s="6">
        <v>4.0399983939994701</v>
      </c>
      <c r="H577" s="4">
        <v>1.613</v>
      </c>
    </row>
    <row r="578" spans="1:8" x14ac:dyDescent="0.25">
      <c r="A578">
        <v>199408</v>
      </c>
      <c r="B578" s="3">
        <v>34547</v>
      </c>
      <c r="C578" s="4">
        <v>6.1299691302548496</v>
      </c>
      <c r="D578" s="5">
        <f t="shared" si="17"/>
        <v>2236.8791779710227</v>
      </c>
      <c r="E578" s="5">
        <f>D578/MAX(D$2:D577)-1</f>
        <v>-2.1164127750707307E-2</v>
      </c>
      <c r="F578" s="5">
        <f t="shared" si="16"/>
        <v>0.75842966672809442</v>
      </c>
      <c r="G578" s="6">
        <v>6.9099996524263503</v>
      </c>
      <c r="H578" s="4">
        <v>3.6809999999999996</v>
      </c>
    </row>
    <row r="579" spans="1:8" x14ac:dyDescent="0.25">
      <c r="A579">
        <v>199409</v>
      </c>
      <c r="B579" s="3">
        <v>34578</v>
      </c>
      <c r="C579" s="4">
        <v>3.0599706133110902</v>
      </c>
      <c r="D579" s="5">
        <f t="shared" si="17"/>
        <v>2305.3270234722108</v>
      </c>
      <c r="E579" s="5">
        <f>D579/MAX(D$2:D578)-1</f>
        <v>8.7879622926683165E-3</v>
      </c>
      <c r="F579" s="5">
        <f t="shared" ref="F579:F642" si="18">1-IF(C579&lt;0,ABS(C579-G579),G579-C579)/IF($H579&lt;0,ABS($H579-G579),G579-$H579)</f>
        <v>0.87998978168061603</v>
      </c>
      <c r="G579" s="6">
        <v>3.3599956353010798</v>
      </c>
      <c r="H579" s="4">
        <v>0.86000000000000021</v>
      </c>
    </row>
    <row r="580" spans="1:8" x14ac:dyDescent="0.25">
      <c r="A580">
        <v>199410</v>
      </c>
      <c r="B580" s="3">
        <v>34608</v>
      </c>
      <c r="C580" s="4">
        <v>4.9699875814169898</v>
      </c>
      <c r="D580" s="5">
        <f t="shared" ref="D580:D643" si="19">D579*(1+C580/100)</f>
        <v>2419.9014902498293</v>
      </c>
      <c r="E580" s="5">
        <f>D580/MAX(D$2:D579)-1</f>
        <v>4.9699875814169792E-2</v>
      </c>
      <c r="F580" s="5">
        <f t="shared" si="18"/>
        <v>0.99999838642552119</v>
      </c>
      <c r="G580" s="6">
        <v>4.9699954798567703</v>
      </c>
      <c r="H580" s="4">
        <v>7.4999999999999983E-2</v>
      </c>
    </row>
    <row r="581" spans="1:8" x14ac:dyDescent="0.25">
      <c r="A581">
        <v>199411</v>
      </c>
      <c r="B581" s="3">
        <v>34639</v>
      </c>
      <c r="C581" s="4">
        <v>-1.61001501729231</v>
      </c>
      <c r="D581" s="5">
        <f t="shared" si="19"/>
        <v>2380.9407128531266</v>
      </c>
      <c r="E581" s="5">
        <f>D581/MAX(D$2:D580)-1</f>
        <v>-1.61001501729231E-2</v>
      </c>
      <c r="F581" s="5">
        <f t="shared" si="18"/>
        <v>0.5821682518768625</v>
      </c>
      <c r="G581" s="6">
        <v>0.412499243342004</v>
      </c>
      <c r="H581" s="4">
        <v>-4.4280000000000008</v>
      </c>
    </row>
    <row r="582" spans="1:8" x14ac:dyDescent="0.25">
      <c r="A582">
        <v>199412</v>
      </c>
      <c r="B582" s="3">
        <v>34669</v>
      </c>
      <c r="C582" s="4">
        <v>0.71999956202077198</v>
      </c>
      <c r="D582" s="5">
        <f t="shared" si="19"/>
        <v>2398.0834755576434</v>
      </c>
      <c r="E582" s="5">
        <f>D582/MAX(D$2:D581)-1</f>
        <v>-9.0160755634450807E-3</v>
      </c>
      <c r="F582" s="5">
        <f t="shared" si="18"/>
        <v>0.80132537959370931</v>
      </c>
      <c r="G582" s="6">
        <v>1.3199961509365501</v>
      </c>
      <c r="H582" s="4">
        <v>-1.7000000000000002</v>
      </c>
    </row>
    <row r="583" spans="1:8" x14ac:dyDescent="0.25">
      <c r="A583">
        <v>199501</v>
      </c>
      <c r="B583" s="3">
        <v>34700</v>
      </c>
      <c r="C583" s="4">
        <v>4.0099970752008298</v>
      </c>
      <c r="D583" s="5">
        <f t="shared" si="19"/>
        <v>2494.2465527883792</v>
      </c>
      <c r="E583" s="5">
        <f>D583/MAX(D$2:D582)-1</f>
        <v>3.0722350822171007E-2</v>
      </c>
      <c r="F583" s="5">
        <f t="shared" si="18"/>
        <v>0.30004118012885039</v>
      </c>
      <c r="G583" s="6">
        <v>7.3599999570197401</v>
      </c>
      <c r="H583" s="4">
        <v>2.5739999999999998</v>
      </c>
    </row>
    <row r="584" spans="1:8" x14ac:dyDescent="0.25">
      <c r="A584">
        <v>199502</v>
      </c>
      <c r="B584" s="3">
        <v>34731</v>
      </c>
      <c r="C584" s="4">
        <v>4.6999343461391296</v>
      </c>
      <c r="D584" s="5">
        <f t="shared" si="19"/>
        <v>2611.4745032002716</v>
      </c>
      <c r="E584" s="5">
        <f>D584/MAX(D$2:D583)-1</f>
        <v>4.6999343461391341E-2</v>
      </c>
      <c r="F584" s="5">
        <f t="shared" si="18"/>
        <v>0.99996207418785299</v>
      </c>
      <c r="G584" s="6">
        <v>4.6999977580120103</v>
      </c>
      <c r="H584" s="4">
        <v>3.028</v>
      </c>
    </row>
    <row r="585" spans="1:8" x14ac:dyDescent="0.25">
      <c r="A585">
        <v>199503</v>
      </c>
      <c r="B585" s="3">
        <v>34759</v>
      </c>
      <c r="C585" s="4">
        <v>3.9990629390643799</v>
      </c>
      <c r="D585" s="5">
        <f t="shared" si="19"/>
        <v>2715.909012220869</v>
      </c>
      <c r="E585" s="5">
        <f>D585/MAX(D$2:D584)-1</f>
        <v>3.9990629390643795E-2</v>
      </c>
      <c r="F585" s="5">
        <f t="shared" si="18"/>
        <v>0.91703576944409959</v>
      </c>
      <c r="G585" s="6">
        <v>4.2199963851298197</v>
      </c>
      <c r="H585" s="4">
        <v>1.5569999999999999</v>
      </c>
    </row>
    <row r="586" spans="1:8" x14ac:dyDescent="0.25">
      <c r="A586">
        <v>199504</v>
      </c>
      <c r="B586" s="3">
        <v>34790</v>
      </c>
      <c r="C586" s="4">
        <v>4.45999044780066</v>
      </c>
      <c r="D586" s="5">
        <f t="shared" si="19"/>
        <v>2837.0382947368771</v>
      </c>
      <c r="E586" s="5">
        <f>D586/MAX(D$2:D585)-1</f>
        <v>4.4599904478006547E-2</v>
      </c>
      <c r="F586" s="5">
        <f t="shared" si="18"/>
        <v>0.99999632241976477</v>
      </c>
      <c r="G586" s="6">
        <v>4.4599997484001497</v>
      </c>
      <c r="H586" s="4">
        <v>1.9310000000000003</v>
      </c>
    </row>
    <row r="587" spans="1:8" x14ac:dyDescent="0.25">
      <c r="A587">
        <v>199505</v>
      </c>
      <c r="B587" s="3">
        <v>34820</v>
      </c>
      <c r="C587" s="4">
        <v>2.89999796543729</v>
      </c>
      <c r="D587" s="5">
        <f t="shared" si="19"/>
        <v>2919.3123475629236</v>
      </c>
      <c r="E587" s="5">
        <f>D587/MAX(D$2:D586)-1</f>
        <v>2.8999979654372954E-2</v>
      </c>
      <c r="F587" s="5">
        <f t="shared" si="18"/>
        <v>0.55952891520255998</v>
      </c>
      <c r="G587" s="6">
        <v>3.9099967166626599</v>
      </c>
      <c r="H587" s="4">
        <v>1.6170000000000002</v>
      </c>
    </row>
    <row r="588" spans="1:8" x14ac:dyDescent="0.25">
      <c r="A588">
        <v>199506</v>
      </c>
      <c r="B588" s="3">
        <v>34851</v>
      </c>
      <c r="C588" s="4">
        <v>0.55001498938998505</v>
      </c>
      <c r="D588" s="5">
        <f t="shared" si="19"/>
        <v>2935.3690030616322</v>
      </c>
      <c r="E588" s="5">
        <f>D588/MAX(D$2:D587)-1</f>
        <v>5.5001498938997972E-3</v>
      </c>
      <c r="F588" s="5">
        <f t="shared" si="18"/>
        <v>-0.55911469861102114</v>
      </c>
      <c r="G588" s="6">
        <v>11.3499955167186</v>
      </c>
      <c r="H588" s="4">
        <v>4.4230000000000009</v>
      </c>
    </row>
    <row r="589" spans="1:8" x14ac:dyDescent="0.25">
      <c r="A589">
        <v>199507</v>
      </c>
      <c r="B589" s="3">
        <v>34881</v>
      </c>
      <c r="C589" s="4">
        <v>9.9799973849460599</v>
      </c>
      <c r="D589" s="5">
        <f t="shared" si="19"/>
        <v>3228.3187528057001</v>
      </c>
      <c r="E589" s="5">
        <f>D589/MAX(D$2:D588)-1</f>
        <v>9.9799973849460599E-2</v>
      </c>
      <c r="F589" s="5">
        <f t="shared" si="18"/>
        <v>1.0000077388694191</v>
      </c>
      <c r="G589" s="6">
        <v>9.9799626299727002</v>
      </c>
      <c r="H589" s="4">
        <v>5.4890000000000008</v>
      </c>
    </row>
    <row r="590" spans="1:8" x14ac:dyDescent="0.25">
      <c r="A590">
        <v>199508</v>
      </c>
      <c r="B590" s="3">
        <v>34912</v>
      </c>
      <c r="C590" s="4">
        <v>4.2299998596441402</v>
      </c>
      <c r="D590" s="5">
        <f t="shared" si="19"/>
        <v>3364.8766315182465</v>
      </c>
      <c r="E590" s="5">
        <f>D590/MAX(D$2:D589)-1</f>
        <v>4.2299998596441402E-2</v>
      </c>
      <c r="F590" s="5">
        <f t="shared" si="18"/>
        <v>0.20848648227898658</v>
      </c>
      <c r="G590" s="6">
        <v>8.1099957959506899</v>
      </c>
      <c r="H590" s="4">
        <v>3.2079999999999997</v>
      </c>
    </row>
    <row r="591" spans="1:8" x14ac:dyDescent="0.25">
      <c r="A591">
        <v>199509</v>
      </c>
      <c r="B591" s="3">
        <v>34943</v>
      </c>
      <c r="C591" s="4">
        <v>4.53999916917632</v>
      </c>
      <c r="D591" s="5">
        <f t="shared" si="19"/>
        <v>3517.6420026329829</v>
      </c>
      <c r="E591" s="5">
        <f>D591/MAX(D$2:D590)-1</f>
        <v>4.539999169176312E-2</v>
      </c>
      <c r="F591" s="5">
        <f t="shared" si="18"/>
        <v>0.58831345477620856</v>
      </c>
      <c r="G591" s="6">
        <v>5.7799983739796996</v>
      </c>
      <c r="H591" s="4">
        <v>2.7680000000000007</v>
      </c>
    </row>
    <row r="592" spans="1:8" x14ac:dyDescent="0.25">
      <c r="A592">
        <v>199510</v>
      </c>
      <c r="B592" s="3">
        <v>34973</v>
      </c>
      <c r="C592" s="4">
        <v>-5.6143065893042898</v>
      </c>
      <c r="D592" s="5">
        <f t="shared" si="19"/>
        <v>3320.1507958910242</v>
      </c>
      <c r="E592" s="5">
        <f>D592/MAX(D$2:D591)-1</f>
        <v>-5.6143065893042854E-2</v>
      </c>
      <c r="F592" s="5">
        <f t="shared" si="18"/>
        <v>-0.15162943743762414</v>
      </c>
      <c r="G592" s="6">
        <v>1.1399995959400999</v>
      </c>
      <c r="H592" s="4">
        <v>-4.7250000000000005</v>
      </c>
    </row>
    <row r="593" spans="1:8" x14ac:dyDescent="0.25">
      <c r="A593">
        <v>199511</v>
      </c>
      <c r="B593" s="3">
        <v>35004</v>
      </c>
      <c r="C593" s="4">
        <v>2.51999188584041</v>
      </c>
      <c r="D593" s="5">
        <f t="shared" si="19"/>
        <v>3403.8183265451435</v>
      </c>
      <c r="E593" s="5">
        <f>D593/MAX(D$2:D592)-1</f>
        <v>-3.2357947739605541E-2</v>
      </c>
      <c r="F593" s="5">
        <f t="shared" si="18"/>
        <v>0.91844468971631521</v>
      </c>
      <c r="G593" s="6">
        <v>2.6199768045348502</v>
      </c>
      <c r="H593" s="4">
        <v>1.3939999999999999</v>
      </c>
    </row>
    <row r="594" spans="1:8" x14ac:dyDescent="0.25">
      <c r="A594">
        <v>199512</v>
      </c>
      <c r="B594" s="3">
        <v>35034</v>
      </c>
      <c r="C594" s="4">
        <v>-1.22999011656552</v>
      </c>
      <c r="D594" s="5">
        <f t="shared" si="19"/>
        <v>3361.9516975427923</v>
      </c>
      <c r="E594" s="5">
        <f>D594/MAX(D$2:D593)-1</f>
        <v>-4.4259849346140134E-2</v>
      </c>
      <c r="F594" s="5">
        <f t="shared" si="18"/>
        <v>-0.38947959158505818</v>
      </c>
      <c r="G594" s="6">
        <v>7.2499901641108497</v>
      </c>
      <c r="H594" s="4">
        <v>1.147</v>
      </c>
    </row>
    <row r="595" spans="1:8" x14ac:dyDescent="0.25">
      <c r="A595">
        <v>199601</v>
      </c>
      <c r="B595" s="3">
        <v>35065</v>
      </c>
      <c r="C595" s="4">
        <v>9.4886743694150493</v>
      </c>
      <c r="D595" s="5">
        <f t="shared" si="19"/>
        <v>3680.9563465796496</v>
      </c>
      <c r="E595" s="5">
        <f>D595/MAX(D$2:D594)-1</f>
        <v>4.6427221367161486E-2</v>
      </c>
      <c r="F595" s="5">
        <f t="shared" si="18"/>
        <v>0.99980575135472383</v>
      </c>
      <c r="G595" s="6">
        <v>9.4899960364275895</v>
      </c>
      <c r="H595" s="4">
        <v>2.6859999999999999</v>
      </c>
    </row>
    <row r="596" spans="1:8" x14ac:dyDescent="0.25">
      <c r="A596">
        <v>199602</v>
      </c>
      <c r="B596" s="3">
        <v>35096</v>
      </c>
      <c r="C596" s="4">
        <v>5.25999953532218</v>
      </c>
      <c r="D596" s="5">
        <f t="shared" si="19"/>
        <v>3874.574633305152</v>
      </c>
      <c r="E596" s="5">
        <f>D596/MAX(D$2:D595)-1</f>
        <v>5.2599995353221907E-2</v>
      </c>
      <c r="F596" s="5">
        <f t="shared" si="18"/>
        <v>0.3737423424852192</v>
      </c>
      <c r="G596" s="6">
        <v>7.7499999507707598</v>
      </c>
      <c r="H596" s="4">
        <v>3.774</v>
      </c>
    </row>
    <row r="597" spans="1:8" x14ac:dyDescent="0.25">
      <c r="A597">
        <v>199603</v>
      </c>
      <c r="B597" s="3">
        <v>35125</v>
      </c>
      <c r="C597" s="4">
        <v>0.50042061615200895</v>
      </c>
      <c r="D597" s="5">
        <f t="shared" si="19"/>
        <v>3893.9638035584071</v>
      </c>
      <c r="E597" s="5">
        <f>D597/MAX(D$2:D596)-1</f>
        <v>5.0042061615200861E-3</v>
      </c>
      <c r="F597" s="5">
        <f t="shared" si="18"/>
        <v>-0.8337540151644478</v>
      </c>
      <c r="G597" s="6">
        <v>6.6599995765065199</v>
      </c>
      <c r="H597" s="4">
        <v>3.3009999999999997</v>
      </c>
    </row>
    <row r="598" spans="1:8" x14ac:dyDescent="0.25">
      <c r="A598">
        <v>199604</v>
      </c>
      <c r="B598" s="3">
        <v>35156</v>
      </c>
      <c r="C598" s="4">
        <v>13.069668252702501</v>
      </c>
      <c r="D598" s="5">
        <f t="shared" si="19"/>
        <v>4402.8919545638073</v>
      </c>
      <c r="E598" s="5">
        <f>D598/MAX(D$2:D597)-1</f>
        <v>0.13069668252702504</v>
      </c>
      <c r="F598" s="5">
        <f t="shared" si="18"/>
        <v>0.9999529303780218</v>
      </c>
      <c r="G598" s="6">
        <v>13.0699955275736</v>
      </c>
      <c r="H598" s="4">
        <v>6.117</v>
      </c>
    </row>
    <row r="599" spans="1:8" x14ac:dyDescent="0.25">
      <c r="A599">
        <v>199605</v>
      </c>
      <c r="B599" s="3">
        <v>35186</v>
      </c>
      <c r="C599" s="4">
        <v>11.525333009544299</v>
      </c>
      <c r="D599" s="5">
        <f t="shared" si="19"/>
        <v>4910.3399143777206</v>
      </c>
      <c r="E599" s="5">
        <f>D599/MAX(D$2:D598)-1</f>
        <v>0.11525333009544303</v>
      </c>
      <c r="F599" s="5">
        <f t="shared" si="18"/>
        <v>0.99898986268405898</v>
      </c>
      <c r="G599" s="6">
        <v>11.529997821468699</v>
      </c>
      <c r="H599" s="4">
        <v>6.9119999999999999</v>
      </c>
    </row>
    <row r="600" spans="1:8" x14ac:dyDescent="0.25">
      <c r="A600">
        <v>199606</v>
      </c>
      <c r="B600" s="3">
        <v>35217</v>
      </c>
      <c r="C600" s="4">
        <v>-8.3499973834080201</v>
      </c>
      <c r="D600" s="5">
        <f t="shared" si="19"/>
        <v>4500.3266600107409</v>
      </c>
      <c r="E600" s="5">
        <f>D600/MAX(D$2:D599)-1</f>
        <v>-8.3499973834080254E-2</v>
      </c>
      <c r="F600" s="5">
        <f t="shared" si="18"/>
        <v>-1.0547185977274509</v>
      </c>
      <c r="G600" s="6">
        <v>2.8399999053627401</v>
      </c>
      <c r="H600" s="4">
        <v>-2.6060000000000003</v>
      </c>
    </row>
    <row r="601" spans="1:8" x14ac:dyDescent="0.25">
      <c r="A601">
        <v>199607</v>
      </c>
      <c r="B601" s="3">
        <v>35247</v>
      </c>
      <c r="C601" s="4">
        <v>-3.2000124818373701</v>
      </c>
      <c r="D601" s="5">
        <f t="shared" si="19"/>
        <v>4356.3156451669429</v>
      </c>
      <c r="E601" s="5">
        <f>D601/MAX(D$2:D600)-1</f>
        <v>-0.11282808906743236</v>
      </c>
      <c r="F601" s="5">
        <f t="shared" si="18"/>
        <v>0.59160422794502343</v>
      </c>
      <c r="G601" s="6">
        <v>0.42415483219045103</v>
      </c>
      <c r="H601" s="4">
        <v>-8.4500000000000011</v>
      </c>
    </row>
    <row r="602" spans="1:8" x14ac:dyDescent="0.25">
      <c r="A602">
        <v>199608</v>
      </c>
      <c r="B602" s="3">
        <v>35278</v>
      </c>
      <c r="C602" s="4">
        <v>4.1100000827297896</v>
      </c>
      <c r="D602" s="5">
        <f t="shared" si="19"/>
        <v>4535.3602217872749</v>
      </c>
      <c r="E602" s="5">
        <f>D602/MAX(D$2:D601)-1</f>
        <v>-7.6365322794148427E-2</v>
      </c>
      <c r="F602" s="5">
        <f t="shared" si="18"/>
        <v>-0.34548208122125446</v>
      </c>
      <c r="G602" s="6">
        <v>6.0299912799167199</v>
      </c>
      <c r="H602" s="4">
        <v>4.6029999999999998</v>
      </c>
    </row>
    <row r="603" spans="1:8" x14ac:dyDescent="0.25">
      <c r="A603">
        <v>199609</v>
      </c>
      <c r="B603" s="3">
        <v>35309</v>
      </c>
      <c r="C603" s="4">
        <v>4.5899966256427804</v>
      </c>
      <c r="D603" s="5">
        <f t="shared" si="19"/>
        <v>4743.533102928056</v>
      </c>
      <c r="E603" s="5">
        <f>D603/MAX(D$2:D602)-1</f>
        <v>-3.3970522277133153E-2</v>
      </c>
      <c r="F603" s="5">
        <f t="shared" si="18"/>
        <v>0.757651919287473</v>
      </c>
      <c r="G603" s="6">
        <v>5.1599990912431704</v>
      </c>
      <c r="H603" s="4">
        <v>2.8080000000000003</v>
      </c>
    </row>
    <row r="604" spans="1:8" x14ac:dyDescent="0.25">
      <c r="A604">
        <v>199610</v>
      </c>
      <c r="B604" s="3">
        <v>35339</v>
      </c>
      <c r="C604" s="4">
        <v>-7.2295612206330997</v>
      </c>
      <c r="D604" s="5">
        <f t="shared" si="19"/>
        <v>4400.5964732308757</v>
      </c>
      <c r="E604" s="5">
        <f>D604/MAX(D$2:D603)-1</f>
        <v>-0.10381021477846997</v>
      </c>
      <c r="F604" s="5">
        <f t="shared" si="18"/>
        <v>-0.53717948405917015</v>
      </c>
      <c r="G604" s="6">
        <v>8.0499946928072692</v>
      </c>
      <c r="H604" s="4">
        <v>-1.89</v>
      </c>
    </row>
    <row r="605" spans="1:8" x14ac:dyDescent="0.25">
      <c r="A605">
        <v>199611</v>
      </c>
      <c r="B605" s="3">
        <v>35370</v>
      </c>
      <c r="C605" s="4">
        <v>2.7400004970827498</v>
      </c>
      <c r="D605" s="5">
        <f t="shared" si="19"/>
        <v>4521.1728384720072</v>
      </c>
      <c r="E605" s="5">
        <f>D605/MAX(D$2:D604)-1</f>
        <v>-7.9254610208595255E-2</v>
      </c>
      <c r="F605" s="5">
        <f t="shared" si="18"/>
        <v>0.12762546188667301</v>
      </c>
      <c r="G605" s="6">
        <v>6.5199950693835298</v>
      </c>
      <c r="H605" s="4">
        <v>2.1870000000000003</v>
      </c>
    </row>
    <row r="606" spans="1:8" x14ac:dyDescent="0.25">
      <c r="A606">
        <v>199612</v>
      </c>
      <c r="B606" s="3">
        <v>35400</v>
      </c>
      <c r="C606" s="4">
        <v>1.00996354687182</v>
      </c>
      <c r="D606" s="5">
        <f t="shared" si="19"/>
        <v>4566.8350360316444</v>
      </c>
      <c r="E606" s="5">
        <f>D606/MAX(D$2:D605)-1</f>
        <v>-6.9955417412199239E-2</v>
      </c>
      <c r="F606" s="5">
        <f t="shared" si="18"/>
        <v>0.9603783031505474</v>
      </c>
      <c r="G606" s="6">
        <v>1.08999934870219</v>
      </c>
      <c r="H606" s="4">
        <v>-0.93</v>
      </c>
    </row>
    <row r="607" spans="1:8" x14ac:dyDescent="0.25">
      <c r="A607">
        <v>199701</v>
      </c>
      <c r="B607" s="3">
        <v>35431</v>
      </c>
      <c r="C607" s="4">
        <v>9.4399940993669897</v>
      </c>
      <c r="D607" s="5">
        <f t="shared" si="19"/>
        <v>4997.9439939608565</v>
      </c>
      <c r="E607" s="5">
        <f>D607/MAX(D$2:D606)-1</f>
        <v>1.7840736305571481E-2</v>
      </c>
      <c r="F607" s="5">
        <f t="shared" si="18"/>
        <v>0.99999889597740788</v>
      </c>
      <c r="G607" s="6">
        <v>9.4399977536792896</v>
      </c>
      <c r="H607" s="4">
        <v>6.1300000000000008</v>
      </c>
    </row>
    <row r="608" spans="1:8" x14ac:dyDescent="0.25">
      <c r="A608">
        <v>199702</v>
      </c>
      <c r="B608" s="3">
        <v>35462</v>
      </c>
      <c r="C608" s="4">
        <v>-6.5398633354874001</v>
      </c>
      <c r="D608" s="5">
        <f t="shared" si="19"/>
        <v>4671.0852871716161</v>
      </c>
      <c r="E608" s="5">
        <f>D608/MAX(D$2:D607)-1</f>
        <v>-6.5398633354873947E-2</v>
      </c>
      <c r="F608" s="5">
        <f t="shared" si="18"/>
        <v>-1.1196141082644937</v>
      </c>
      <c r="G608" s="6">
        <v>1.6799998424793801</v>
      </c>
      <c r="H608" s="4">
        <v>-2.1980000000000004</v>
      </c>
    </row>
    <row r="609" spans="1:8" x14ac:dyDescent="0.25">
      <c r="A609">
        <v>199703</v>
      </c>
      <c r="B609" s="3">
        <v>35490</v>
      </c>
      <c r="C609" s="4">
        <v>-2.49538758462587</v>
      </c>
      <c r="D609" s="5">
        <f t="shared" si="19"/>
        <v>4554.5236048482493</v>
      </c>
      <c r="E609" s="5">
        <f>D609/MAX(D$2:D608)-1</f>
        <v>-8.8720559823880274E-2</v>
      </c>
      <c r="F609" s="5">
        <f t="shared" si="18"/>
        <v>0.36881946040378233</v>
      </c>
      <c r="G609" s="6">
        <v>1.3099996979544599</v>
      </c>
      <c r="H609" s="4">
        <v>-4.7190000000000003</v>
      </c>
    </row>
    <row r="610" spans="1:8" x14ac:dyDescent="0.25">
      <c r="A610">
        <v>199704</v>
      </c>
      <c r="B610" s="3">
        <v>35521</v>
      </c>
      <c r="C610" s="4">
        <v>-0.89343000386393501</v>
      </c>
      <c r="D610" s="5">
        <f t="shared" si="19"/>
        <v>4513.8321244294693</v>
      </c>
      <c r="E610" s="5">
        <f>D610/MAX(D$2:D609)-1</f>
        <v>-9.6862203761457044E-2</v>
      </c>
      <c r="F610" s="5">
        <f t="shared" si="18"/>
        <v>0.55902133904984685</v>
      </c>
      <c r="G610" s="6">
        <v>0.42832743473439699</v>
      </c>
      <c r="H610" s="4">
        <v>-2.569</v>
      </c>
    </row>
    <row r="611" spans="1:8" x14ac:dyDescent="0.25">
      <c r="A611">
        <v>199705</v>
      </c>
      <c r="B611" s="3">
        <v>35551</v>
      </c>
      <c r="C611" s="4">
        <v>4.0193756216747198</v>
      </c>
      <c r="D611" s="5">
        <f t="shared" si="19"/>
        <v>4695.2599924421093</v>
      </c>
      <c r="E611" s="5">
        <f>D611/MAX(D$2:D610)-1</f>
        <v>-6.0561703349314877E-2</v>
      </c>
      <c r="F611" s="5">
        <f t="shared" si="18"/>
        <v>-0.79943116815556481</v>
      </c>
      <c r="G611" s="6">
        <v>14.689996936775399</v>
      </c>
      <c r="H611" s="4">
        <v>8.76</v>
      </c>
    </row>
    <row r="612" spans="1:8" x14ac:dyDescent="0.25">
      <c r="A612">
        <v>199706</v>
      </c>
      <c r="B612" s="3">
        <v>35582</v>
      </c>
      <c r="C612" s="4">
        <v>2.7000513971501299</v>
      </c>
      <c r="D612" s="5">
        <f t="shared" si="19"/>
        <v>4822.034425467873</v>
      </c>
      <c r="E612" s="5">
        <f>D612/MAX(D$2:D611)-1</f>
        <v>-3.5196386495234711E-2</v>
      </c>
      <c r="F612" s="5">
        <f t="shared" si="18"/>
        <v>-0.35244805038456128</v>
      </c>
      <c r="G612" s="6">
        <v>8.9699984147083391</v>
      </c>
      <c r="H612" s="4">
        <v>4.3340000000000005</v>
      </c>
    </row>
    <row r="613" spans="1:8" x14ac:dyDescent="0.25">
      <c r="A613">
        <v>199707</v>
      </c>
      <c r="B613" s="3">
        <v>35612</v>
      </c>
      <c r="C613" s="4">
        <v>5.4497236466315799</v>
      </c>
      <c r="D613" s="5">
        <f t="shared" si="19"/>
        <v>5084.8219758013111</v>
      </c>
      <c r="E613" s="5">
        <f>D613/MAX(D$2:D612)-1</f>
        <v>1.7382744173490394E-2</v>
      </c>
      <c r="F613" s="5">
        <f t="shared" si="18"/>
        <v>0.42858424767976888</v>
      </c>
      <c r="G613" s="6">
        <v>7.0399386009603502</v>
      </c>
      <c r="H613" s="4">
        <v>4.2569999999999997</v>
      </c>
    </row>
    <row r="614" spans="1:8" x14ac:dyDescent="0.25">
      <c r="A614">
        <v>199708</v>
      </c>
      <c r="B614" s="3">
        <v>35643</v>
      </c>
      <c r="C614" s="4">
        <v>4.4799640920256998</v>
      </c>
      <c r="D614" s="5">
        <f t="shared" si="19"/>
        <v>5312.6201744606415</v>
      </c>
      <c r="E614" s="5">
        <f>D614/MAX(D$2:D613)-1</f>
        <v>4.47996409202569E-2</v>
      </c>
      <c r="F614" s="5">
        <f t="shared" si="18"/>
        <v>0.25633673994920469</v>
      </c>
      <c r="G614" s="6">
        <v>7.4099896098617499</v>
      </c>
      <c r="H614" s="4">
        <v>3.4699999999999998</v>
      </c>
    </row>
    <row r="615" spans="1:8" x14ac:dyDescent="0.25">
      <c r="A615">
        <v>199709</v>
      </c>
      <c r="B615" s="3">
        <v>35674</v>
      </c>
      <c r="C615" s="4">
        <v>9.26999894135872</v>
      </c>
      <c r="D615" s="5">
        <f t="shared" si="19"/>
        <v>5805.1000083915524</v>
      </c>
      <c r="E615" s="5">
        <f>D615/MAX(D$2:D614)-1</f>
        <v>9.2699989413587147E-2</v>
      </c>
      <c r="F615" s="5">
        <f t="shared" si="18"/>
        <v>0.17934621031816955</v>
      </c>
      <c r="G615" s="6">
        <v>12.5599999118642</v>
      </c>
      <c r="H615" s="4">
        <v>8.5510000000000002</v>
      </c>
    </row>
    <row r="616" spans="1:8" x14ac:dyDescent="0.25">
      <c r="A616">
        <v>199710</v>
      </c>
      <c r="B616" s="3">
        <v>35704</v>
      </c>
      <c r="C616" s="4">
        <v>-5.4090022167889797</v>
      </c>
      <c r="D616" s="5">
        <f t="shared" si="19"/>
        <v>5491.1020202508362</v>
      </c>
      <c r="E616" s="5">
        <f>D616/MAX(D$2:D615)-1</f>
        <v>-5.4090022167889829E-2</v>
      </c>
      <c r="F616" s="5">
        <f t="shared" si="18"/>
        <v>-1.371184954399312</v>
      </c>
      <c r="G616" s="6">
        <v>1.18999598062662</v>
      </c>
      <c r="H616" s="4">
        <v>-1.593</v>
      </c>
    </row>
    <row r="617" spans="1:8" x14ac:dyDescent="0.25">
      <c r="A617">
        <v>199711</v>
      </c>
      <c r="B617" s="3">
        <v>35735</v>
      </c>
      <c r="C617" s="4">
        <v>5.5232288975317596</v>
      </c>
      <c r="D617" s="5">
        <f t="shared" si="19"/>
        <v>5794.3881538262804</v>
      </c>
      <c r="E617" s="5">
        <f>D617/MAX(D$2:D616)-1</f>
        <v>-1.845248927630494E-3</v>
      </c>
      <c r="F617" s="5">
        <f t="shared" si="18"/>
        <v>0.99779970499408566</v>
      </c>
      <c r="G617" s="6">
        <v>5.5399973399188696</v>
      </c>
      <c r="H617" s="4">
        <v>-2.0810000000000008</v>
      </c>
    </row>
    <row r="618" spans="1:8" x14ac:dyDescent="0.25">
      <c r="A618">
        <v>199712</v>
      </c>
      <c r="B618" s="3">
        <v>35765</v>
      </c>
      <c r="C618" s="4">
        <v>8.5691281463253599</v>
      </c>
      <c r="D618" s="5">
        <f t="shared" si="19"/>
        <v>6290.91670002315</v>
      </c>
      <c r="E618" s="5">
        <f>D618/MAX(D$2:D617)-1</f>
        <v>8.3687910790395614E-2</v>
      </c>
      <c r="F618" s="5">
        <f t="shared" si="18"/>
        <v>0.99992438553109408</v>
      </c>
      <c r="G618" s="6">
        <v>8.5699955951795808</v>
      </c>
      <c r="H618" s="4">
        <v>-2.9020000000000006</v>
      </c>
    </row>
    <row r="619" spans="1:8" x14ac:dyDescent="0.25">
      <c r="A619">
        <v>199801</v>
      </c>
      <c r="B619" s="3">
        <v>35796</v>
      </c>
      <c r="C619" s="4">
        <v>-4.0466233731449099</v>
      </c>
      <c r="D619" s="5">
        <f t="shared" si="19"/>
        <v>6036.346994454937</v>
      </c>
      <c r="E619" s="5">
        <f>D619/MAX(D$2:D618)-1</f>
        <v>-4.0466233731449086E-2</v>
      </c>
      <c r="F619" s="5">
        <f t="shared" si="18"/>
        <v>-1.1063438095322087</v>
      </c>
      <c r="G619" s="6">
        <v>4.7599999145751504</v>
      </c>
      <c r="H619" s="4">
        <v>0.57899999999999996</v>
      </c>
    </row>
    <row r="620" spans="1:8" x14ac:dyDescent="0.25">
      <c r="A620">
        <v>199802</v>
      </c>
      <c r="B620" s="3">
        <v>35827</v>
      </c>
      <c r="C620" s="4">
        <v>7.8799447648535903</v>
      </c>
      <c r="D620" s="5">
        <f t="shared" si="19"/>
        <v>6512.0078034328853</v>
      </c>
      <c r="E620" s="5">
        <f>D620/MAX(D$2:D619)-1</f>
        <v>3.5144497050632051E-2</v>
      </c>
      <c r="F620" s="5">
        <f t="shared" si="18"/>
        <v>0.54958910966378638</v>
      </c>
      <c r="G620" s="6">
        <v>9.3099988021434203</v>
      </c>
      <c r="H620" s="4">
        <v>6.1349999999999998</v>
      </c>
    </row>
    <row r="621" spans="1:8" x14ac:dyDescent="0.25">
      <c r="A621">
        <v>199803</v>
      </c>
      <c r="B621" s="3">
        <v>35855</v>
      </c>
      <c r="C621" s="4">
        <v>4.6200032030828</v>
      </c>
      <c r="D621" s="5">
        <f t="shared" si="19"/>
        <v>6812.8627725364868</v>
      </c>
      <c r="E621" s="5">
        <f>D621/MAX(D$2:D620)-1</f>
        <v>4.6200032030828009E-2</v>
      </c>
      <c r="F621" s="5">
        <f t="shared" si="18"/>
        <v>-9.8992053606226982E-2</v>
      </c>
      <c r="G621" s="6">
        <v>7.23999738484014</v>
      </c>
      <c r="H621" s="4">
        <v>4.8559999999999999</v>
      </c>
    </row>
    <row r="622" spans="1:8" x14ac:dyDescent="0.25">
      <c r="A622">
        <v>199804</v>
      </c>
      <c r="B622" s="3">
        <v>35886</v>
      </c>
      <c r="C622" s="4">
        <v>4.5899936750199899</v>
      </c>
      <c r="D622" s="5">
        <f t="shared" si="19"/>
        <v>7125.5727428837035</v>
      </c>
      <c r="E622" s="5">
        <f>D622/MAX(D$2:D621)-1</f>
        <v>4.5899936750199988E-2</v>
      </c>
      <c r="F622" s="5">
        <f t="shared" si="18"/>
        <v>0.99999819341784879</v>
      </c>
      <c r="G622" s="6">
        <v>4.5899981878589298</v>
      </c>
      <c r="H622" s="4">
        <v>2.0920000000000001</v>
      </c>
    </row>
    <row r="623" spans="1:8" x14ac:dyDescent="0.25">
      <c r="A623">
        <v>199805</v>
      </c>
      <c r="B623" s="3">
        <v>35916</v>
      </c>
      <c r="C623" s="4">
        <v>-1.4679124754032999</v>
      </c>
      <c r="D623" s="5">
        <f t="shared" si="19"/>
        <v>7020.9755716469763</v>
      </c>
      <c r="E623" s="5">
        <f>D623/MAX(D$2:D622)-1</f>
        <v>-1.4679124754032991E-2</v>
      </c>
      <c r="F623" s="5">
        <f t="shared" si="18"/>
        <v>0.59205732362061247</v>
      </c>
      <c r="G623" s="6">
        <v>0.41249880310151599</v>
      </c>
      <c r="H623" s="4">
        <v>-4.1970000000000001</v>
      </c>
    </row>
    <row r="624" spans="1:8" x14ac:dyDescent="0.25">
      <c r="A624">
        <v>199806</v>
      </c>
      <c r="B624" s="3">
        <v>35947</v>
      </c>
      <c r="C624" s="4">
        <v>2.1452524652978702</v>
      </c>
      <c r="D624" s="5">
        <f t="shared" si="19"/>
        <v>7171.5932231856941</v>
      </c>
      <c r="E624" s="5">
        <f>D624/MAX(D$2:D623)-1</f>
        <v>6.4584956132756055E-3</v>
      </c>
      <c r="F624" s="5">
        <f t="shared" si="18"/>
        <v>0.89141564380915361</v>
      </c>
      <c r="G624" s="6">
        <v>2.7099996655280401</v>
      </c>
      <c r="H624" s="4">
        <v>-2.4910000000000001</v>
      </c>
    </row>
    <row r="625" spans="1:8" x14ac:dyDescent="0.25">
      <c r="A625">
        <v>199807</v>
      </c>
      <c r="B625" s="3">
        <v>35977</v>
      </c>
      <c r="C625" s="4">
        <v>-7.0699080170081103</v>
      </c>
      <c r="D625" s="5">
        <f t="shared" si="19"/>
        <v>6664.5681789524788</v>
      </c>
      <c r="E625" s="5">
        <f>D625/MAX(D$2:D624)-1</f>
        <v>-7.0699080170081086E-2</v>
      </c>
      <c r="F625" s="5">
        <f t="shared" si="18"/>
        <v>-0.15932889209345302</v>
      </c>
      <c r="G625" s="6">
        <v>1.4499999310440399</v>
      </c>
      <c r="H625" s="4">
        <v>-5.8990000000000009</v>
      </c>
    </row>
    <row r="626" spans="1:8" x14ac:dyDescent="0.25">
      <c r="A626">
        <v>199808</v>
      </c>
      <c r="B626" s="3">
        <v>36008</v>
      </c>
      <c r="C626" s="4">
        <v>-23.7559236721278</v>
      </c>
      <c r="D626" s="5">
        <f t="shared" si="19"/>
        <v>5081.3384492836103</v>
      </c>
      <c r="E626" s="5">
        <f>D626/MAX(D$2:D625)-1</f>
        <v>-0.29146309736925813</v>
      </c>
      <c r="F626" s="5">
        <f t="shared" si="18"/>
        <v>-0.2348053837724966</v>
      </c>
      <c r="G626" s="6">
        <v>0.41333174515620902</v>
      </c>
      <c r="H626" s="4">
        <v>-19.160000000000004</v>
      </c>
    </row>
    <row r="627" spans="1:8" x14ac:dyDescent="0.25">
      <c r="A627">
        <v>199809</v>
      </c>
      <c r="B627" s="3">
        <v>36039</v>
      </c>
      <c r="C627" s="4">
        <v>8.62087420844421</v>
      </c>
      <c r="D627" s="5">
        <f t="shared" si="19"/>
        <v>5519.3942451016601</v>
      </c>
      <c r="E627" s="5">
        <f>D627/MAX(D$2:D626)-1</f>
        <v>-0.23038102227305501</v>
      </c>
      <c r="F627" s="5">
        <f t="shared" si="18"/>
        <v>0.46240592813180981</v>
      </c>
      <c r="G627" s="6">
        <v>13.1699897159468</v>
      </c>
      <c r="H627" s="4">
        <v>4.7080000000000002</v>
      </c>
    </row>
    <row r="628" spans="1:8" x14ac:dyDescent="0.25">
      <c r="A628">
        <v>199810</v>
      </c>
      <c r="B628" s="3">
        <v>36069</v>
      </c>
      <c r="C628" s="4">
        <v>4.9799988090129697</v>
      </c>
      <c r="D628" s="5">
        <f t="shared" si="19"/>
        <v>5794.2600127724527</v>
      </c>
      <c r="E628" s="5">
        <f>D628/MAX(D$2:D627)-1</f>
        <v>-0.19205400634831549</v>
      </c>
      <c r="F628" s="5">
        <f t="shared" si="18"/>
        <v>0.44241280913051673</v>
      </c>
      <c r="G628" s="6">
        <v>6.8099999309391901</v>
      </c>
      <c r="H628" s="4">
        <v>3.5280000000000009</v>
      </c>
    </row>
    <row r="629" spans="1:8" x14ac:dyDescent="0.25">
      <c r="A629">
        <v>199811</v>
      </c>
      <c r="B629" s="3">
        <v>36100</v>
      </c>
      <c r="C629" s="4">
        <v>7.2207492728337304</v>
      </c>
      <c r="D629" s="5">
        <f t="shared" si="19"/>
        <v>6212.6490005108153</v>
      </c>
      <c r="E629" s="5">
        <f>D629/MAX(D$2:D628)-1</f>
        <v>-0.13371425188682218</v>
      </c>
      <c r="F629" s="5">
        <f t="shared" si="18"/>
        <v>8.2352639909513248E-2</v>
      </c>
      <c r="G629" s="6">
        <v>17.279995557466599</v>
      </c>
      <c r="H629" s="4">
        <v>6.3179999999999996</v>
      </c>
    </row>
    <row r="630" spans="1:8" x14ac:dyDescent="0.25">
      <c r="A630">
        <v>199812</v>
      </c>
      <c r="B630" s="3">
        <v>36130</v>
      </c>
      <c r="C630" s="4">
        <v>4.5199748937148003</v>
      </c>
      <c r="D630" s="5">
        <f t="shared" si="19"/>
        <v>6493.4591755685278</v>
      </c>
      <c r="E630" s="5">
        <f>D630/MAX(D$2:D629)-1</f>
        <v>-9.4558353564277109E-2</v>
      </c>
      <c r="F630" s="5">
        <f t="shared" si="18"/>
        <v>0.56587826939245356</v>
      </c>
      <c r="G630" s="6">
        <v>6.5099803965255303</v>
      </c>
      <c r="H630" s="4">
        <v>1.9259999999999999</v>
      </c>
    </row>
    <row r="631" spans="1:8" x14ac:dyDescent="0.25">
      <c r="A631">
        <v>199901</v>
      </c>
      <c r="B631" s="3">
        <v>36161</v>
      </c>
      <c r="C631" s="4">
        <v>6.2105106919642301</v>
      </c>
      <c r="D631" s="5">
        <f t="shared" si="19"/>
        <v>6896.7361519455435</v>
      </c>
      <c r="E631" s="5">
        <f>D631/MAX(D$2:D630)-1</f>
        <v>-3.8325803302889594E-2</v>
      </c>
      <c r="F631" s="5">
        <f t="shared" si="18"/>
        <v>1.8371994565910654E-2</v>
      </c>
      <c r="G631" s="6">
        <v>18.4199903958948</v>
      </c>
      <c r="H631" s="4">
        <v>5.982000000000002</v>
      </c>
    </row>
    <row r="632" spans="1:8" x14ac:dyDescent="0.25">
      <c r="A632">
        <v>199902</v>
      </c>
      <c r="B632" s="3">
        <v>36192</v>
      </c>
      <c r="C632" s="4">
        <v>-4.8427775817672902</v>
      </c>
      <c r="D632" s="5">
        <f t="shared" si="19"/>
        <v>6562.7425597054844</v>
      </c>
      <c r="E632" s="5">
        <f>D632/MAX(D$2:D631)-1</f>
        <v>-8.4897545710177935E-2</v>
      </c>
      <c r="F632" s="5">
        <f t="shared" si="18"/>
        <v>9.921348313201217E-2</v>
      </c>
      <c r="G632" s="6">
        <v>0.361666503956803</v>
      </c>
      <c r="H632" s="4">
        <v>-5.4160000000000004</v>
      </c>
    </row>
    <row r="633" spans="1:8" x14ac:dyDescent="0.25">
      <c r="A633">
        <v>199903</v>
      </c>
      <c r="B633" s="3">
        <v>36220</v>
      </c>
      <c r="C633" s="4">
        <v>-0.36986213886960001</v>
      </c>
      <c r="D633" s="5">
        <f t="shared" si="19"/>
        <v>6538.4694597056523</v>
      </c>
      <c r="E633" s="5">
        <f>D633/MAX(D$2:D632)-1</f>
        <v>-8.8282163220462451E-2</v>
      </c>
      <c r="F633" s="5">
        <f t="shared" si="18"/>
        <v>-5.838736138184375E-2</v>
      </c>
      <c r="G633" s="6">
        <v>21.089999991288099</v>
      </c>
      <c r="H633" s="4">
        <v>0.81399999999999983</v>
      </c>
    </row>
    <row r="634" spans="1:8" x14ac:dyDescent="0.25">
      <c r="A634">
        <v>199904</v>
      </c>
      <c r="B634" s="3">
        <v>36251</v>
      </c>
      <c r="C634" s="4">
        <v>7.9300049402838102</v>
      </c>
      <c r="D634" s="5">
        <f t="shared" si="19"/>
        <v>7056.9704108792594</v>
      </c>
      <c r="E634" s="5">
        <f>D634/MAX(D$2:D633)-1</f>
        <v>-1.5982893722396363E-2</v>
      </c>
      <c r="F634" s="5">
        <f t="shared" si="18"/>
        <v>-0.19752938245660512</v>
      </c>
      <c r="G634" s="6">
        <v>21.309996301960499</v>
      </c>
      <c r="H634" s="4">
        <v>10.137</v>
      </c>
    </row>
    <row r="635" spans="1:8" x14ac:dyDescent="0.25">
      <c r="A635">
        <v>199905</v>
      </c>
      <c r="B635" s="3">
        <v>36281</v>
      </c>
      <c r="C635" s="4">
        <v>2.4500732828698899</v>
      </c>
      <c r="D635" s="5">
        <f t="shared" si="19"/>
        <v>7229.8713574962449</v>
      </c>
      <c r="E635" s="5">
        <f>D635/MAX(D$2:D634)-1</f>
        <v>8.1262464973805848E-3</v>
      </c>
      <c r="F635" s="5">
        <f t="shared" si="18"/>
        <v>-0.51747210323409409</v>
      </c>
      <c r="G635" s="6">
        <v>6.95999927787099</v>
      </c>
      <c r="H635" s="4">
        <v>3.988</v>
      </c>
    </row>
    <row r="636" spans="1:8" x14ac:dyDescent="0.25">
      <c r="A636">
        <v>199906</v>
      </c>
      <c r="B636" s="3">
        <v>36312</v>
      </c>
      <c r="C636" s="4">
        <v>3.6600003382022899</v>
      </c>
      <c r="D636" s="5">
        <f t="shared" si="19"/>
        <v>7494.4846736321979</v>
      </c>
      <c r="E636" s="5">
        <f>D636/MAX(D$2:D635)-1</f>
        <v>3.660000338202285E-2</v>
      </c>
      <c r="F636" s="5">
        <f t="shared" si="18"/>
        <v>-3.7181904567719526E-2</v>
      </c>
      <c r="G636" s="6">
        <v>7.3699997084328297</v>
      </c>
      <c r="H636" s="4">
        <v>3.7930000000000001</v>
      </c>
    </row>
    <row r="637" spans="1:8" x14ac:dyDescent="0.25">
      <c r="A637">
        <v>199907</v>
      </c>
      <c r="B637" s="3">
        <v>36342</v>
      </c>
      <c r="C637" s="4">
        <v>1.8299547762064501</v>
      </c>
      <c r="D637" s="5">
        <f t="shared" si="19"/>
        <v>7631.6303538693901</v>
      </c>
      <c r="E637" s="5">
        <f>D637/MAX(D$2:D636)-1</f>
        <v>1.8299547762064439E-2</v>
      </c>
      <c r="F637" s="5">
        <f t="shared" si="18"/>
        <v>0.19617945590004726</v>
      </c>
      <c r="G637" s="6">
        <v>4.2799989531172198</v>
      </c>
      <c r="H637" s="4">
        <v>1.232</v>
      </c>
    </row>
    <row r="638" spans="1:8" x14ac:dyDescent="0.25">
      <c r="A638">
        <v>199908</v>
      </c>
      <c r="B638" s="3">
        <v>36373</v>
      </c>
      <c r="C638" s="4">
        <v>-1.6300023293396899</v>
      </c>
      <c r="D638" s="5">
        <f t="shared" si="19"/>
        <v>7507.2346013347242</v>
      </c>
      <c r="E638" s="5">
        <f>D638/MAX(D$2:D637)-1</f>
        <v>-1.6300023293396859E-2</v>
      </c>
      <c r="F638" s="5">
        <f t="shared" si="18"/>
        <v>0.26937084379968612</v>
      </c>
      <c r="G638" s="6">
        <v>2.16999967352867</v>
      </c>
      <c r="H638" s="4">
        <v>-3.0309999999999997</v>
      </c>
    </row>
    <row r="639" spans="1:8" x14ac:dyDescent="0.25">
      <c r="A639">
        <v>199909</v>
      </c>
      <c r="B639" s="3">
        <v>36404</v>
      </c>
      <c r="C639" s="4">
        <v>-2.48968374925352</v>
      </c>
      <c r="D639" s="5">
        <f t="shared" si="19"/>
        <v>7320.328201446956</v>
      </c>
      <c r="E639" s="5">
        <f>D639/MAX(D$2:D638)-1</f>
        <v>-4.0791041754871915E-2</v>
      </c>
      <c r="F639" s="5">
        <f t="shared" si="18"/>
        <v>-0.15266302510797924</v>
      </c>
      <c r="G639" s="6">
        <v>1.93999832155531</v>
      </c>
      <c r="H639" s="4">
        <v>-1.903</v>
      </c>
    </row>
    <row r="640" spans="1:8" x14ac:dyDescent="0.25">
      <c r="A640">
        <v>199910</v>
      </c>
      <c r="B640" s="3">
        <v>36434</v>
      </c>
      <c r="C640" s="4">
        <v>4.4899943436066598</v>
      </c>
      <c r="D640" s="5">
        <f t="shared" si="19"/>
        <v>7649.0105236253676</v>
      </c>
      <c r="E640" s="5">
        <f>D640/MAX(D$2:D639)-1</f>
        <v>2.277386213702659E-3</v>
      </c>
      <c r="F640" s="5">
        <f t="shared" si="18"/>
        <v>0.5323197125797654</v>
      </c>
      <c r="G640" s="6">
        <v>8.8599980261135496</v>
      </c>
      <c r="H640" s="4">
        <v>-0.48400000000000004</v>
      </c>
    </row>
    <row r="641" spans="1:8" x14ac:dyDescent="0.25">
      <c r="A641">
        <v>199911</v>
      </c>
      <c r="B641" s="3">
        <v>36465</v>
      </c>
      <c r="C641" s="4">
        <v>28.929943630385999</v>
      </c>
      <c r="D641" s="5">
        <f t="shared" si="19"/>
        <v>9861.8649563924791</v>
      </c>
      <c r="E641" s="5">
        <f>D641/MAX(D$2:D640)-1</f>
        <v>0.2892994363038599</v>
      </c>
      <c r="F641" s="5">
        <f t="shared" si="18"/>
        <v>0.99999767234817871</v>
      </c>
      <c r="G641" s="6">
        <v>28.929994885267199</v>
      </c>
      <c r="H641" s="4">
        <v>6.910000000000001</v>
      </c>
    </row>
    <row r="642" spans="1:8" x14ac:dyDescent="0.25">
      <c r="A642">
        <v>199912</v>
      </c>
      <c r="B642" s="3">
        <v>36495</v>
      </c>
      <c r="C642" s="4">
        <v>25.2999913543626</v>
      </c>
      <c r="D642" s="5">
        <f t="shared" si="19"/>
        <v>12356.915937738691</v>
      </c>
      <c r="E642" s="5">
        <f>D642/MAX(D$2:D641)-1</f>
        <v>0.25299991354362605</v>
      </c>
      <c r="F642" s="5">
        <f t="shared" si="18"/>
        <v>0.99999988587680111</v>
      </c>
      <c r="G642" s="6">
        <v>25.2999934182799</v>
      </c>
      <c r="H642" s="4">
        <v>7.214999999999999</v>
      </c>
    </row>
    <row r="643" spans="1:8" x14ac:dyDescent="0.25">
      <c r="A643">
        <v>200001</v>
      </c>
      <c r="B643" s="3">
        <v>36526</v>
      </c>
      <c r="C643" s="4">
        <v>12.2698243321314</v>
      </c>
      <c r="D643" s="5">
        <f t="shared" si="19"/>
        <v>13873.087816168376</v>
      </c>
      <c r="E643" s="5">
        <f>D643/MAX(D$2:D642)-1</f>
        <v>0.12269824332131396</v>
      </c>
      <c r="F643" s="5">
        <f t="shared" ref="F643:F706" si="20">1-IF(C643&lt;0,ABS(C643-G643),G643-C643)/IF($H643&lt;0,ABS($H643-G643),G643-$H643)</f>
        <v>0.35010909561325643</v>
      </c>
      <c r="G643" s="6">
        <v>24.0399957198476</v>
      </c>
      <c r="H643" s="4">
        <v>5.9290000000000003</v>
      </c>
    </row>
    <row r="644" spans="1:8" x14ac:dyDescent="0.25">
      <c r="A644">
        <v>200002</v>
      </c>
      <c r="B644" s="3">
        <v>36557</v>
      </c>
      <c r="C644" s="4">
        <v>34.449871413379</v>
      </c>
      <c r="D644" s="5">
        <f t="shared" ref="D644:D707" si="21">D643*(1+C644/100)</f>
        <v>18652.34872990353</v>
      </c>
      <c r="E644" s="5">
        <f>D644/MAX(D$2:D643)-1</f>
        <v>0.34449871413378985</v>
      </c>
      <c r="F644" s="5">
        <f t="shared" si="20"/>
        <v>0.72573765712306226</v>
      </c>
      <c r="G644" s="6">
        <v>42.999999934642403</v>
      </c>
      <c r="H644" s="4">
        <v>11.825000000000001</v>
      </c>
    </row>
    <row r="645" spans="1:8" x14ac:dyDescent="0.25">
      <c r="A645">
        <v>200003</v>
      </c>
      <c r="B645" s="3">
        <v>36586</v>
      </c>
      <c r="C645" s="4">
        <v>-9.0499971360136797</v>
      </c>
      <c r="D645" s="5">
        <f t="shared" si="21"/>
        <v>16964.311704047977</v>
      </c>
      <c r="E645" s="5">
        <f>D645/MAX(D$2:D644)-1</f>
        <v>-9.0499971360136766E-2</v>
      </c>
      <c r="F645" s="5">
        <f t="shared" si="20"/>
        <v>-0.84216163722505022</v>
      </c>
      <c r="G645" s="6">
        <v>16.8599925292766</v>
      </c>
      <c r="H645" s="4">
        <v>2.7950000000000004</v>
      </c>
    </row>
    <row r="646" spans="1:8" x14ac:dyDescent="0.25">
      <c r="A646">
        <v>200004</v>
      </c>
      <c r="B646" s="3">
        <v>36617</v>
      </c>
      <c r="C646" s="4">
        <v>5.2769460120624201</v>
      </c>
      <c r="D646" s="5">
        <f t="shared" si="21"/>
        <v>17859.509273988573</v>
      </c>
      <c r="E646" s="5">
        <f>D646/MAX(D$2:D645)-1</f>
        <v>-4.250614586911905E-2</v>
      </c>
      <c r="F646" s="5">
        <f t="shared" si="20"/>
        <v>0.97874763160971245</v>
      </c>
      <c r="G646" s="6">
        <v>5.5499963638643397</v>
      </c>
      <c r="H646" s="4">
        <v>-7.298</v>
      </c>
    </row>
    <row r="647" spans="1:8" x14ac:dyDescent="0.25">
      <c r="A647">
        <v>200005</v>
      </c>
      <c r="B647" s="3">
        <v>36647</v>
      </c>
      <c r="C647" s="4">
        <v>2.30000034139962</v>
      </c>
      <c r="D647" s="5">
        <f t="shared" si="21"/>
        <v>18270.278048262604</v>
      </c>
      <c r="E647" s="5">
        <f>D647/MAX(D$2:D646)-1</f>
        <v>-2.0483783955228541E-2</v>
      </c>
      <c r="F647" s="5">
        <f t="shared" si="20"/>
        <v>0.31267522866135811</v>
      </c>
      <c r="G647" s="6">
        <v>16.0299999157603</v>
      </c>
      <c r="H647" s="4">
        <v>-3.9460000000000002</v>
      </c>
    </row>
    <row r="648" spans="1:8" x14ac:dyDescent="0.25">
      <c r="A648">
        <v>200006</v>
      </c>
      <c r="B648" s="3">
        <v>36678</v>
      </c>
      <c r="C648" s="4">
        <v>-2.8318899979324899</v>
      </c>
      <c r="D648" s="5">
        <f t="shared" si="21"/>
        <v>17752.8838716194</v>
      </c>
      <c r="E648" s="5">
        <f>D648/MAX(D$2:D647)-1</f>
        <v>-4.8222605705527166E-2</v>
      </c>
      <c r="F648" s="5">
        <f t="shared" si="20"/>
        <v>-0.67469511077939215</v>
      </c>
      <c r="G648" s="6">
        <v>19.1199799699693</v>
      </c>
      <c r="H648" s="4">
        <v>6.0119999999999996</v>
      </c>
    </row>
    <row r="649" spans="1:8" x14ac:dyDescent="0.25">
      <c r="A649">
        <v>200007</v>
      </c>
      <c r="B649" s="3">
        <v>36708</v>
      </c>
      <c r="C649" s="4">
        <v>-8.2299984799034505</v>
      </c>
      <c r="D649" s="5">
        <f t="shared" si="21"/>
        <v>16291.8217988461</v>
      </c>
      <c r="E649" s="5">
        <f>D649/MAX(D$2:D648)-1</f>
        <v>-0.12655387078802693</v>
      </c>
      <c r="F649" s="5">
        <f t="shared" si="20"/>
        <v>-0.76509164859398515</v>
      </c>
      <c r="G649" s="6">
        <v>5.2499915821734202</v>
      </c>
      <c r="H649" s="4">
        <v>-2.3870000000000005</v>
      </c>
    </row>
    <row r="650" spans="1:8" x14ac:dyDescent="0.25">
      <c r="A650">
        <v>200008</v>
      </c>
      <c r="B650" s="3">
        <v>36739</v>
      </c>
      <c r="C650" s="4">
        <v>7.1131690284306304</v>
      </c>
      <c r="D650" s="5">
        <f t="shared" si="21"/>
        <v>17450.68662120873</v>
      </c>
      <c r="E650" s="5">
        <f>D650/MAX(D$2:D649)-1</f>
        <v>-6.4424171244894746E-2</v>
      </c>
      <c r="F650" s="5">
        <f t="shared" si="20"/>
        <v>6.6856212802335224E-2</v>
      </c>
      <c r="G650" s="6">
        <v>16.1599707628068</v>
      </c>
      <c r="H650" s="4">
        <v>6.4649999999999999</v>
      </c>
    </row>
    <row r="651" spans="1:8" x14ac:dyDescent="0.25">
      <c r="A651">
        <v>200009</v>
      </c>
      <c r="B651" s="3">
        <v>36770</v>
      </c>
      <c r="C651" s="4">
        <v>-0.14000081457303001</v>
      </c>
      <c r="D651" s="5">
        <f t="shared" si="21"/>
        <v>17426.255517790451</v>
      </c>
      <c r="E651" s="5">
        <f>D651/MAX(D$2:D650)-1</f>
        <v>-6.5733985026100283E-2</v>
      </c>
      <c r="F651" s="5">
        <f t="shared" si="20"/>
        <v>0.32152251359363537</v>
      </c>
      <c r="G651" s="6">
        <v>6.8299950338766999</v>
      </c>
      <c r="H651" s="4">
        <v>-3.4430000000000005</v>
      </c>
    </row>
    <row r="652" spans="1:8" x14ac:dyDescent="0.25">
      <c r="A652">
        <v>200010</v>
      </c>
      <c r="B652" s="3">
        <v>36800</v>
      </c>
      <c r="C652" s="4">
        <v>-1.2087215761271899</v>
      </c>
      <c r="D652" s="5">
        <f t="shared" si="21"/>
        <v>17215.620607435863</v>
      </c>
      <c r="E652" s="5">
        <f>D652/MAX(D$2:D651)-1</f>
        <v>-7.7026659927513452E-2</v>
      </c>
      <c r="F652" s="5">
        <f t="shared" si="20"/>
        <v>0.74967455377794801</v>
      </c>
      <c r="G652" s="6">
        <v>0.499999892999619</v>
      </c>
      <c r="H652" s="4">
        <v>-6.3260000000000005</v>
      </c>
    </row>
    <row r="653" spans="1:8" x14ac:dyDescent="0.25">
      <c r="A653">
        <v>200011</v>
      </c>
      <c r="B653" s="3">
        <v>36831</v>
      </c>
      <c r="C653" s="4">
        <v>3.4365356061846501</v>
      </c>
      <c r="D653" s="5">
        <f t="shared" si="21"/>
        <v>17807.241539436058</v>
      </c>
      <c r="E653" s="5">
        <f>D653/MAX(D$2:D652)-1</f>
        <v>-4.5308352460330714E-2</v>
      </c>
      <c r="F653" s="5">
        <f t="shared" si="20"/>
        <v>0.97517703552555801</v>
      </c>
      <c r="G653" s="6">
        <v>3.8099970330542399</v>
      </c>
      <c r="H653" s="4">
        <v>-11.235000000000001</v>
      </c>
    </row>
    <row r="654" spans="1:8" x14ac:dyDescent="0.25">
      <c r="A654">
        <v>200012</v>
      </c>
      <c r="B654" s="3">
        <v>36861</v>
      </c>
      <c r="C654" s="4">
        <v>8.6846301796197096</v>
      </c>
      <c r="D654" s="5">
        <f t="shared" si="21"/>
        <v>19353.734612327698</v>
      </c>
      <c r="E654" s="5">
        <f>D654/MAX(D$2:D653)-1</f>
        <v>3.7603086484207848E-2</v>
      </c>
      <c r="F654" s="5">
        <f t="shared" si="20"/>
        <v>0.31474401018301834</v>
      </c>
      <c r="G654" s="6">
        <v>24.929980715156098</v>
      </c>
      <c r="H654" s="4">
        <v>1.2230000000000003</v>
      </c>
    </row>
    <row r="655" spans="1:8" x14ac:dyDescent="0.25">
      <c r="A655">
        <v>200101</v>
      </c>
      <c r="B655" s="3">
        <v>36892</v>
      </c>
      <c r="C655" s="4">
        <v>13.6480641559635</v>
      </c>
      <c r="D655" s="5">
        <f t="shared" si="21"/>
        <v>21995.144728793093</v>
      </c>
      <c r="E655" s="5">
        <f>D655/MAX(D$2:D654)-1</f>
        <v>0.13648064155963491</v>
      </c>
      <c r="F655" s="5">
        <f t="shared" si="20"/>
        <v>-0.24560522305430799</v>
      </c>
      <c r="G655" s="6">
        <v>53.129947431427802</v>
      </c>
      <c r="H655" s="4">
        <v>21.433000000000003</v>
      </c>
    </row>
    <row r="656" spans="1:8" x14ac:dyDescent="0.25">
      <c r="A656">
        <v>200102</v>
      </c>
      <c r="B656" s="3">
        <v>36923</v>
      </c>
      <c r="C656" s="4">
        <v>-21.7198676278222</v>
      </c>
      <c r="D656" s="5">
        <f t="shared" si="21"/>
        <v>17217.828409151323</v>
      </c>
      <c r="E656" s="5">
        <f>D656/MAX(D$2:D655)-1</f>
        <v>-0.21719867627822187</v>
      </c>
      <c r="F656" s="5">
        <f t="shared" si="20"/>
        <v>-1.8419833720838894</v>
      </c>
      <c r="G656" s="6">
        <v>2.9399880065422699</v>
      </c>
      <c r="H656" s="4">
        <v>-5.737000000000001</v>
      </c>
    </row>
    <row r="657" spans="1:8" x14ac:dyDescent="0.25">
      <c r="A657">
        <v>200103</v>
      </c>
      <c r="B657" s="3">
        <v>36951</v>
      </c>
      <c r="C657" s="4">
        <v>2.3689485970620399</v>
      </c>
      <c r="D657" s="5">
        <f t="shared" si="21"/>
        <v>17625.709913694463</v>
      </c>
      <c r="E657" s="5">
        <f>D657/MAX(D$2:D656)-1</f>
        <v>-0.19865451530213174</v>
      </c>
      <c r="F657" s="5">
        <f t="shared" si="20"/>
        <v>0.99747353799029725</v>
      </c>
      <c r="G657" s="6">
        <v>2.3899889447481701</v>
      </c>
      <c r="H657" s="4">
        <v>-5.9380000000000006</v>
      </c>
    </row>
    <row r="658" spans="1:8" x14ac:dyDescent="0.25">
      <c r="A658">
        <v>200104</v>
      </c>
      <c r="B658" s="3">
        <v>36982</v>
      </c>
      <c r="C658" s="4">
        <v>4.2543058722740303</v>
      </c>
      <c r="D658" s="5">
        <f t="shared" si="21"/>
        <v>18375.561525582751</v>
      </c>
      <c r="E658" s="5">
        <f>D658/MAX(D$2:D657)-1</f>
        <v>-0.16456282728942762</v>
      </c>
      <c r="F658" s="5">
        <f t="shared" si="20"/>
        <v>-0.37761969546981899</v>
      </c>
      <c r="G658" s="6">
        <v>14.2199821267196</v>
      </c>
      <c r="H658" s="4">
        <v>6.9860000000000007</v>
      </c>
    </row>
    <row r="659" spans="1:8" x14ac:dyDescent="0.25">
      <c r="A659">
        <v>200105</v>
      </c>
      <c r="B659" s="3">
        <v>37012</v>
      </c>
      <c r="C659" s="4">
        <v>13.5599549641894</v>
      </c>
      <c r="D659" s="5">
        <f t="shared" si="21"/>
        <v>20867.279392868688</v>
      </c>
      <c r="E659" s="5">
        <f>D659/MAX(D$2:D658)-1</f>
        <v>-5.1277922915776708E-2</v>
      </c>
      <c r="F659" s="5">
        <f t="shared" si="20"/>
        <v>0.99999573352726445</v>
      </c>
      <c r="G659" s="6">
        <v>13.559986817618601</v>
      </c>
      <c r="H659" s="4">
        <v>6.0939999999999994</v>
      </c>
    </row>
    <row r="660" spans="1:8" x14ac:dyDescent="0.25">
      <c r="A660">
        <v>200106</v>
      </c>
      <c r="B660" s="3">
        <v>37043</v>
      </c>
      <c r="C660" s="4">
        <v>7.2699978540394996</v>
      </c>
      <c r="D660" s="5">
        <f t="shared" si="21"/>
        <v>22384.33015692667</v>
      </c>
      <c r="E660" s="5">
        <f>D660/MAX(D$2:D659)-1</f>
        <v>1.7694151729045426E-2</v>
      </c>
      <c r="F660" s="5">
        <f t="shared" si="20"/>
        <v>0.99999983943378479</v>
      </c>
      <c r="G660" s="6">
        <v>7.2699990062625002</v>
      </c>
      <c r="H660" s="4">
        <v>9.3999999999999972E-2</v>
      </c>
    </row>
    <row r="661" spans="1:8" x14ac:dyDescent="0.25">
      <c r="A661">
        <v>200107</v>
      </c>
      <c r="B661" s="3">
        <v>37073</v>
      </c>
      <c r="C661" s="4">
        <v>-2.7300013028048999</v>
      </c>
      <c r="D661" s="5">
        <f t="shared" si="21"/>
        <v>21773.237652018423</v>
      </c>
      <c r="E661" s="5">
        <f>D661/MAX(D$2:D660)-1</f>
        <v>-2.7300013028048964E-2</v>
      </c>
      <c r="F661" s="5">
        <f t="shared" si="20"/>
        <v>0.13321543786759193</v>
      </c>
      <c r="G661" s="6">
        <v>1.1999992636246799</v>
      </c>
      <c r="H661" s="4">
        <v>-3.3340000000000005</v>
      </c>
    </row>
    <row r="662" spans="1:8" x14ac:dyDescent="0.25">
      <c r="A662">
        <v>200108</v>
      </c>
      <c r="B662" s="3">
        <v>37104</v>
      </c>
      <c r="C662" s="4">
        <v>-1.14501738270178</v>
      </c>
      <c r="D662" s="5">
        <f t="shared" si="21"/>
        <v>21523.93029612584</v>
      </c>
      <c r="E662" s="5">
        <f>D662/MAX(D$2:D661)-1</f>
        <v>-3.8437596960415821E-2</v>
      </c>
      <c r="F662" s="5">
        <f t="shared" si="20"/>
        <v>0.59777304946234244</v>
      </c>
      <c r="G662" s="6">
        <v>0.699996051033838</v>
      </c>
      <c r="H662" s="4">
        <v>-3.8869999999999996</v>
      </c>
    </row>
    <row r="663" spans="1:8" x14ac:dyDescent="0.25">
      <c r="A663">
        <v>200109</v>
      </c>
      <c r="B663" s="3">
        <v>37135</v>
      </c>
      <c r="C663" s="4">
        <v>-8.83913166822013</v>
      </c>
      <c r="D663" s="5">
        <f t="shared" si="21"/>
        <v>19621.401757075357</v>
      </c>
      <c r="E663" s="5">
        <f>D663/MAX(D$2:D662)-1</f>
        <v>-0.12343136383718611</v>
      </c>
      <c r="F663" s="5">
        <f t="shared" si="20"/>
        <v>0.33596952856293261</v>
      </c>
      <c r="G663" s="6">
        <v>0.27999641641643003</v>
      </c>
      <c r="H663" s="4">
        <v>-13.453000000000001</v>
      </c>
    </row>
    <row r="664" spans="1:8" x14ac:dyDescent="0.25">
      <c r="A664">
        <v>200110</v>
      </c>
      <c r="B664" s="3">
        <v>37165</v>
      </c>
      <c r="C664" s="4">
        <v>1.8767913520142301</v>
      </c>
      <c r="D664" s="5">
        <f t="shared" si="21"/>
        <v>19989.654528396117</v>
      </c>
      <c r="E664" s="5">
        <f>D664/MAX(D$2:D663)-1</f>
        <v>-0.10697999947921322</v>
      </c>
      <c r="F664" s="5">
        <f t="shared" si="20"/>
        <v>-0.36677471672421746</v>
      </c>
      <c r="G664" s="6">
        <v>20.699965235498599</v>
      </c>
      <c r="H664" s="4">
        <v>6.9280000000000008</v>
      </c>
    </row>
    <row r="665" spans="1:8" x14ac:dyDescent="0.25">
      <c r="A665">
        <v>200111</v>
      </c>
      <c r="B665" s="3">
        <v>37196</v>
      </c>
      <c r="C665" s="4">
        <v>7.1200004876262701</v>
      </c>
      <c r="D665" s="5">
        <f t="shared" si="21"/>
        <v>21412.918028292726</v>
      </c>
      <c r="E665" s="5">
        <f>D665/MAX(D$2:D664)-1</f>
        <v>-4.3396971087533154E-2</v>
      </c>
      <c r="F665" s="5">
        <f t="shared" si="20"/>
        <v>3.7181628624990859E-2</v>
      </c>
      <c r="G665" s="6">
        <v>15.5099939698204</v>
      </c>
      <c r="H665" s="4">
        <v>6.7960000000000003</v>
      </c>
    </row>
    <row r="666" spans="1:8" x14ac:dyDescent="0.25">
      <c r="A666">
        <v>200112</v>
      </c>
      <c r="B666" s="3">
        <v>37226</v>
      </c>
      <c r="C666" s="4">
        <v>6.3600008287425203</v>
      </c>
      <c r="D666" s="5">
        <f t="shared" si="21"/>
        <v>22774.779792350102</v>
      </c>
      <c r="E666" s="5">
        <f>D666/MAX(D$2:D665)-1</f>
        <v>1.7442989479075965E-2</v>
      </c>
      <c r="F666" s="5">
        <f t="shared" si="20"/>
        <v>9.0909420603465962E-2</v>
      </c>
      <c r="G666" s="6">
        <v>8.7899994221660993</v>
      </c>
      <c r="H666" s="4">
        <v>6.1170000000000009</v>
      </c>
    </row>
    <row r="667" spans="1:8" x14ac:dyDescent="0.25">
      <c r="A667">
        <v>200201</v>
      </c>
      <c r="B667" s="3">
        <v>37257</v>
      </c>
      <c r="C667" s="4">
        <v>-3.2299889681110399</v>
      </c>
      <c r="D667" s="5">
        <f t="shared" si="21"/>
        <v>22039.15691754561</v>
      </c>
      <c r="E667" s="5">
        <f>D667/MAX(D$2:D666)-1</f>
        <v>-3.2299889681110416E-2</v>
      </c>
      <c r="F667" s="5">
        <f t="shared" si="20"/>
        <v>-0.55839613497197416</v>
      </c>
      <c r="G667" s="6">
        <v>5.6699796583228403</v>
      </c>
      <c r="H667" s="4">
        <v>-4.1000000000000092E-2</v>
      </c>
    </row>
    <row r="668" spans="1:8" x14ac:dyDescent="0.25">
      <c r="A668">
        <v>200202</v>
      </c>
      <c r="B668" s="3">
        <v>37288</v>
      </c>
      <c r="C668" s="4">
        <v>0.30662445837595198</v>
      </c>
      <c r="D668" s="5">
        <f t="shared" si="21"/>
        <v>22106.734363074658</v>
      </c>
      <c r="E668" s="5">
        <f>D668/MAX(D$2:D667)-1</f>
        <v>-2.9332684459141722E-2</v>
      </c>
      <c r="F668" s="5">
        <f t="shared" si="20"/>
        <v>0.72186364065016495</v>
      </c>
      <c r="G668" s="6">
        <v>1.6099604333711901</v>
      </c>
      <c r="H668" s="4">
        <v>-3.0760000000000001</v>
      </c>
    </row>
    <row r="669" spans="1:8" x14ac:dyDescent="0.25">
      <c r="A669">
        <v>200203</v>
      </c>
      <c r="B669" s="3">
        <v>37316</v>
      </c>
      <c r="C669" s="4">
        <v>7.9261160693642303</v>
      </c>
      <c r="D669" s="5">
        <f t="shared" si="21"/>
        <v>23858.939787837982</v>
      </c>
      <c r="E669" s="5">
        <f>D669/MAX(D$2:D668)-1</f>
        <v>4.7603533618008509E-2</v>
      </c>
      <c r="F669" s="5">
        <f t="shared" si="20"/>
        <v>-7.918552994967909E-2</v>
      </c>
      <c r="G669" s="6">
        <v>14.329962062694699</v>
      </c>
      <c r="H669" s="4">
        <v>8.3960000000000008</v>
      </c>
    </row>
    <row r="670" spans="1:8" x14ac:dyDescent="0.25">
      <c r="A670">
        <v>200204</v>
      </c>
      <c r="B670" s="3">
        <v>37347</v>
      </c>
      <c r="C670" s="4">
        <v>-6.2599913907822398</v>
      </c>
      <c r="D670" s="5">
        <f t="shared" si="21"/>
        <v>22365.372211187405</v>
      </c>
      <c r="E670" s="5">
        <f>D670/MAX(D$2:D669)-1</f>
        <v>-6.2599913907822491E-2</v>
      </c>
      <c r="F670" s="5">
        <f t="shared" si="20"/>
        <v>-1.2255510606402469</v>
      </c>
      <c r="G670" s="6">
        <v>5.6199998605399601</v>
      </c>
      <c r="H670" s="4">
        <v>0.28200000000000014</v>
      </c>
    </row>
    <row r="671" spans="1:8" x14ac:dyDescent="0.25">
      <c r="A671">
        <v>200205</v>
      </c>
      <c r="B671" s="3">
        <v>37377</v>
      </c>
      <c r="C671" s="4">
        <v>-4.1213425697509702</v>
      </c>
      <c r="D671" s="5">
        <f t="shared" si="21"/>
        <v>21443.618605364485</v>
      </c>
      <c r="E671" s="5">
        <f>D671/MAX(D$2:D670)-1</f>
        <v>-0.10123338270482163</v>
      </c>
      <c r="F671" s="5">
        <f t="shared" si="20"/>
        <v>-0.26954710439238738</v>
      </c>
      <c r="G671" s="6">
        <v>1.7299998724024701</v>
      </c>
      <c r="H671" s="4">
        <v>-2.8790000000000009</v>
      </c>
    </row>
    <row r="672" spans="1:8" x14ac:dyDescent="0.25">
      <c r="A672">
        <v>200206</v>
      </c>
      <c r="B672" s="3">
        <v>37408</v>
      </c>
      <c r="C672" s="4">
        <v>-2.9896081504921002</v>
      </c>
      <c r="D672" s="5">
        <f t="shared" si="21"/>
        <v>20802.538435778068</v>
      </c>
      <c r="E672" s="5">
        <f>D672/MAX(D$2:D671)-1</f>
        <v>-0.12810298274938037</v>
      </c>
      <c r="F672" s="5">
        <f t="shared" si="20"/>
        <v>0.57914254354218686</v>
      </c>
      <c r="G672" s="6">
        <v>0.14416657435004901</v>
      </c>
      <c r="H672" s="4">
        <v>-7.3020000000000014</v>
      </c>
    </row>
    <row r="673" spans="1:8" x14ac:dyDescent="0.25">
      <c r="A673">
        <v>200207</v>
      </c>
      <c r="B673" s="3">
        <v>37438</v>
      </c>
      <c r="C673" s="4">
        <v>-9.4275083220380207</v>
      </c>
      <c r="D673" s="5">
        <f t="shared" si="21"/>
        <v>18841.37739354993</v>
      </c>
      <c r="E673" s="5">
        <f>D673/MAX(D$2:D672)-1</f>
        <v>-0.21030114661028387</v>
      </c>
      <c r="F673" s="5">
        <f t="shared" si="20"/>
        <v>0.2326038365063734</v>
      </c>
      <c r="G673" s="6">
        <v>0.141663963958331</v>
      </c>
      <c r="H673" s="4">
        <v>-12.328000000000001</v>
      </c>
    </row>
    <row r="674" spans="1:8" x14ac:dyDescent="0.25">
      <c r="A674">
        <v>200208</v>
      </c>
      <c r="B674" s="3">
        <v>37469</v>
      </c>
      <c r="C674" s="4">
        <v>3.0971501335203899</v>
      </c>
      <c r="D674" s="5">
        <f t="shared" si="21"/>
        <v>19424.923138651342</v>
      </c>
      <c r="E674" s="5">
        <f>D674/MAX(D$2:D673)-1</f>
        <v>-0.18584298751811534</v>
      </c>
      <c r="F674" s="5">
        <f t="shared" si="20"/>
        <v>0.58813846603437225</v>
      </c>
      <c r="G674" s="6">
        <v>4.7099998308727997</v>
      </c>
      <c r="H674" s="4">
        <v>0.79399999999999993</v>
      </c>
    </row>
    <row r="675" spans="1:8" x14ac:dyDescent="0.25">
      <c r="A675">
        <v>200209</v>
      </c>
      <c r="B675" s="3">
        <v>37500</v>
      </c>
      <c r="C675" s="4">
        <v>-11.0199780938819</v>
      </c>
      <c r="D675" s="5">
        <f t="shared" si="21"/>
        <v>17284.300864018569</v>
      </c>
      <c r="E675" s="5">
        <f>D675/MAX(D$2:D674)-1</f>
        <v>-0.27556291194342231</v>
      </c>
      <c r="F675" s="5">
        <f t="shared" si="20"/>
        <v>-0.29093627975312542</v>
      </c>
      <c r="G675" s="6">
        <v>0.134992096328241</v>
      </c>
      <c r="H675" s="4">
        <v>-8.5060000000000002</v>
      </c>
    </row>
    <row r="676" spans="1:8" x14ac:dyDescent="0.25">
      <c r="A676">
        <v>200210</v>
      </c>
      <c r="B676" s="3">
        <v>37530</v>
      </c>
      <c r="C676" s="4">
        <v>1.59376923289881</v>
      </c>
      <c r="D676" s="5">
        <f t="shared" si="21"/>
        <v>17559.772733310958</v>
      </c>
      <c r="E676" s="5">
        <f>D676/MAX(D$2:D675)-1</f>
        <v>-0.26401705652226859</v>
      </c>
      <c r="F676" s="5">
        <f t="shared" si="20"/>
        <v>-0.24424587843327927</v>
      </c>
      <c r="G676" s="6">
        <v>12.679999960124899</v>
      </c>
      <c r="H676" s="4">
        <v>3.7700000000000005</v>
      </c>
    </row>
    <row r="677" spans="1:8" x14ac:dyDescent="0.25">
      <c r="A677">
        <v>200211</v>
      </c>
      <c r="B677" s="3">
        <v>37561</v>
      </c>
      <c r="C677" s="4">
        <v>11.360001558848399</v>
      </c>
      <c r="D677" s="5">
        <f t="shared" si="21"/>
        <v>19554.563189545319</v>
      </c>
      <c r="E677" s="5">
        <f>D677/MAX(D$2:D676)-1</f>
        <v>-0.18040938267034001</v>
      </c>
      <c r="F677" s="5">
        <f t="shared" si="20"/>
        <v>-8.0019670641016116E-3</v>
      </c>
      <c r="G677" s="6">
        <v>26.979994942028899</v>
      </c>
      <c r="H677" s="4">
        <v>11.484</v>
      </c>
    </row>
    <row r="678" spans="1:8" x14ac:dyDescent="0.25">
      <c r="A678">
        <v>200212</v>
      </c>
      <c r="B678" s="3">
        <v>37591</v>
      </c>
      <c r="C678" s="4">
        <v>-10.6026307370135</v>
      </c>
      <c r="D678" s="5">
        <f t="shared" si="21"/>
        <v>17481.265062321861</v>
      </c>
      <c r="E678" s="5">
        <f>D678/MAX(D$2:D677)-1</f>
        <v>-0.2673075493810132</v>
      </c>
      <c r="F678" s="5">
        <f t="shared" si="20"/>
        <v>-1.0549738152616688</v>
      </c>
      <c r="G678" s="6">
        <v>2.27999989491502</v>
      </c>
      <c r="H678" s="4">
        <v>-3.9890000000000012</v>
      </c>
    </row>
    <row r="679" spans="1:8" x14ac:dyDescent="0.25">
      <c r="A679">
        <v>200301</v>
      </c>
      <c r="B679" s="3">
        <v>37622</v>
      </c>
      <c r="C679" s="4">
        <v>0.48153182341529499</v>
      </c>
      <c r="D679" s="5">
        <f t="shared" si="21"/>
        <v>17565.442916732522</v>
      </c>
      <c r="E679" s="5">
        <f>D679/MAX(D$2:D678)-1</f>
        <v>-0.26377940206352135</v>
      </c>
      <c r="F679" s="5">
        <f t="shared" si="20"/>
        <v>0.28696301045456629</v>
      </c>
      <c r="G679" s="6">
        <v>2.5799988975844199</v>
      </c>
      <c r="H679" s="4">
        <v>-0.36300000000000004</v>
      </c>
    </row>
    <row r="680" spans="1:8" x14ac:dyDescent="0.25">
      <c r="A680">
        <v>200302</v>
      </c>
      <c r="B680" s="3">
        <v>37653</v>
      </c>
      <c r="C680" s="4">
        <v>-2.66999987107206</v>
      </c>
      <c r="D680" s="5">
        <f t="shared" si="21"/>
        <v>17096.445613502528</v>
      </c>
      <c r="E680" s="5">
        <f>D680/MAX(D$2:D679)-1</f>
        <v>-0.28343649107923119</v>
      </c>
      <c r="F680" s="5">
        <f t="shared" si="20"/>
        <v>1.7944202197652581E-2</v>
      </c>
      <c r="G680" s="6">
        <v>4.3899587236603503</v>
      </c>
      <c r="H680" s="4">
        <v>-2.7990000000000004</v>
      </c>
    </row>
    <row r="681" spans="1:8" x14ac:dyDescent="0.25">
      <c r="A681">
        <v>200303</v>
      </c>
      <c r="B681" s="3">
        <v>37681</v>
      </c>
      <c r="C681" s="4">
        <v>1.3532279528103699</v>
      </c>
      <c r="D681" s="5">
        <f t="shared" si="21"/>
        <v>17327.799494481467</v>
      </c>
      <c r="E681" s="5">
        <f>D681/MAX(D$2:D680)-1</f>
        <v>-0.2737397533768765</v>
      </c>
      <c r="F681" s="5">
        <f t="shared" si="20"/>
        <v>0.14972560731150408</v>
      </c>
      <c r="G681" s="6">
        <v>4.8299996294129501</v>
      </c>
      <c r="H681" s="4">
        <v>0.74100000000000021</v>
      </c>
    </row>
    <row r="682" spans="1:8" x14ac:dyDescent="0.25">
      <c r="A682">
        <v>200304</v>
      </c>
      <c r="B682" s="3">
        <v>37712</v>
      </c>
      <c r="C682" s="4">
        <v>15.459990985757999</v>
      </c>
      <c r="D682" s="5">
        <f t="shared" si="21"/>
        <v>20006.675734358523</v>
      </c>
      <c r="E682" s="5">
        <f>D682/MAX(D$2:D681)-1</f>
        <v>-0.1614599847157977</v>
      </c>
      <c r="F682" s="5">
        <f t="shared" si="20"/>
        <v>0.99999921819868254</v>
      </c>
      <c r="G682" s="6">
        <v>15.459995383386801</v>
      </c>
      <c r="H682" s="4">
        <v>9.8350000000000009</v>
      </c>
    </row>
    <row r="683" spans="1:8" x14ac:dyDescent="0.25">
      <c r="A683">
        <v>200305</v>
      </c>
      <c r="B683" s="3">
        <v>37742</v>
      </c>
      <c r="C683" s="4">
        <v>23.669992493010199</v>
      </c>
      <c r="D683" s="5">
        <f t="shared" si="21"/>
        <v>24742.25437878208</v>
      </c>
      <c r="E683" s="5">
        <f>D683/MAX(D$2:D682)-1</f>
        <v>3.7022373952859455E-2</v>
      </c>
      <c r="F683" s="5">
        <f t="shared" si="20"/>
        <v>0.99999940164223555</v>
      </c>
      <c r="G683" s="6">
        <v>23.669998397005301</v>
      </c>
      <c r="H683" s="4">
        <v>13.802999999999999</v>
      </c>
    </row>
    <row r="684" spans="1:8" x14ac:dyDescent="0.25">
      <c r="A684">
        <v>200306</v>
      </c>
      <c r="B684" s="3">
        <v>37773</v>
      </c>
      <c r="C684" s="4">
        <v>8.7199989215379397</v>
      </c>
      <c r="D684" s="5">
        <f t="shared" si="21"/>
        <v>26899.77869377605</v>
      </c>
      <c r="E684" s="5">
        <f>D684/MAX(D$2:D683)-1</f>
        <v>8.7199989215379414E-2</v>
      </c>
      <c r="F684" s="5">
        <f t="shared" si="20"/>
        <v>0.92950629418281361</v>
      </c>
      <c r="G684" s="6">
        <v>8.9999999150557706</v>
      </c>
      <c r="H684" s="4">
        <v>5.0279999999999996</v>
      </c>
    </row>
    <row r="685" spans="1:8" x14ac:dyDescent="0.25">
      <c r="A685">
        <v>200307</v>
      </c>
      <c r="B685" s="3">
        <v>37803</v>
      </c>
      <c r="C685" s="4">
        <v>6.7299787145737797</v>
      </c>
      <c r="D685" s="5">
        <f t="shared" si="21"/>
        <v>28710.128074134627</v>
      </c>
      <c r="E685" s="5">
        <f>D685/MAX(D$2:D684)-1</f>
        <v>6.7299787145737699E-2</v>
      </c>
      <c r="F685" s="5">
        <f t="shared" si="20"/>
        <v>0.20567772951062957</v>
      </c>
      <c r="G685" s="6">
        <v>12.3799660856071</v>
      </c>
      <c r="H685" s="4">
        <v>5.2670000000000012</v>
      </c>
    </row>
    <row r="686" spans="1:8" x14ac:dyDescent="0.25">
      <c r="A686">
        <v>200308</v>
      </c>
      <c r="B686" s="3">
        <v>37834</v>
      </c>
      <c r="C686" s="4">
        <v>4.6100001426422699</v>
      </c>
      <c r="D686" s="5">
        <f t="shared" si="21"/>
        <v>30033.665019305015</v>
      </c>
      <c r="E686" s="5">
        <f>D686/MAX(D$2:D685)-1</f>
        <v>4.6100001426422788E-2</v>
      </c>
      <c r="F686" s="5">
        <f t="shared" si="20"/>
        <v>-9.0972471773553165E-2</v>
      </c>
      <c r="G686" s="6">
        <v>7.7399981954915598</v>
      </c>
      <c r="H686" s="4">
        <v>4.8710000000000004</v>
      </c>
    </row>
    <row r="687" spans="1:8" x14ac:dyDescent="0.25">
      <c r="A687">
        <v>200309</v>
      </c>
      <c r="B687" s="3">
        <v>37865</v>
      </c>
      <c r="C687" s="4">
        <v>7.2099941435851802</v>
      </c>
      <c r="D687" s="5">
        <f t="shared" si="21"/>
        <v>32199.090508300898</v>
      </c>
      <c r="E687" s="5">
        <f>D687/MAX(D$2:D686)-1</f>
        <v>7.2099941435851855E-2</v>
      </c>
      <c r="F687" s="5">
        <f t="shared" si="20"/>
        <v>1.0000000152654325</v>
      </c>
      <c r="G687" s="6">
        <v>7.2099940602665402</v>
      </c>
      <c r="H687" s="4">
        <v>1.7520000000000002</v>
      </c>
    </row>
    <row r="688" spans="1:8" x14ac:dyDescent="0.25">
      <c r="A688">
        <v>200310</v>
      </c>
      <c r="B688" s="3">
        <v>37895</v>
      </c>
      <c r="C688" s="4">
        <v>5.0500049742490898</v>
      </c>
      <c r="D688" s="5">
        <f t="shared" si="21"/>
        <v>33825.146180633063</v>
      </c>
      <c r="E688" s="5">
        <f>D688/MAX(D$2:D687)-1</f>
        <v>5.0500049742491004E-2</v>
      </c>
      <c r="F688" s="5">
        <f t="shared" si="20"/>
        <v>-0.46168703159309787</v>
      </c>
      <c r="G688" s="6">
        <v>12.6799755696732</v>
      </c>
      <c r="H688" s="4">
        <v>7.46</v>
      </c>
    </row>
    <row r="689" spans="1:8" x14ac:dyDescent="0.25">
      <c r="A689">
        <v>200311</v>
      </c>
      <c r="B689" s="3">
        <v>37926</v>
      </c>
      <c r="C689" s="4">
        <v>2.6900403996806799</v>
      </c>
      <c r="D689" s="5">
        <f t="shared" si="21"/>
        <v>34735.056278143136</v>
      </c>
      <c r="E689" s="5">
        <f>D689/MAX(D$2:D688)-1</f>
        <v>2.6900403996806821E-2</v>
      </c>
      <c r="F689" s="5">
        <f t="shared" si="20"/>
        <v>-0.4354120156354595</v>
      </c>
      <c r="G689" s="6">
        <v>5.0799967715320902</v>
      </c>
      <c r="H689" s="4">
        <v>3.415</v>
      </c>
    </row>
    <row r="690" spans="1:8" x14ac:dyDescent="0.25">
      <c r="A690">
        <v>200312</v>
      </c>
      <c r="B690" s="3">
        <v>37956</v>
      </c>
      <c r="C690" s="4">
        <v>4.0699878636879001</v>
      </c>
      <c r="D690" s="5">
        <f t="shared" si="21"/>
        <v>36148.768853108726</v>
      </c>
      <c r="E690" s="5">
        <f>D690/MAX(D$2:D689)-1</f>
        <v>4.0699878636879072E-2</v>
      </c>
      <c r="F690" s="5">
        <f t="shared" si="20"/>
        <v>-7.0851840419475121E-2</v>
      </c>
      <c r="G690" s="6">
        <v>17.309999736996399</v>
      </c>
      <c r="H690" s="4">
        <v>4.9460000000000006</v>
      </c>
    </row>
    <row r="691" spans="1:8" x14ac:dyDescent="0.25">
      <c r="A691">
        <v>200401</v>
      </c>
      <c r="B691" s="3">
        <v>37987</v>
      </c>
      <c r="C691" s="4">
        <v>11.949982613985</v>
      </c>
      <c r="D691" s="5">
        <f t="shared" si="21"/>
        <v>40468.540446224848</v>
      </c>
      <c r="E691" s="5">
        <f>D691/MAX(D$2:D690)-1</f>
        <v>0.11949982613985011</v>
      </c>
      <c r="F691" s="5">
        <f t="shared" si="20"/>
        <v>0.92880516671193203</v>
      </c>
      <c r="G691" s="6">
        <v>12.379999361593701</v>
      </c>
      <c r="H691" s="4">
        <v>6.3400000000000007</v>
      </c>
    </row>
    <row r="692" spans="1:8" x14ac:dyDescent="0.25">
      <c r="A692">
        <v>200402</v>
      </c>
      <c r="B692" s="3">
        <v>38018</v>
      </c>
      <c r="C692" s="4">
        <v>0.45000008949274101</v>
      </c>
      <c r="D692" s="5">
        <f t="shared" si="21"/>
        <v>40650.648914449266</v>
      </c>
      <c r="E692" s="5">
        <f>D692/MAX(D$2:D691)-1</f>
        <v>4.500000894927414E-3</v>
      </c>
      <c r="F692" s="5">
        <f t="shared" si="20"/>
        <v>-0.26993915728885431</v>
      </c>
      <c r="G692" s="6">
        <v>4.5899935457514802</v>
      </c>
      <c r="H692" s="4">
        <v>1.3300000000000003</v>
      </c>
    </row>
    <row r="693" spans="1:8" x14ac:dyDescent="0.25">
      <c r="A693">
        <v>200403</v>
      </c>
      <c r="B693" s="3">
        <v>38047</v>
      </c>
      <c r="C693" s="4">
        <v>0.30996362898038299</v>
      </c>
      <c r="D693" s="5">
        <f t="shared" si="21"/>
        <v>40776.651141028575</v>
      </c>
      <c r="E693" s="5">
        <f>D693/MAX(D$2:D692)-1</f>
        <v>3.0996362898039198E-3</v>
      </c>
      <c r="F693" s="5">
        <f t="shared" si="20"/>
        <v>6.1360554242501086E-2</v>
      </c>
      <c r="G693" s="6">
        <v>3.1699677350287598</v>
      </c>
      <c r="H693" s="4">
        <v>0.12300000000000004</v>
      </c>
    </row>
    <row r="694" spans="1:8" x14ac:dyDescent="0.25">
      <c r="A694">
        <v>200404</v>
      </c>
      <c r="B694" s="3">
        <v>38078</v>
      </c>
      <c r="C694" s="4">
        <v>-1.1902164771439401</v>
      </c>
      <c r="D694" s="5">
        <f t="shared" si="21"/>
        <v>40291.320720320553</v>
      </c>
      <c r="E694" s="5">
        <f>D694/MAX(D$2:D693)-1</f>
        <v>-1.190216477143935E-2</v>
      </c>
      <c r="F694" s="5">
        <f t="shared" si="20"/>
        <v>0.18170650764302509</v>
      </c>
      <c r="G694" s="6">
        <v>3.0599995716069102</v>
      </c>
      <c r="H694" s="4">
        <v>-2.1340000000000003</v>
      </c>
    </row>
    <row r="695" spans="1:8" x14ac:dyDescent="0.25">
      <c r="A695">
        <v>200405</v>
      </c>
      <c r="B695" s="3">
        <v>38108</v>
      </c>
      <c r="C695" s="4">
        <v>0.35272335730746701</v>
      </c>
      <c r="D695" s="5">
        <f t="shared" si="21"/>
        <v>40433.437619468787</v>
      </c>
      <c r="E695" s="5">
        <f>D695/MAX(D$2:D694)-1</f>
        <v>-8.4169129135387433E-3</v>
      </c>
      <c r="F695" s="5">
        <f t="shared" si="20"/>
        <v>0.34504588843311856</v>
      </c>
      <c r="G695" s="6">
        <v>2.2199928397484601</v>
      </c>
      <c r="H695" s="4">
        <v>-0.63100000000000001</v>
      </c>
    </row>
    <row r="696" spans="1:8" x14ac:dyDescent="0.25">
      <c r="A696">
        <v>200406</v>
      </c>
      <c r="B696" s="3">
        <v>38139</v>
      </c>
      <c r="C696" s="4">
        <v>2.79749103646818</v>
      </c>
      <c r="D696" s="5">
        <f t="shared" si="21"/>
        <v>41564.559412609378</v>
      </c>
      <c r="E696" s="5">
        <f>D696/MAX(D$2:D695)-1</f>
        <v>1.9322535066839341E-2</v>
      </c>
      <c r="F696" s="5">
        <f t="shared" si="20"/>
        <v>-1.7437950142413561E-2</v>
      </c>
      <c r="G696" s="6">
        <v>8.0199980187356807</v>
      </c>
      <c r="H696" s="4">
        <v>2.8870000000000005</v>
      </c>
    </row>
    <row r="697" spans="1:8" x14ac:dyDescent="0.25">
      <c r="A697">
        <v>200407</v>
      </c>
      <c r="B697" s="3">
        <v>38169</v>
      </c>
      <c r="C697" s="4">
        <v>-2.0348860671894302</v>
      </c>
      <c r="D697" s="5">
        <f t="shared" si="21"/>
        <v>40718.767984233513</v>
      </c>
      <c r="E697" s="5">
        <f>D697/MAX(D$2:D696)-1</f>
        <v>-2.0348860671894453E-2</v>
      </c>
      <c r="F697" s="5">
        <f t="shared" si="20"/>
        <v>0.57069370958937271</v>
      </c>
      <c r="G697" s="6">
        <v>0.64999206761649797</v>
      </c>
      <c r="H697" s="4">
        <v>-5.6040000000000001</v>
      </c>
    </row>
    <row r="698" spans="1:8" x14ac:dyDescent="0.25">
      <c r="A698">
        <v>200408</v>
      </c>
      <c r="B698" s="3">
        <v>38200</v>
      </c>
      <c r="C698" s="4">
        <v>2.9396584284418799</v>
      </c>
      <c r="D698" s="5">
        <f t="shared" si="21"/>
        <v>41915.760679239727</v>
      </c>
      <c r="E698" s="5">
        <f>D698/MAX(D$2:D697)-1</f>
        <v>8.4495366146910555E-3</v>
      </c>
      <c r="F698" s="5">
        <f t="shared" si="20"/>
        <v>0.98329697857594733</v>
      </c>
      <c r="G698" s="6">
        <v>3.0199999608374402</v>
      </c>
      <c r="H698" s="4">
        <v>-1.79</v>
      </c>
    </row>
    <row r="699" spans="1:8" x14ac:dyDescent="0.25">
      <c r="A699">
        <v>200409</v>
      </c>
      <c r="B699" s="3">
        <v>38231</v>
      </c>
      <c r="C699" s="4">
        <v>4.2247424798201703</v>
      </c>
      <c r="D699" s="5">
        <f t="shared" si="21"/>
        <v>43686.593626395326</v>
      </c>
      <c r="E699" s="5">
        <f>D699/MAX(D$2:D698)-1</f>
        <v>4.2247424798201649E-2</v>
      </c>
      <c r="F699" s="5">
        <f t="shared" si="20"/>
        <v>3.4966831914430063E-2</v>
      </c>
      <c r="G699" s="6">
        <v>12.579989964919699</v>
      </c>
      <c r="H699" s="4">
        <v>3.9220000000000006</v>
      </c>
    </row>
    <row r="700" spans="1:8" x14ac:dyDescent="0.25">
      <c r="A700">
        <v>200410</v>
      </c>
      <c r="B700" s="3">
        <v>38261</v>
      </c>
      <c r="C700" s="4">
        <v>-1.1699936743431401</v>
      </c>
      <c r="D700" s="5">
        <f t="shared" si="21"/>
        <v>43175.46324443051</v>
      </c>
      <c r="E700" s="5">
        <f>D700/MAX(D$2:D699)-1</f>
        <v>-1.1699936743431394E-2</v>
      </c>
      <c r="F700" s="5">
        <f t="shared" si="20"/>
        <v>-1.482943283135246</v>
      </c>
      <c r="G700" s="6">
        <v>3.5599910448163099</v>
      </c>
      <c r="H700" s="4">
        <v>1.6550000000000002</v>
      </c>
    </row>
    <row r="701" spans="1:8" x14ac:dyDescent="0.25">
      <c r="A701">
        <v>200411</v>
      </c>
      <c r="B701" s="3">
        <v>38292</v>
      </c>
      <c r="C701" s="4">
        <v>12.6499549363428</v>
      </c>
      <c r="D701" s="5">
        <f t="shared" si="21"/>
        <v>48637.139888408215</v>
      </c>
      <c r="E701" s="5">
        <f>D701/MAX(D$2:D700)-1</f>
        <v>0.11331957589437192</v>
      </c>
      <c r="F701" s="5">
        <f t="shared" si="20"/>
        <v>0.99998776240794751</v>
      </c>
      <c r="G701" s="6">
        <v>12.6499997381641</v>
      </c>
      <c r="H701" s="4">
        <v>8.9890000000000025</v>
      </c>
    </row>
    <row r="702" spans="1:8" x14ac:dyDescent="0.25">
      <c r="A702">
        <v>200412</v>
      </c>
      <c r="B702" s="3">
        <v>38322</v>
      </c>
      <c r="C702" s="4">
        <v>7.6399991665558904</v>
      </c>
      <c r="D702" s="5">
        <f t="shared" si="21"/>
        <v>52353.016970519224</v>
      </c>
      <c r="E702" s="5">
        <f>D702/MAX(D$2:D701)-1</f>
        <v>7.6399991665558886E-2</v>
      </c>
      <c r="F702" s="5">
        <f t="shared" si="20"/>
        <v>0.60573556650341187</v>
      </c>
      <c r="G702" s="6">
        <v>9.0699938369939108</v>
      </c>
      <c r="H702" s="4">
        <v>5.4430000000000014</v>
      </c>
    </row>
    <row r="703" spans="1:8" x14ac:dyDescent="0.25">
      <c r="A703">
        <v>200501</v>
      </c>
      <c r="B703" s="3">
        <v>38353</v>
      </c>
      <c r="C703" s="4">
        <v>-4.1300000956641201</v>
      </c>
      <c r="D703" s="5">
        <f t="shared" si="21"/>
        <v>50190.837319553728</v>
      </c>
      <c r="E703" s="5">
        <f>D703/MAX(D$2:D702)-1</f>
        <v>-4.1300000956641214E-2</v>
      </c>
      <c r="F703" s="5">
        <f t="shared" si="20"/>
        <v>-0.22848466216788998</v>
      </c>
      <c r="G703" s="6">
        <v>3.1499999459797601</v>
      </c>
      <c r="H703" s="4">
        <v>-2.7760000000000002</v>
      </c>
    </row>
    <row r="704" spans="1:8" x14ac:dyDescent="0.25">
      <c r="A704">
        <v>200502</v>
      </c>
      <c r="B704" s="3">
        <v>38384</v>
      </c>
      <c r="C704" s="4">
        <v>2.24821860158763</v>
      </c>
      <c r="D704" s="5">
        <f t="shared" si="21"/>
        <v>51319.237060464526</v>
      </c>
      <c r="E704" s="5">
        <f>D704/MAX(D$2:D703)-1</f>
        <v>-1.9746329244727856E-2</v>
      </c>
      <c r="F704" s="5">
        <f t="shared" si="20"/>
        <v>1.3293340176670054E-2</v>
      </c>
      <c r="G704" s="6">
        <v>16.589992636894401</v>
      </c>
      <c r="H704" s="4">
        <v>2.0550000000000002</v>
      </c>
    </row>
    <row r="705" spans="1:8" x14ac:dyDescent="0.25">
      <c r="A705">
        <v>200503</v>
      </c>
      <c r="B705" s="3">
        <v>38412</v>
      </c>
      <c r="C705" s="4">
        <v>-2.0260634999362002</v>
      </c>
      <c r="D705" s="5">
        <f t="shared" si="21"/>
        <v>50279.476729936723</v>
      </c>
      <c r="E705" s="5">
        <f>D705/MAX(D$2:D704)-1</f>
        <v>-3.960689107468518E-2</v>
      </c>
      <c r="F705" s="5">
        <f t="shared" si="20"/>
        <v>0.22571008702045325</v>
      </c>
      <c r="G705" s="6">
        <v>0.54999574917869098</v>
      </c>
      <c r="H705" s="4">
        <v>-2.7770000000000006</v>
      </c>
    </row>
    <row r="706" spans="1:8" x14ac:dyDescent="0.25">
      <c r="A706">
        <v>200504</v>
      </c>
      <c r="B706" s="3">
        <v>38443</v>
      </c>
      <c r="C706" s="4">
        <v>-4.1272786986163297</v>
      </c>
      <c r="D706" s="5">
        <f t="shared" si="21"/>
        <v>48204.302597086287</v>
      </c>
      <c r="E706" s="5">
        <f>D706/MAX(D$2:D705)-1</f>
        <v>-7.9244991282338861E-2</v>
      </c>
      <c r="F706" s="5">
        <f t="shared" si="20"/>
        <v>0.2727718797057691</v>
      </c>
      <c r="G706" s="6">
        <v>0.22833182975428401</v>
      </c>
      <c r="H706" s="4">
        <v>-5.7609999999999992</v>
      </c>
    </row>
    <row r="707" spans="1:8" x14ac:dyDescent="0.25">
      <c r="A707">
        <v>200505</v>
      </c>
      <c r="B707" s="3">
        <v>38473</v>
      </c>
      <c r="C707" s="4">
        <v>3.95274601978273</v>
      </c>
      <c r="D707" s="5">
        <f t="shared" si="21"/>
        <v>50109.696249356639</v>
      </c>
      <c r="E707" s="5">
        <f>D707/MAX(D$2:D706)-1</f>
        <v>-4.284988432330139E-2</v>
      </c>
      <c r="F707" s="5">
        <f t="shared" ref="F707:F770" si="22">1-IF(C707&lt;0,ABS(C707-G707),G707-C707)/IF($H707&lt;0,ABS($H707-G707),G707-$H707)</f>
        <v>-0.45354010126005462</v>
      </c>
      <c r="G707" s="6">
        <v>6.8699977884829702</v>
      </c>
      <c r="H707" s="4">
        <v>4.8630000000000013</v>
      </c>
    </row>
    <row r="708" spans="1:8" x14ac:dyDescent="0.25">
      <c r="A708">
        <v>200506</v>
      </c>
      <c r="B708" s="3">
        <v>38504</v>
      </c>
      <c r="C708" s="4">
        <v>3.3000012864645498</v>
      </c>
      <c r="D708" s="5">
        <f t="shared" ref="D708:D771" si="23">D707*(1+C708/100)</f>
        <v>51763.316870228882</v>
      </c>
      <c r="E708" s="5">
        <f>D708/MAX(D$2:D707)-1</f>
        <v>-1.1263918192573552E-2</v>
      </c>
      <c r="F708" s="5">
        <f t="shared" si="22"/>
        <v>-0.13754811072162609</v>
      </c>
      <c r="G708" s="6">
        <v>13.3399933718201</v>
      </c>
      <c r="H708" s="4">
        <v>4.5140000000000002</v>
      </c>
    </row>
    <row r="709" spans="1:8" x14ac:dyDescent="0.25">
      <c r="A709">
        <v>200507</v>
      </c>
      <c r="B709" s="3">
        <v>38534</v>
      </c>
      <c r="C709" s="4">
        <v>8.7399979059687301</v>
      </c>
      <c r="D709" s="5">
        <f t="shared" si="23"/>
        <v>56287.429680746849</v>
      </c>
      <c r="E709" s="5">
        <f>D709/MAX(D$2:D708)-1</f>
        <v>7.5151594652952847E-2</v>
      </c>
      <c r="F709" s="5">
        <f t="shared" si="22"/>
        <v>0.51230355846384001</v>
      </c>
      <c r="G709" s="6">
        <v>10.9999672382664</v>
      </c>
      <c r="H709" s="4">
        <v>6.3660000000000005</v>
      </c>
    </row>
    <row r="710" spans="1:8" x14ac:dyDescent="0.25">
      <c r="A710">
        <v>200508</v>
      </c>
      <c r="B710" s="3">
        <v>38565</v>
      </c>
      <c r="C710" s="4">
        <v>-0.93000058727618096</v>
      </c>
      <c r="D710" s="5">
        <f t="shared" si="23"/>
        <v>55763.956254153236</v>
      </c>
      <c r="E710" s="5">
        <f>D710/MAX(D$2:D709)-1</f>
        <v>-9.3000058727618073E-3</v>
      </c>
      <c r="F710" s="5">
        <f t="shared" si="22"/>
        <v>-2.695118861721113E-2</v>
      </c>
      <c r="G710" s="6">
        <v>7.1099900409599996</v>
      </c>
      <c r="H710" s="4">
        <v>-0.71899999999999997</v>
      </c>
    </row>
    <row r="711" spans="1:8" x14ac:dyDescent="0.25">
      <c r="A711">
        <v>200509</v>
      </c>
      <c r="B711" s="3">
        <v>38596</v>
      </c>
      <c r="C711" s="4">
        <v>0.77599877809056395</v>
      </c>
      <c r="D711" s="5">
        <f t="shared" si="23"/>
        <v>56196.683873300419</v>
      </c>
      <c r="E711" s="5">
        <f>D711/MAX(D$2:D710)-1</f>
        <v>-1.6121860237912067E-3</v>
      </c>
      <c r="F711" s="5">
        <f t="shared" si="22"/>
        <v>-2.3099906272588511E-2</v>
      </c>
      <c r="G711" s="6">
        <v>11.449995660914</v>
      </c>
      <c r="H711" s="4">
        <v>1.0170000000000001</v>
      </c>
    </row>
    <row r="712" spans="1:8" x14ac:dyDescent="0.25">
      <c r="A712">
        <v>200510</v>
      </c>
      <c r="B712" s="3">
        <v>38626</v>
      </c>
      <c r="C712" s="4">
        <v>-5.7595544423740597</v>
      </c>
      <c r="D712" s="5">
        <f t="shared" si="23"/>
        <v>52960.005270808841</v>
      </c>
      <c r="E712" s="5">
        <f>D712/MAX(D$2:D711)-1</f>
        <v>-5.9114875715779114E-2</v>
      </c>
      <c r="F712" s="5">
        <f t="shared" si="22"/>
        <v>-0.20915275995093929</v>
      </c>
      <c r="G712" s="6">
        <v>0.28499902166872398</v>
      </c>
      <c r="H712" s="4">
        <v>-4.7140000000000004</v>
      </c>
    </row>
    <row r="713" spans="1:8" x14ac:dyDescent="0.25">
      <c r="A713">
        <v>200511</v>
      </c>
      <c r="B713" s="3">
        <v>38657</v>
      </c>
      <c r="C713" s="4">
        <v>3.0330839754479202</v>
      </c>
      <c r="D713" s="5">
        <f t="shared" si="23"/>
        <v>54566.326704074119</v>
      </c>
      <c r="E713" s="5">
        <f>D713/MAX(D$2:D712)-1</f>
        <v>-3.0577039783741156E-2</v>
      </c>
      <c r="F713" s="5">
        <f t="shared" si="22"/>
        <v>6.5913179566795987E-2</v>
      </c>
      <c r="G713" s="6">
        <v>5.1599949262700298</v>
      </c>
      <c r="H713" s="4">
        <v>2.8830000000000005</v>
      </c>
    </row>
    <row r="714" spans="1:8" x14ac:dyDescent="0.25">
      <c r="A714">
        <v>200512</v>
      </c>
      <c r="B714" s="3">
        <v>38687</v>
      </c>
      <c r="C714" s="4">
        <v>7.00117591852044E-2</v>
      </c>
      <c r="D714" s="5">
        <f t="shared" si="23"/>
        <v>54604.529549322382</v>
      </c>
      <c r="E714" s="5">
        <f>D714/MAX(D$2:D713)-1</f>
        <v>-2.9898329715348559E-2</v>
      </c>
      <c r="F714" s="5">
        <f t="shared" si="22"/>
        <v>-0.23327040901805973</v>
      </c>
      <c r="G714" s="6">
        <v>3.4799809657806202</v>
      </c>
      <c r="H714" s="4">
        <v>0.71499999999999986</v>
      </c>
    </row>
    <row r="715" spans="1:8" x14ac:dyDescent="0.25">
      <c r="A715">
        <v>200601</v>
      </c>
      <c r="B715" s="3">
        <v>38718</v>
      </c>
      <c r="C715" s="4">
        <v>3.8247660396048699</v>
      </c>
      <c r="D715" s="5">
        <f t="shared" si="23"/>
        <v>56693.025051610872</v>
      </c>
      <c r="E715" s="5">
        <f>D715/MAX(D$2:D714)-1</f>
        <v>7.2057895193384791E-3</v>
      </c>
      <c r="F715" s="5">
        <f t="shared" si="22"/>
        <v>-0.42852283033103045</v>
      </c>
      <c r="G715" s="6">
        <v>17.789987797800599</v>
      </c>
      <c r="H715" s="4">
        <v>8.0140000000000011</v>
      </c>
    </row>
    <row r="716" spans="1:8" x14ac:dyDescent="0.25">
      <c r="A716">
        <v>200602</v>
      </c>
      <c r="B716" s="3">
        <v>38749</v>
      </c>
      <c r="C716" s="4">
        <v>2.1999985423144501</v>
      </c>
      <c r="D716" s="5">
        <f t="shared" si="23"/>
        <v>57940.27077634028</v>
      </c>
      <c r="E716" s="5">
        <f>D716/MAX(D$2:D715)-1</f>
        <v>2.1999985423144519E-2</v>
      </c>
      <c r="F716" s="5">
        <f t="shared" si="22"/>
        <v>0.9999996663904297</v>
      </c>
      <c r="G716" s="6">
        <v>2.1999993743365098</v>
      </c>
      <c r="H716" s="4">
        <v>-0.29400000000000009</v>
      </c>
    </row>
    <row r="717" spans="1:8" x14ac:dyDescent="0.25">
      <c r="A717">
        <v>200603</v>
      </c>
      <c r="B717" s="3">
        <v>38777</v>
      </c>
      <c r="C717" s="4">
        <v>2.7200105507226602</v>
      </c>
      <c r="D717" s="5">
        <f t="shared" si="23"/>
        <v>59516.252254574014</v>
      </c>
      <c r="E717" s="5">
        <f>D717/MAX(D$2:D716)-1</f>
        <v>2.7200105507226624E-2</v>
      </c>
      <c r="F717" s="5">
        <f t="shared" si="22"/>
        <v>-0.53209517303188991</v>
      </c>
      <c r="G717" s="6">
        <v>6.6099996334290596</v>
      </c>
      <c r="H717" s="4">
        <v>4.0710000000000006</v>
      </c>
    </row>
    <row r="718" spans="1:8" x14ac:dyDescent="0.25">
      <c r="A718">
        <v>200604</v>
      </c>
      <c r="B718" s="3">
        <v>38808</v>
      </c>
      <c r="C718" s="4">
        <v>-3.8199367094269601</v>
      </c>
      <c r="D718" s="5">
        <f t="shared" si="23"/>
        <v>57242.769086626387</v>
      </c>
      <c r="E718" s="5">
        <f>D718/MAX(D$2:D717)-1</f>
        <v>-3.8199367094269632E-2</v>
      </c>
      <c r="F718" s="5">
        <f t="shared" si="22"/>
        <v>-1.150817236937947</v>
      </c>
      <c r="G718" s="6">
        <v>5.6199998753114899</v>
      </c>
      <c r="H718" s="4">
        <v>1.2310000000000003</v>
      </c>
    </row>
    <row r="719" spans="1:8" x14ac:dyDescent="0.25">
      <c r="A719">
        <v>200605</v>
      </c>
      <c r="B719" s="3">
        <v>38838</v>
      </c>
      <c r="C719" s="4">
        <v>-3.4187250655677</v>
      </c>
      <c r="D719" s="5">
        <f t="shared" si="23"/>
        <v>55285.796191636851</v>
      </c>
      <c r="E719" s="5">
        <f>D719/MAX(D$2:D718)-1</f>
        <v>-7.1080686412206662E-2</v>
      </c>
      <c r="F719" s="5">
        <f t="shared" si="22"/>
        <v>0.19504768724769561</v>
      </c>
      <c r="G719" s="6">
        <v>0.38333175251830398</v>
      </c>
      <c r="H719" s="4">
        <v>-4.34</v>
      </c>
    </row>
    <row r="720" spans="1:8" x14ac:dyDescent="0.25">
      <c r="A720">
        <v>200606</v>
      </c>
      <c r="B720" s="3">
        <v>38869</v>
      </c>
      <c r="C720" s="4">
        <v>0.57667507931119899</v>
      </c>
      <c r="D720" s="5">
        <f t="shared" si="23"/>
        <v>55604.615600672805</v>
      </c>
      <c r="E720" s="5">
        <f>D720/MAX(D$2:D719)-1</f>
        <v>-6.5723840223837149E-2</v>
      </c>
      <c r="F720" s="5">
        <f t="shared" si="22"/>
        <v>0.27900538134627773</v>
      </c>
      <c r="G720" s="6">
        <v>3.15999569165115</v>
      </c>
      <c r="H720" s="4">
        <v>-0.42299999999999993</v>
      </c>
    </row>
    <row r="721" spans="1:8" x14ac:dyDescent="0.25">
      <c r="A721">
        <v>200607</v>
      </c>
      <c r="B721" s="3">
        <v>38899</v>
      </c>
      <c r="C721" s="4">
        <v>-1.97293126468715</v>
      </c>
      <c r="D721" s="5">
        <f t="shared" si="23"/>
        <v>54507.57475487802</v>
      </c>
      <c r="E721" s="5">
        <f>D721/MAX(D$2:D720)-1</f>
        <v>-8.4156466678579567E-2</v>
      </c>
      <c r="F721" s="5">
        <f t="shared" si="22"/>
        <v>9.3070695045314178E-2</v>
      </c>
      <c r="G721" s="6">
        <v>5.5699974709651903</v>
      </c>
      <c r="H721" s="4">
        <v>-2.7470000000000003</v>
      </c>
    </row>
    <row r="722" spans="1:8" x14ac:dyDescent="0.25">
      <c r="A722">
        <v>200608</v>
      </c>
      <c r="B722" s="3">
        <v>38930</v>
      </c>
      <c r="C722" s="4">
        <v>1.19372160734211</v>
      </c>
      <c r="D722" s="5">
        <f t="shared" si="23"/>
        <v>55158.243452365146</v>
      </c>
      <c r="E722" s="5">
        <f>D722/MAX(D$2:D721)-1</f>
        <v>-7.322384453187647E-2</v>
      </c>
      <c r="F722" s="5">
        <f t="shared" si="22"/>
        <v>-0.11408340686462459</v>
      </c>
      <c r="G722" s="6">
        <v>4.3799986766266903</v>
      </c>
      <c r="H722" s="4">
        <v>1.5200000000000002</v>
      </c>
    </row>
    <row r="723" spans="1:8" x14ac:dyDescent="0.25">
      <c r="A723">
        <v>200609</v>
      </c>
      <c r="B723" s="3">
        <v>38961</v>
      </c>
      <c r="C723" s="4">
        <v>-0.44999932326151698</v>
      </c>
      <c r="D723" s="5">
        <f t="shared" si="23"/>
        <v>54910.031730106559</v>
      </c>
      <c r="E723" s="5">
        <f>D723/MAX(D$2:D722)-1</f>
        <v>-7.7394330959632107E-2</v>
      </c>
      <c r="F723" s="5">
        <f t="shared" si="22"/>
        <v>-0.18068383702400959</v>
      </c>
      <c r="G723" s="6">
        <v>4.6599982102527697</v>
      </c>
      <c r="H723" s="4">
        <v>0.33200000000000007</v>
      </c>
    </row>
    <row r="724" spans="1:8" x14ac:dyDescent="0.25">
      <c r="A724">
        <v>200610</v>
      </c>
      <c r="B724" s="3">
        <v>38991</v>
      </c>
      <c r="C724" s="4">
        <v>6.2544790045551402</v>
      </c>
      <c r="D724" s="5">
        <f t="shared" si="23"/>
        <v>58344.368136060635</v>
      </c>
      <c r="E724" s="5">
        <f>D724/MAX(D$2:D723)-1</f>
        <v>-1.9690153094666929E-2</v>
      </c>
      <c r="F724" s="5">
        <f t="shared" si="22"/>
        <v>0.73287632687790694</v>
      </c>
      <c r="G724" s="6">
        <v>6.51999991217959</v>
      </c>
      <c r="H724" s="4">
        <v>5.5260000000000007</v>
      </c>
    </row>
    <row r="725" spans="1:8" x14ac:dyDescent="0.25">
      <c r="A725">
        <v>200611</v>
      </c>
      <c r="B725" s="3">
        <v>39022</v>
      </c>
      <c r="C725" s="4">
        <v>2.6800002844970798</v>
      </c>
      <c r="D725" s="5">
        <f t="shared" si="23"/>
        <v>59907.997368095086</v>
      </c>
      <c r="E725" s="5">
        <f>D725/MAX(D$2:D724)-1</f>
        <v>6.5821535913488383E-3</v>
      </c>
      <c r="F725" s="5">
        <f t="shared" si="22"/>
        <v>-6.9717288647529241E-2</v>
      </c>
      <c r="G725" s="6">
        <v>7.5899621415392096</v>
      </c>
      <c r="H725" s="4">
        <v>3</v>
      </c>
    </row>
    <row r="726" spans="1:8" x14ac:dyDescent="0.25">
      <c r="A726">
        <v>200612</v>
      </c>
      <c r="B726" s="3">
        <v>39052</v>
      </c>
      <c r="C726" s="4">
        <v>1.39999979021906</v>
      </c>
      <c r="D726" s="5">
        <f t="shared" si="23"/>
        <v>60746.70920557285</v>
      </c>
      <c r="E726" s="5">
        <f>D726/MAX(D$2:D725)-1</f>
        <v>1.3999997902190531E-2</v>
      </c>
      <c r="F726" s="5">
        <f t="shared" si="22"/>
        <v>9.0528316107863716E-2</v>
      </c>
      <c r="G726" s="6">
        <v>3.5699914721234598</v>
      </c>
      <c r="H726" s="4">
        <v>1.1840000000000002</v>
      </c>
    </row>
    <row r="727" spans="1:8" x14ac:dyDescent="0.25">
      <c r="A727">
        <v>200701</v>
      </c>
      <c r="B727" s="3">
        <v>39083</v>
      </c>
      <c r="C727" s="4">
        <v>4.5899970760472204</v>
      </c>
      <c r="D727" s="5">
        <f t="shared" si="23"/>
        <v>63534.981381903548</v>
      </c>
      <c r="E727" s="5">
        <f>D727/MAX(D$2:D726)-1</f>
        <v>4.5899970760472142E-2</v>
      </c>
      <c r="F727" s="5">
        <f t="shared" si="22"/>
        <v>0.7086687980405928</v>
      </c>
      <c r="G727" s="6">
        <v>5.4199995349443499</v>
      </c>
      <c r="H727" s="4">
        <v>2.5710000000000006</v>
      </c>
    </row>
    <row r="728" spans="1:8" x14ac:dyDescent="0.25">
      <c r="A728">
        <v>200702</v>
      </c>
      <c r="B728" s="3">
        <v>39114</v>
      </c>
      <c r="C728" s="4">
        <v>0.12000062092510599</v>
      </c>
      <c r="D728" s="5">
        <f t="shared" si="23"/>
        <v>63611.223754066479</v>
      </c>
      <c r="E728" s="5">
        <f>D728/MAX(D$2:D727)-1</f>
        <v>1.2000062092509811E-3</v>
      </c>
      <c r="F728" s="5">
        <f t="shared" si="22"/>
        <v>-0.11451035858282776</v>
      </c>
      <c r="G728" s="6">
        <v>2.6699971935934901</v>
      </c>
      <c r="H728" s="4">
        <v>0.38200000000000006</v>
      </c>
    </row>
    <row r="729" spans="1:8" x14ac:dyDescent="0.25">
      <c r="A729">
        <v>200703</v>
      </c>
      <c r="B729" s="3">
        <v>39142</v>
      </c>
      <c r="C729" s="4">
        <v>-0.75773734149835503</v>
      </c>
      <c r="D729" s="5">
        <f t="shared" si="23"/>
        <v>63129.217758297847</v>
      </c>
      <c r="E729" s="5">
        <f>D729/MAX(D$2:D728)-1</f>
        <v>-7.5773734149835459E-3</v>
      </c>
      <c r="F729" s="5">
        <f t="shared" si="22"/>
        <v>-0.53498713662320618</v>
      </c>
      <c r="G729" s="6">
        <v>4.3199998010209901</v>
      </c>
      <c r="H729" s="4">
        <v>1.0120000000000002</v>
      </c>
    </row>
    <row r="730" spans="1:8" x14ac:dyDescent="0.25">
      <c r="A730">
        <v>200704</v>
      </c>
      <c r="B730" s="3">
        <v>39173</v>
      </c>
      <c r="C730" s="4">
        <v>2.750142596925</v>
      </c>
      <c r="D730" s="5">
        <f t="shared" si="23"/>
        <v>64865.361266974345</v>
      </c>
      <c r="E730" s="5">
        <f>D730/MAX(D$2:D729)-1</f>
        <v>1.9715663980253151E-2</v>
      </c>
      <c r="F730" s="5">
        <f t="shared" si="22"/>
        <v>-6.7521912596837819E-2</v>
      </c>
      <c r="G730" s="6">
        <v>6.3999997616538504</v>
      </c>
      <c r="H730" s="4">
        <v>2.9810000000000003</v>
      </c>
    </row>
    <row r="731" spans="1:8" x14ac:dyDescent="0.25">
      <c r="A731">
        <v>200705</v>
      </c>
      <c r="B731" s="3">
        <v>39203</v>
      </c>
      <c r="C731" s="4">
        <v>-0.219998313605312</v>
      </c>
      <c r="D731" s="5">
        <f t="shared" si="23"/>
        <v>64722.658566073012</v>
      </c>
      <c r="E731" s="5">
        <f>D731/MAX(D$2:D730)-1</f>
        <v>-2.1999831360530742E-3</v>
      </c>
      <c r="F731" s="5">
        <f t="shared" si="22"/>
        <v>-1.2757747063914104</v>
      </c>
      <c r="G731" s="6">
        <v>5.2099998935199201</v>
      </c>
      <c r="H731" s="4">
        <v>2.8240000000000003</v>
      </c>
    </row>
    <row r="732" spans="1:8" x14ac:dyDescent="0.25">
      <c r="A732">
        <v>200706</v>
      </c>
      <c r="B732" s="3">
        <v>39234</v>
      </c>
      <c r="C732" s="4">
        <v>-0.40002437183265299</v>
      </c>
      <c r="D732" s="5">
        <f t="shared" si="23"/>
        <v>64463.752157710689</v>
      </c>
      <c r="E732" s="5">
        <f>D732/MAX(D$2:D731)-1</f>
        <v>-6.1914263856591711E-3</v>
      </c>
      <c r="F732" s="5">
        <f t="shared" si="22"/>
        <v>0.15047604224142086</v>
      </c>
      <c r="G732" s="6">
        <v>1.69999236919427</v>
      </c>
      <c r="H732" s="4">
        <v>-0.77200000000000013</v>
      </c>
    </row>
    <row r="733" spans="1:8" x14ac:dyDescent="0.25">
      <c r="A733">
        <v>200707</v>
      </c>
      <c r="B733" s="3">
        <v>39264</v>
      </c>
      <c r="C733" s="4">
        <v>-4.2400021615003096</v>
      </c>
      <c r="D733" s="5">
        <f t="shared" si="23"/>
        <v>61730.487672839554</v>
      </c>
      <c r="E733" s="5">
        <f>D733/MAX(D$2:D732)-1</f>
        <v>-4.8328931388082585E-2</v>
      </c>
      <c r="F733" s="5">
        <f t="shared" si="22"/>
        <v>0.15077552525312432</v>
      </c>
      <c r="G733" s="6">
        <v>0.38416649583137702</v>
      </c>
      <c r="H733" s="4">
        <v>-5.0609999999999999</v>
      </c>
    </row>
    <row r="734" spans="1:8" x14ac:dyDescent="0.25">
      <c r="A734">
        <v>200708</v>
      </c>
      <c r="B734" s="3">
        <v>39295</v>
      </c>
      <c r="C734" s="4">
        <v>-9.4254521896357704E-2</v>
      </c>
      <c r="D734" s="5">
        <f t="shared" si="23"/>
        <v>61672.303896819234</v>
      </c>
      <c r="E734" s="5">
        <f>D734/MAX(D$2:D733)-1</f>
        <v>-4.9225924403828558E-2</v>
      </c>
      <c r="F734" s="5">
        <f t="shared" si="22"/>
        <v>0.36656367805918921</v>
      </c>
      <c r="G734" s="6">
        <v>2.28999943772076</v>
      </c>
      <c r="H734" s="4">
        <v>-1.4739999999999995</v>
      </c>
    </row>
    <row r="735" spans="1:8" x14ac:dyDescent="0.25">
      <c r="A735">
        <v>200709</v>
      </c>
      <c r="B735" s="3">
        <v>39326</v>
      </c>
      <c r="C735" s="4">
        <v>3.0697705202651702</v>
      </c>
      <c r="D735" s="5">
        <f t="shared" si="23"/>
        <v>63565.502101012142</v>
      </c>
      <c r="E735" s="5">
        <f>D735/MAX(D$2:D734)-1</f>
        <v>-2.0039342116853653E-2</v>
      </c>
      <c r="F735" s="5">
        <f t="shared" si="22"/>
        <v>0.38989496392652612</v>
      </c>
      <c r="G735" s="6">
        <v>5.3899999293465903</v>
      </c>
      <c r="H735" s="4">
        <v>1.587</v>
      </c>
    </row>
    <row r="736" spans="1:8" x14ac:dyDescent="0.25">
      <c r="A736">
        <v>200710</v>
      </c>
      <c r="B736" s="3">
        <v>39356</v>
      </c>
      <c r="C736" s="4">
        <v>2.5999997231178602</v>
      </c>
      <c r="D736" s="5">
        <f t="shared" si="23"/>
        <v>65218.204979636939</v>
      </c>
      <c r="E736" s="5">
        <f>D736/MAX(D$2:D735)-1</f>
        <v>5.4396322747722881E-3</v>
      </c>
      <c r="F736" s="5">
        <f t="shared" si="22"/>
        <v>0.28096206751537633</v>
      </c>
      <c r="G736" s="6">
        <v>5.4099998692626698</v>
      </c>
      <c r="H736" s="4">
        <v>1.5020000000000002</v>
      </c>
    </row>
    <row r="737" spans="1:8" x14ac:dyDescent="0.25">
      <c r="A737">
        <v>200711</v>
      </c>
      <c r="B737" s="3">
        <v>39387</v>
      </c>
      <c r="C737" s="4">
        <v>-8.2400230187413808</v>
      </c>
      <c r="D737" s="5">
        <f t="shared" si="23"/>
        <v>59844.209876904919</v>
      </c>
      <c r="E737" s="5">
        <f>D737/MAX(D$2:D736)-1</f>
        <v>-8.2400230187413825E-2</v>
      </c>
      <c r="F737" s="5">
        <f t="shared" si="22"/>
        <v>1.1081526297752609E-2</v>
      </c>
      <c r="G737" s="6">
        <v>0.324989351086444</v>
      </c>
      <c r="H737" s="4">
        <v>-8.3360000000000003</v>
      </c>
    </row>
    <row r="738" spans="1:8" x14ac:dyDescent="0.25">
      <c r="A738">
        <v>200712</v>
      </c>
      <c r="B738" s="3">
        <v>39417</v>
      </c>
      <c r="C738" s="4">
        <v>-2.4417218272471199</v>
      </c>
      <c r="D738" s="5">
        <f t="shared" si="23"/>
        <v>58382.980741996951</v>
      </c>
      <c r="E738" s="5">
        <f>D738/MAX(D$2:D737)-1</f>
        <v>-0.10480546405369706</v>
      </c>
      <c r="F738" s="5">
        <f t="shared" si="22"/>
        <v>-0.24874757209528342</v>
      </c>
      <c r="G738" s="6">
        <v>5.8099914404852502</v>
      </c>
      <c r="H738" s="4">
        <v>-0.79800000000000004</v>
      </c>
    </row>
    <row r="739" spans="1:8" x14ac:dyDescent="0.25">
      <c r="A739">
        <v>200801</v>
      </c>
      <c r="B739" s="3">
        <v>39448</v>
      </c>
      <c r="C739" s="4">
        <v>-4.1141426885783403</v>
      </c>
      <c r="D739" s="5">
        <f t="shared" si="23"/>
        <v>55981.021608425988</v>
      </c>
      <c r="E739" s="5">
        <f>D739/MAX(D$2:D738)-1</f>
        <v>-0.14163504460288467</v>
      </c>
      <c r="F739" s="5">
        <f t="shared" si="22"/>
        <v>0.29621954405766904</v>
      </c>
      <c r="G739" s="6">
        <v>0.24999972560910499</v>
      </c>
      <c r="H739" s="4">
        <v>-5.9510000000000005</v>
      </c>
    </row>
    <row r="740" spans="1:8" x14ac:dyDescent="0.25">
      <c r="A740">
        <v>200802</v>
      </c>
      <c r="B740" s="3">
        <v>39479</v>
      </c>
      <c r="C740" s="4">
        <v>-4.1980210718858402</v>
      </c>
      <c r="D740" s="5">
        <f t="shared" si="23"/>
        <v>53630.926525047304</v>
      </c>
      <c r="E740" s="5">
        <f>D740/MAX(D$2:D739)-1</f>
        <v>-0.17766938630413898</v>
      </c>
      <c r="F740" s="5">
        <f t="shared" si="22"/>
        <v>-0.18730572181701088</v>
      </c>
      <c r="G740" s="6">
        <v>7.5099965246566098</v>
      </c>
      <c r="H740" s="4">
        <v>-2.351</v>
      </c>
    </row>
    <row r="741" spans="1:8" x14ac:dyDescent="0.25">
      <c r="A741">
        <v>200803</v>
      </c>
      <c r="B741" s="3">
        <v>39508</v>
      </c>
      <c r="C741" s="4">
        <v>-2.0378597220693102</v>
      </c>
      <c r="D741" s="5">
        <f t="shared" si="23"/>
        <v>52538.003474820776</v>
      </c>
      <c r="E741" s="5">
        <f>D741/MAX(D$2:D740)-1</f>
        <v>-0.19442733066289231</v>
      </c>
      <c r="F741" s="5">
        <f t="shared" si="22"/>
        <v>6.5571586376170554E-2</v>
      </c>
      <c r="G741" s="6">
        <v>0.22997007538807501</v>
      </c>
      <c r="H741" s="4">
        <v>-2.1970000000000005</v>
      </c>
    </row>
    <row r="742" spans="1:8" x14ac:dyDescent="0.25">
      <c r="A742">
        <v>200804</v>
      </c>
      <c r="B742" s="3">
        <v>39539</v>
      </c>
      <c r="C742" s="4">
        <v>0.45024655510212303</v>
      </c>
      <c r="D742" s="5">
        <f t="shared" si="23"/>
        <v>52774.554025585596</v>
      </c>
      <c r="E742" s="5">
        <f>D742/MAX(D$2:D741)-1</f>
        <v>-0.19080026747035772</v>
      </c>
      <c r="F742" s="5">
        <f t="shared" si="22"/>
        <v>-0.35669102045401635</v>
      </c>
      <c r="G742" s="6">
        <v>10.6199931469387</v>
      </c>
      <c r="H742" s="4">
        <v>3.1240000000000006</v>
      </c>
    </row>
    <row r="743" spans="1:8" x14ac:dyDescent="0.25">
      <c r="A743">
        <v>200805</v>
      </c>
      <c r="B743" s="3">
        <v>39569</v>
      </c>
      <c r="C743" s="4">
        <v>3.45001187059093</v>
      </c>
      <c r="D743" s="5">
        <f t="shared" si="23"/>
        <v>54595.282404119724</v>
      </c>
      <c r="E743" s="5">
        <f>D743/MAX(D$2:D742)-1</f>
        <v>-0.16288278064129502</v>
      </c>
      <c r="F743" s="5">
        <f t="shared" si="22"/>
        <v>-0.10392363241988001</v>
      </c>
      <c r="G743" s="6">
        <v>18.639989870557301</v>
      </c>
      <c r="H743" s="4">
        <v>4.879999999999999</v>
      </c>
    </row>
    <row r="744" spans="1:8" x14ac:dyDescent="0.25">
      <c r="A744">
        <v>200806</v>
      </c>
      <c r="B744" s="3">
        <v>39600</v>
      </c>
      <c r="C744" s="4">
        <v>-6.9300136049269696</v>
      </c>
      <c r="D744" s="5">
        <f t="shared" si="23"/>
        <v>50811.821905865931</v>
      </c>
      <c r="E744" s="5">
        <f>D744/MAX(D$2:D743)-1</f>
        <v>-0.22089511783203952</v>
      </c>
      <c r="F744" s="5">
        <f t="shared" si="22"/>
        <v>4.2074075446296377E-2</v>
      </c>
      <c r="G744" s="6">
        <v>12.239999934443</v>
      </c>
      <c r="H744" s="4">
        <v>-7.7720000000000002</v>
      </c>
    </row>
    <row r="745" spans="1:8" x14ac:dyDescent="0.25">
      <c r="A745">
        <v>200807</v>
      </c>
      <c r="B745" s="3">
        <v>39630</v>
      </c>
      <c r="C745" s="4">
        <v>1.5644092619645</v>
      </c>
      <c r="D745" s="5">
        <f t="shared" si="23"/>
        <v>51606.726753934206</v>
      </c>
      <c r="E745" s="5">
        <f>D745/MAX(D$2:D744)-1</f>
        <v>-0.20870672889498632</v>
      </c>
      <c r="F745" s="5">
        <f t="shared" si="22"/>
        <v>0.37205680696061771</v>
      </c>
      <c r="G745" s="6">
        <v>6.4899883570613301</v>
      </c>
      <c r="H745" s="4">
        <v>-1.3540000000000001</v>
      </c>
    </row>
    <row r="746" spans="1:8" x14ac:dyDescent="0.25">
      <c r="A746">
        <v>200808</v>
      </c>
      <c r="B746" s="3">
        <v>39661</v>
      </c>
      <c r="C746" s="4">
        <v>-4.9998969506137303E-2</v>
      </c>
      <c r="D746" s="5">
        <f t="shared" si="23"/>
        <v>51580.923922361391</v>
      </c>
      <c r="E746" s="5">
        <f>D746/MAX(D$2:D745)-1</f>
        <v>-0.20910236737631027</v>
      </c>
      <c r="F746" s="5">
        <f t="shared" si="22"/>
        <v>-0.5638572378386697</v>
      </c>
      <c r="G746" s="6">
        <v>5.3499998709765801</v>
      </c>
      <c r="H746" s="4">
        <v>1.897</v>
      </c>
    </row>
    <row r="747" spans="1:8" x14ac:dyDescent="0.25">
      <c r="A747">
        <v>200809</v>
      </c>
      <c r="B747" s="3">
        <v>39692</v>
      </c>
      <c r="C747" s="4">
        <v>-14.1658868941548</v>
      </c>
      <c r="D747" s="5">
        <f t="shared" si="23"/>
        <v>44274.028580559643</v>
      </c>
      <c r="E747" s="5">
        <f>D747/MAX(D$2:D746)-1</f>
        <v>-0.32114003146233006</v>
      </c>
      <c r="F747" s="5">
        <f t="shared" si="22"/>
        <v>-0.13969263819859679</v>
      </c>
      <c r="G747" s="6">
        <v>0.14332801708099299</v>
      </c>
      <c r="H747" s="4">
        <v>-12.412000000000001</v>
      </c>
    </row>
    <row r="748" spans="1:8" x14ac:dyDescent="0.25">
      <c r="A748">
        <v>200810</v>
      </c>
      <c r="B748" s="3">
        <v>39722</v>
      </c>
      <c r="C748" s="4">
        <v>-17.439597856213499</v>
      </c>
      <c r="D748" s="5">
        <f t="shared" si="23"/>
        <v>36552.816041365011</v>
      </c>
      <c r="E748" s="5">
        <f>D748/MAX(D$2:D747)-1</f>
        <v>-0.43953047998211714</v>
      </c>
      <c r="F748" s="5">
        <f t="shared" si="22"/>
        <v>0.24241109005691641</v>
      </c>
      <c r="G748" s="6">
        <v>9.4164495400022294E-2</v>
      </c>
      <c r="H748" s="4">
        <v>-23.05</v>
      </c>
    </row>
    <row r="749" spans="1:8" x14ac:dyDescent="0.25">
      <c r="A749">
        <v>200811</v>
      </c>
      <c r="B749" s="3">
        <v>39753</v>
      </c>
      <c r="C749" s="4">
        <v>-11.4142953906378</v>
      </c>
      <c r="D749" s="5">
        <f t="shared" si="23"/>
        <v>32380.569644807172</v>
      </c>
      <c r="E749" s="5">
        <f>D749/MAX(D$2:D748)-1</f>
        <v>-0.50350412657144816</v>
      </c>
      <c r="F749" s="5">
        <f t="shared" si="22"/>
        <v>0.18834831084498416</v>
      </c>
      <c r="G749" s="6">
        <v>5.5820972649212701E-2</v>
      </c>
      <c r="H749" s="4">
        <v>-14.076000000000001</v>
      </c>
    </row>
    <row r="750" spans="1:8" x14ac:dyDescent="0.25">
      <c r="A750">
        <v>200812</v>
      </c>
      <c r="B750" s="3">
        <v>39783</v>
      </c>
      <c r="C750" s="4">
        <v>1.5928264489628501</v>
      </c>
      <c r="D750" s="5">
        <f t="shared" si="23"/>
        <v>32896.335922434497</v>
      </c>
      <c r="E750" s="5">
        <f>D750/MAX(D$2:D749)-1</f>
        <v>-0.49559580898146904</v>
      </c>
      <c r="F750" s="5">
        <f t="shared" si="22"/>
        <v>-5.0861464012978752E-2</v>
      </c>
      <c r="G750" s="6">
        <v>8.2699962387768302</v>
      </c>
      <c r="H750" s="4">
        <v>1.9160000000000001</v>
      </c>
    </row>
    <row r="751" spans="1:8" x14ac:dyDescent="0.25">
      <c r="A751">
        <v>200901</v>
      </c>
      <c r="B751" s="3">
        <v>39814</v>
      </c>
      <c r="C751" s="4">
        <v>6.0699399220050703</v>
      </c>
      <c r="D751" s="5">
        <f t="shared" si="23"/>
        <v>34893.123749467239</v>
      </c>
      <c r="E751" s="5">
        <f>D751/MAX(D$2:D750)-1</f>
        <v>-0.46497877762256856</v>
      </c>
      <c r="F751" s="5">
        <f t="shared" si="22"/>
        <v>0.9999943684065945</v>
      </c>
      <c r="G751" s="6">
        <v>6.0699944470611502</v>
      </c>
      <c r="H751" s="4">
        <v>-3.6120000000000001</v>
      </c>
    </row>
    <row r="752" spans="1:8" x14ac:dyDescent="0.25">
      <c r="A752">
        <v>200902</v>
      </c>
      <c r="B752" s="3">
        <v>39845</v>
      </c>
      <c r="C752" s="4">
        <v>-11.7099969747782</v>
      </c>
      <c r="D752" s="5">
        <f t="shared" si="23"/>
        <v>30807.140013999011</v>
      </c>
      <c r="E752" s="5">
        <f>D752/MAX(D$2:D751)-1</f>
        <v>-0.52762974657738715</v>
      </c>
      <c r="F752" s="5">
        <f t="shared" si="22"/>
        <v>6.3744213942412253E-2</v>
      </c>
      <c r="G752" s="6">
        <v>1.08307434888253E-2</v>
      </c>
      <c r="H752" s="4">
        <v>-12.507999999999999</v>
      </c>
    </row>
    <row r="753" spans="1:8" x14ac:dyDescent="0.25">
      <c r="A753">
        <v>200903</v>
      </c>
      <c r="B753" s="3">
        <v>39873</v>
      </c>
      <c r="C753" s="4">
        <v>11.918235562429301</v>
      </c>
      <c r="D753" s="5">
        <f t="shared" si="23"/>
        <v>34478.807530914826</v>
      </c>
      <c r="E753" s="5">
        <f>D753/MAX(D$2:D752)-1</f>
        <v>-0.47133154704763591</v>
      </c>
      <c r="F753" s="5">
        <f t="shared" si="22"/>
        <v>-1.5516869161202873E-2</v>
      </c>
      <c r="G753" s="6">
        <v>19.559999815210801</v>
      </c>
      <c r="H753" s="4">
        <v>12.035000000000002</v>
      </c>
    </row>
    <row r="754" spans="1:8" x14ac:dyDescent="0.25">
      <c r="A754">
        <v>200904</v>
      </c>
      <c r="B754" s="3">
        <v>39904</v>
      </c>
      <c r="C754" s="4">
        <v>13.990399241802701</v>
      </c>
      <c r="D754" s="5">
        <f t="shared" si="23"/>
        <v>39302.530358302545</v>
      </c>
      <c r="E754" s="5">
        <f>D754/MAX(D$2:D753)-1</f>
        <v>-0.39736871981413835</v>
      </c>
      <c r="F754" s="5">
        <f t="shared" si="22"/>
        <v>-0.6385662931785796</v>
      </c>
      <c r="G754" s="6">
        <v>38.309999741359398</v>
      </c>
      <c r="H754" s="4">
        <v>23.468000000000004</v>
      </c>
    </row>
    <row r="755" spans="1:8" x14ac:dyDescent="0.25">
      <c r="A755">
        <v>200905</v>
      </c>
      <c r="B755" s="3">
        <v>39934</v>
      </c>
      <c r="C755" s="4">
        <v>4.4501064110643398</v>
      </c>
      <c r="D755" s="5">
        <f t="shared" si="23"/>
        <v>41051.534781487877</v>
      </c>
      <c r="E755" s="5">
        <f>D755/MAX(D$2:D754)-1</f>
        <v>-0.37055098657950825</v>
      </c>
      <c r="F755" s="5">
        <f t="shared" si="22"/>
        <v>-0.36179217778120343</v>
      </c>
      <c r="G755" s="6">
        <v>28.339926516155899</v>
      </c>
      <c r="H755" s="4">
        <v>10.797000000000001</v>
      </c>
    </row>
    <row r="756" spans="1:8" x14ac:dyDescent="0.25">
      <c r="A756">
        <v>200906</v>
      </c>
      <c r="B756" s="3">
        <v>39965</v>
      </c>
      <c r="C756" s="4">
        <v>10.779995091695501</v>
      </c>
      <c r="D756" s="5">
        <f t="shared" si="23"/>
        <v>45476.88821599794</v>
      </c>
      <c r="E756" s="5">
        <f>D756/MAX(D$2:D755)-1</f>
        <v>-0.30269641382805346</v>
      </c>
      <c r="F756" s="5">
        <f t="shared" si="22"/>
        <v>0.99999941823217353</v>
      </c>
      <c r="G756" s="6">
        <v>10.7799994619351</v>
      </c>
      <c r="H756" s="4">
        <v>3.2680000000000002</v>
      </c>
    </row>
    <row r="757" spans="1:8" x14ac:dyDescent="0.25">
      <c r="A757">
        <v>200907</v>
      </c>
      <c r="B757" s="3">
        <v>39995</v>
      </c>
      <c r="C757" s="4">
        <v>9.1300257412412709</v>
      </c>
      <c r="D757" s="5">
        <f t="shared" si="23"/>
        <v>49628.939816434067</v>
      </c>
      <c r="E757" s="5">
        <f>D757/MAX(D$2:D756)-1</f>
        <v>-0.23903241691595623</v>
      </c>
      <c r="F757" s="5">
        <f t="shared" si="22"/>
        <v>-8.1595828229053646E-2</v>
      </c>
      <c r="G757" s="6">
        <v>19.879918157460001</v>
      </c>
      <c r="H757" s="4">
        <v>9.9409999999999989</v>
      </c>
    </row>
    <row r="758" spans="1:8" x14ac:dyDescent="0.25">
      <c r="A758">
        <v>200908</v>
      </c>
      <c r="B758" s="3">
        <v>40026</v>
      </c>
      <c r="C758" s="4">
        <v>5.85000799285132</v>
      </c>
      <c r="D758" s="5">
        <f t="shared" si="23"/>
        <v>52532.236762462831</v>
      </c>
      <c r="E758" s="5">
        <f>D758/MAX(D$2:D757)-1</f>
        <v>-0.19451575248253217</v>
      </c>
      <c r="F758" s="5">
        <f t="shared" si="22"/>
        <v>-0.14025300572164356</v>
      </c>
      <c r="G758" s="6">
        <v>20.239993404359101</v>
      </c>
      <c r="H758" s="4">
        <v>7.62</v>
      </c>
    </row>
    <row r="759" spans="1:8" x14ac:dyDescent="0.25">
      <c r="A759">
        <v>200909</v>
      </c>
      <c r="B759" s="3">
        <v>40057</v>
      </c>
      <c r="C759" s="4">
        <v>8.4600691247014392</v>
      </c>
      <c r="D759" s="5">
        <f t="shared" si="23"/>
        <v>56976.500305319001</v>
      </c>
      <c r="E759" s="5">
        <f>D759/MAX(D$2:D758)-1</f>
        <v>-0.1263712283539733</v>
      </c>
      <c r="F759" s="5">
        <f t="shared" si="22"/>
        <v>8.360369042382132E-3</v>
      </c>
      <c r="G759" s="6">
        <v>17.719999830590599</v>
      </c>
      <c r="H759" s="4">
        <v>8.3819999999999997</v>
      </c>
    </row>
    <row r="760" spans="1:8" x14ac:dyDescent="0.25">
      <c r="A760">
        <v>200910</v>
      </c>
      <c r="B760" s="3">
        <v>40087</v>
      </c>
      <c r="C760" s="4">
        <v>-10.6098123721231</v>
      </c>
      <c r="D760" s="5">
        <f t="shared" si="23"/>
        <v>50931.400526722507</v>
      </c>
      <c r="E760" s="5">
        <f>D760/MAX(D$2:D759)-1</f>
        <v>-0.21906160185450052</v>
      </c>
      <c r="F760" s="5">
        <f t="shared" si="22"/>
        <v>-1.0321111061090238</v>
      </c>
      <c r="G760" s="6">
        <v>9.9997399479015599E-3</v>
      </c>
      <c r="H760" s="4">
        <v>-5.2159999999999993</v>
      </c>
    </row>
    <row r="761" spans="1:8" x14ac:dyDescent="0.25">
      <c r="A761">
        <v>200911</v>
      </c>
      <c r="B761" s="3">
        <v>40118</v>
      </c>
      <c r="C761" s="4">
        <v>3.3599420786574599</v>
      </c>
      <c r="D761" s="5">
        <f t="shared" si="23"/>
        <v>52642.666084269425</v>
      </c>
      <c r="E761" s="5">
        <f>D761/MAX(D$2:D760)-1</f>
        <v>-0.19282252400681632</v>
      </c>
      <c r="F761" s="5">
        <f t="shared" si="22"/>
        <v>0.25628652602751145</v>
      </c>
      <c r="G761" s="6">
        <v>5.6899859243995801</v>
      </c>
      <c r="H761" s="4">
        <v>2.5569999999999999</v>
      </c>
    </row>
    <row r="762" spans="1:8" x14ac:dyDescent="0.25">
      <c r="A762">
        <v>200912</v>
      </c>
      <c r="B762" s="3">
        <v>40148</v>
      </c>
      <c r="C762" s="4">
        <v>7.9700635297029203</v>
      </c>
      <c r="D762" s="5">
        <f t="shared" si="23"/>
        <v>56838.320014915065</v>
      </c>
      <c r="E762" s="5">
        <f>D762/MAX(D$2:D761)-1</f>
        <v>-0.12848996637270715</v>
      </c>
      <c r="F762" s="5">
        <f t="shared" si="22"/>
        <v>0.16260414900958842</v>
      </c>
      <c r="G762" s="6">
        <v>10.189999573679399</v>
      </c>
      <c r="H762" s="4">
        <v>7.5389999999999997</v>
      </c>
    </row>
    <row r="763" spans="1:8" x14ac:dyDescent="0.25">
      <c r="A763">
        <v>201001</v>
      </c>
      <c r="B763" s="3">
        <v>40179</v>
      </c>
      <c r="C763" s="4">
        <v>6.9977138516454596E-2</v>
      </c>
      <c r="D763" s="5">
        <f t="shared" si="23"/>
        <v>56878.093844842333</v>
      </c>
      <c r="E763" s="5">
        <f>D763/MAX(D$2:D762)-1</f>
        <v>-0.12788010858929089</v>
      </c>
      <c r="F763" s="5">
        <f t="shared" si="22"/>
        <v>0.45257876253250118</v>
      </c>
      <c r="G763" s="6">
        <v>2.0499994574124498</v>
      </c>
      <c r="H763" s="4">
        <v>-1.5670000000000002</v>
      </c>
    </row>
    <row r="764" spans="1:8" x14ac:dyDescent="0.25">
      <c r="A764">
        <v>201002</v>
      </c>
      <c r="B764" s="3">
        <v>40210</v>
      </c>
      <c r="C764" s="4">
        <v>1.96994160842654</v>
      </c>
      <c r="D764" s="5">
        <f t="shared" si="23"/>
        <v>57998.559081571773</v>
      </c>
      <c r="E764" s="5">
        <f>D764/MAX(D$2:D763)-1</f>
        <v>-0.11069985597302712</v>
      </c>
      <c r="F764" s="5">
        <f t="shared" si="22"/>
        <v>-1.0383827980056712</v>
      </c>
      <c r="G764" s="6">
        <v>6.0099842889598998</v>
      </c>
      <c r="H764" s="4">
        <v>4.0280000000000005</v>
      </c>
    </row>
    <row r="765" spans="1:8" x14ac:dyDescent="0.25">
      <c r="A765">
        <v>201003</v>
      </c>
      <c r="B765" s="3">
        <v>40238</v>
      </c>
      <c r="C765" s="4">
        <v>11.3798777557907</v>
      </c>
      <c r="D765" s="5">
        <f t="shared" si="23"/>
        <v>64598.724205174687</v>
      </c>
      <c r="E765" s="5">
        <f>D765/MAX(D$2:D764)-1</f>
        <v>-9.4985867006869285E-3</v>
      </c>
      <c r="F765" s="5">
        <f t="shared" si="22"/>
        <v>0.99996994379684689</v>
      </c>
      <c r="G765" s="6">
        <v>11.3799768203396</v>
      </c>
      <c r="H765" s="4">
        <v>8.0839999999999996</v>
      </c>
    </row>
    <row r="766" spans="1:8" x14ac:dyDescent="0.25">
      <c r="A766">
        <v>201004</v>
      </c>
      <c r="B766" s="3">
        <v>40269</v>
      </c>
      <c r="C766" s="4">
        <v>7.0500033725097904</v>
      </c>
      <c r="D766" s="5">
        <f t="shared" si="23"/>
        <v>69152.936440237798</v>
      </c>
      <c r="E766" s="5">
        <f>D766/MAX(D$2:D765)-1</f>
        <v>6.0331796341671851E-2</v>
      </c>
      <c r="F766" s="5">
        <f t="shared" si="22"/>
        <v>-0.19535154656697795</v>
      </c>
      <c r="G766" s="6">
        <v>11.369980231521501</v>
      </c>
      <c r="H766" s="4">
        <v>7.7560000000000002</v>
      </c>
    </row>
    <row r="767" spans="1:8" x14ac:dyDescent="0.25">
      <c r="A767">
        <v>201005</v>
      </c>
      <c r="B767" s="3">
        <v>40299</v>
      </c>
      <c r="C767" s="4">
        <v>-9.0499967950556908</v>
      </c>
      <c r="D767" s="5">
        <f t="shared" si="23"/>
        <v>62894.59790870938</v>
      </c>
      <c r="E767" s="5">
        <f>D767/MAX(D$2:D766)-1</f>
        <v>-9.0499967950556925E-2</v>
      </c>
      <c r="F767" s="5">
        <f t="shared" si="22"/>
        <v>-8.9954002074926542E-2</v>
      </c>
      <c r="G767" s="6">
        <v>1.3325364097200299E-2</v>
      </c>
      <c r="H767" s="4">
        <v>-8.3020000000000014</v>
      </c>
    </row>
    <row r="768" spans="1:8" x14ac:dyDescent="0.25">
      <c r="A768">
        <v>201006</v>
      </c>
      <c r="B768" s="3">
        <v>40330</v>
      </c>
      <c r="C768" s="4">
        <v>-1.25000473275038</v>
      </c>
      <c r="D768" s="5">
        <f t="shared" si="23"/>
        <v>62108.412458206192</v>
      </c>
      <c r="E768" s="5">
        <f>D768/MAX(D$2:D767)-1</f>
        <v>-0.10186876139554113</v>
      </c>
      <c r="F768" s="5">
        <f t="shared" si="22"/>
        <v>0.82690048010599948</v>
      </c>
      <c r="G768" s="6">
        <v>1.3333248610522401E-2</v>
      </c>
      <c r="H768" s="4">
        <v>-7.2849999999999993</v>
      </c>
    </row>
    <row r="769" spans="1:8" x14ac:dyDescent="0.25">
      <c r="A769">
        <v>201007</v>
      </c>
      <c r="B769" s="3">
        <v>40360</v>
      </c>
      <c r="C769" s="4">
        <v>5.6500004643649699</v>
      </c>
      <c r="D769" s="5">
        <f t="shared" si="23"/>
        <v>65617.538050504547</v>
      </c>
      <c r="E769" s="5">
        <f>D769/MAX(D$2:D768)-1</f>
        <v>-5.1124342243782483E-2</v>
      </c>
      <c r="F769" s="5">
        <f t="shared" si="22"/>
        <v>-0.27303164290621207</v>
      </c>
      <c r="G769" s="6">
        <v>8.6899998988212293</v>
      </c>
      <c r="H769" s="4">
        <v>6.3019999999999987</v>
      </c>
    </row>
    <row r="770" spans="1:8" x14ac:dyDescent="0.25">
      <c r="A770">
        <v>201008</v>
      </c>
      <c r="B770" s="3">
        <v>40391</v>
      </c>
      <c r="C770" s="4">
        <v>-9.1078997039161091</v>
      </c>
      <c r="D770" s="5">
        <f t="shared" si="23"/>
        <v>59641.158496685603</v>
      </c>
      <c r="E770" s="5">
        <f>D770/MAX(D$2:D769)-1</f>
        <v>-0.13754698546709299</v>
      </c>
      <c r="F770" s="5">
        <f t="shared" si="22"/>
        <v>-0.36436474207087022</v>
      </c>
      <c r="G770" s="6">
        <v>1.333319132815E-2</v>
      </c>
      <c r="H770" s="4">
        <v>-6.6719999999999997</v>
      </c>
    </row>
    <row r="771" spans="1:8" x14ac:dyDescent="0.25">
      <c r="A771">
        <v>201009</v>
      </c>
      <c r="B771" s="3">
        <v>40422</v>
      </c>
      <c r="C771" s="4">
        <v>5.2900406044946999</v>
      </c>
      <c r="D771" s="5">
        <f t="shared" si="23"/>
        <v>62796.199998151307</v>
      </c>
      <c r="E771" s="5">
        <f>D771/MAX(D$2:D770)-1</f>
        <v>-9.1922870803613721E-2</v>
      </c>
      <c r="F771" s="5">
        <f t="shared" ref="F771:F834" si="24">1-IF(C771&lt;0,ABS(C771-G771),G771-C771)/IF($H771&lt;0,ABS($H771-G771),G771-$H771)</f>
        <v>-1.8962920688692662</v>
      </c>
      <c r="G771" s="6">
        <v>14.0599931503005</v>
      </c>
      <c r="H771" s="4">
        <v>11.032</v>
      </c>
    </row>
    <row r="772" spans="1:8" x14ac:dyDescent="0.25">
      <c r="A772">
        <v>201010</v>
      </c>
      <c r="B772" s="3">
        <v>40452</v>
      </c>
      <c r="C772" s="4">
        <v>2.67009222432474</v>
      </c>
      <c r="D772" s="5">
        <f t="shared" ref="D772:D835" si="25">D771*(1+C772/100)</f>
        <v>64472.916451473364</v>
      </c>
      <c r="E772" s="5">
        <f>D772/MAX(D$2:D771)-1</f>
        <v>-6.7676373986069627E-2</v>
      </c>
      <c r="F772" s="5">
        <f t="shared" si="24"/>
        <v>-0.60553410297699206</v>
      </c>
      <c r="G772" s="6">
        <v>7.7499964888122204</v>
      </c>
      <c r="H772" s="4">
        <v>4.5860000000000003</v>
      </c>
    </row>
    <row r="773" spans="1:8" x14ac:dyDescent="0.25">
      <c r="A773">
        <v>201011</v>
      </c>
      <c r="B773" s="3">
        <v>40483</v>
      </c>
      <c r="C773" s="4">
        <v>2.0002201402697</v>
      </c>
      <c r="D773" s="5">
        <f t="shared" si="25"/>
        <v>65762.516711354998</v>
      </c>
      <c r="E773" s="5">
        <f>D773/MAX(D$2:D772)-1</f>
        <v>-4.9027849046046068E-2</v>
      </c>
      <c r="F773" s="5">
        <f t="shared" si="24"/>
        <v>-0.12961886689526469</v>
      </c>
      <c r="G773" s="6">
        <v>10.5999338526593</v>
      </c>
      <c r="H773" s="4">
        <v>2.9870000000000001</v>
      </c>
    </row>
    <row r="774" spans="1:8" x14ac:dyDescent="0.25">
      <c r="A774">
        <v>201012</v>
      </c>
      <c r="B774" s="3">
        <v>40513</v>
      </c>
      <c r="C774" s="4">
        <v>11.160553045519199</v>
      </c>
      <c r="D774" s="5">
        <f t="shared" si="25"/>
        <v>73101.977272994191</v>
      </c>
      <c r="E774" s="5">
        <f>D774/MAX(D$2:D773)-1</f>
        <v>5.7105902309284584E-2</v>
      </c>
      <c r="F774" s="5">
        <f t="shared" si="24"/>
        <v>0.98882532667542999</v>
      </c>
      <c r="G774" s="6">
        <v>11.1999996383132</v>
      </c>
      <c r="H774" s="4">
        <v>7.67</v>
      </c>
    </row>
    <row r="775" spans="1:8" x14ac:dyDescent="0.25">
      <c r="A775">
        <v>201101</v>
      </c>
      <c r="B775" s="3">
        <v>40544</v>
      </c>
      <c r="C775" s="4">
        <v>1.3000005451129599</v>
      </c>
      <c r="D775" s="5">
        <f t="shared" si="25"/>
        <v>74052.303376031472</v>
      </c>
      <c r="E775" s="5">
        <f>D775/MAX(D$2:D774)-1</f>
        <v>1.300000545112967E-2</v>
      </c>
      <c r="F775" s="5">
        <f t="shared" si="24"/>
        <v>-0.1058557365813162</v>
      </c>
      <c r="G775" s="6">
        <v>6.2099998532530698</v>
      </c>
      <c r="H775" s="4">
        <v>1.77</v>
      </c>
    </row>
    <row r="776" spans="1:8" x14ac:dyDescent="0.25">
      <c r="A776">
        <v>201102</v>
      </c>
      <c r="B776" s="3">
        <v>40575</v>
      </c>
      <c r="C776" s="4">
        <v>9.26444190809997</v>
      </c>
      <c r="D776" s="5">
        <f t="shared" si="25"/>
        <v>80912.83600391385</v>
      </c>
      <c r="E776" s="5">
        <f>D776/MAX(D$2:D775)-1</f>
        <v>9.2644419080999629E-2</v>
      </c>
      <c r="F776" s="5">
        <f t="shared" si="24"/>
        <v>0.69521643211169903</v>
      </c>
      <c r="G776" s="6">
        <v>11.2799649642132</v>
      </c>
      <c r="H776" s="4">
        <v>4.6669999999999998</v>
      </c>
    </row>
    <row r="777" spans="1:8" x14ac:dyDescent="0.25">
      <c r="A777">
        <v>201103</v>
      </c>
      <c r="B777" s="3">
        <v>40603</v>
      </c>
      <c r="C777" s="4">
        <v>4.4397280892328101</v>
      </c>
      <c r="D777" s="5">
        <f t="shared" si="25"/>
        <v>84505.145911774496</v>
      </c>
      <c r="E777" s="5">
        <f>D777/MAX(D$2:D776)-1</f>
        <v>4.4397280892328084E-2</v>
      </c>
      <c r="F777" s="5">
        <f t="shared" si="24"/>
        <v>0.99991255249712818</v>
      </c>
      <c r="G777" s="6">
        <v>4.4399698789442397</v>
      </c>
      <c r="H777" s="4">
        <v>1.6750000000000005</v>
      </c>
    </row>
    <row r="778" spans="1:8" x14ac:dyDescent="0.25">
      <c r="A778">
        <v>201104</v>
      </c>
      <c r="B778" s="3">
        <v>40634</v>
      </c>
      <c r="C778" s="4">
        <v>3.4049263594539898</v>
      </c>
      <c r="D778" s="5">
        <f t="shared" si="25"/>
        <v>87382.483900019564</v>
      </c>
      <c r="E778" s="5">
        <f>D778/MAX(D$2:D777)-1</f>
        <v>3.4049263594539969E-2</v>
      </c>
      <c r="F778" s="5">
        <f t="shared" si="24"/>
        <v>0.48326476206318636</v>
      </c>
      <c r="G778" s="6">
        <v>5.0899999386794503</v>
      </c>
      <c r="H778" s="4">
        <v>1.829</v>
      </c>
    </row>
    <row r="779" spans="1:8" x14ac:dyDescent="0.25">
      <c r="A779">
        <v>201105</v>
      </c>
      <c r="B779" s="3">
        <v>40664</v>
      </c>
      <c r="C779" s="4">
        <v>-0.150002397709569</v>
      </c>
      <c r="D779" s="5">
        <f t="shared" si="25"/>
        <v>87251.408078991357</v>
      </c>
      <c r="E779" s="5">
        <f>D779/MAX(D$2:D778)-1</f>
        <v>-1.5000239770956991E-3</v>
      </c>
      <c r="F779" s="5">
        <f t="shared" si="24"/>
        <v>0.51091686141610348</v>
      </c>
      <c r="G779" s="6">
        <v>1.52999644428669</v>
      </c>
      <c r="H779" s="4">
        <v>-1.9050000000000002</v>
      </c>
    </row>
    <row r="780" spans="1:8" x14ac:dyDescent="0.25">
      <c r="A780">
        <v>201106</v>
      </c>
      <c r="B780" s="3">
        <v>40695</v>
      </c>
      <c r="C780" s="4">
        <v>-1.9286965616171601</v>
      </c>
      <c r="D780" s="5">
        <f t="shared" si="25"/>
        <v>85568.593171409288</v>
      </c>
      <c r="E780" s="5">
        <f>D780/MAX(D$2:D779)-1</f>
        <v>-2.0758058682397662E-2</v>
      </c>
      <c r="F780" s="5">
        <f t="shared" si="24"/>
        <v>0.20829326550147942</v>
      </c>
      <c r="G780" s="6">
        <v>3.32584135193389E-3</v>
      </c>
      <c r="H780" s="4">
        <v>-2.4369999999999998</v>
      </c>
    </row>
    <row r="781" spans="1:8" x14ac:dyDescent="0.25">
      <c r="A781">
        <v>201107</v>
      </c>
      <c r="B781" s="3">
        <v>40725</v>
      </c>
      <c r="C781" s="4">
        <v>-1.6793815158697301</v>
      </c>
      <c r="D781" s="5">
        <f t="shared" si="25"/>
        <v>84131.570034298871</v>
      </c>
      <c r="E781" s="5">
        <f>D781/MAX(D$2:D780)-1</f>
        <v>-3.7203266840529436E-2</v>
      </c>
      <c r="F781" s="5">
        <f t="shared" si="24"/>
        <v>0.12846977613013288</v>
      </c>
      <c r="G781" s="6">
        <v>3.0599987665161601</v>
      </c>
      <c r="H781" s="4">
        <v>-2.3780000000000001</v>
      </c>
    </row>
    <row r="782" spans="1:8" x14ac:dyDescent="0.25">
      <c r="A782">
        <v>201108</v>
      </c>
      <c r="B782" s="3">
        <v>40756</v>
      </c>
      <c r="C782" s="4">
        <v>-15.9697241581817</v>
      </c>
      <c r="D782" s="5">
        <f t="shared" si="25"/>
        <v>70695.990369873893</v>
      </c>
      <c r="E782" s="5">
        <f>D782/MAX(D$2:D781)-1</f>
        <v>-0.19095924933008157</v>
      </c>
      <c r="F782" s="5">
        <f t="shared" si="24"/>
        <v>-0.68842583427502135</v>
      </c>
      <c r="G782" s="6">
        <v>3.3134192955216798E-3</v>
      </c>
      <c r="H782" s="4">
        <v>-9.4570000000000007</v>
      </c>
    </row>
    <row r="783" spans="1:8" x14ac:dyDescent="0.25">
      <c r="A783">
        <v>201109</v>
      </c>
      <c r="B783" s="3">
        <v>40787</v>
      </c>
      <c r="C783" s="4">
        <v>-8.4541487309537402</v>
      </c>
      <c r="D783" s="5">
        <f t="shared" si="25"/>
        <v>64719.246197184024</v>
      </c>
      <c r="E783" s="5">
        <f>D783/MAX(D$2:D782)-1</f>
        <v>-0.25935675768574107</v>
      </c>
      <c r="F783" s="5">
        <f t="shared" si="24"/>
        <v>0.24881726629176837</v>
      </c>
      <c r="G783" s="6">
        <v>1.6595991852252699E-3</v>
      </c>
      <c r="H783" s="4">
        <v>-11.255000000000001</v>
      </c>
    </row>
    <row r="784" spans="1:8" x14ac:dyDescent="0.25">
      <c r="A784">
        <v>201110</v>
      </c>
      <c r="B784" s="3">
        <v>40817</v>
      </c>
      <c r="C784" s="4">
        <v>9.7535375886580695</v>
      </c>
      <c r="D784" s="5">
        <f t="shared" si="25"/>
        <v>71031.662202122519</v>
      </c>
      <c r="E784" s="5">
        <f>D784/MAX(D$2:D783)-1</f>
        <v>-0.18711784064876402</v>
      </c>
      <c r="F784" s="5">
        <f t="shared" si="24"/>
        <v>-0.29799164331049721</v>
      </c>
      <c r="G784" s="6">
        <v>23.3499998243725</v>
      </c>
      <c r="H784" s="4">
        <v>12.875</v>
      </c>
    </row>
    <row r="785" spans="1:8" x14ac:dyDescent="0.25">
      <c r="A785">
        <v>201111</v>
      </c>
      <c r="B785" s="3">
        <v>40848</v>
      </c>
      <c r="C785" s="4">
        <v>-6.2996522585655601</v>
      </c>
      <c r="D785" s="5">
        <f t="shared" si="25"/>
        <v>66556.914489909846</v>
      </c>
      <c r="E785" s="5">
        <f>D785/MAX(D$2:D784)-1</f>
        <v>-0.2383265899598106</v>
      </c>
      <c r="F785" s="5">
        <f t="shared" si="24"/>
        <v>-1.4331999374409219</v>
      </c>
      <c r="G785" s="6">
        <v>1.1799969654423501</v>
      </c>
      <c r="H785" s="4">
        <v>-1.8939999999999999</v>
      </c>
    </row>
    <row r="786" spans="1:8" x14ac:dyDescent="0.25">
      <c r="A786">
        <v>201112</v>
      </c>
      <c r="B786" s="3">
        <v>40878</v>
      </c>
      <c r="C786" s="4">
        <v>1.2331345749704401</v>
      </c>
      <c r="D786" s="5">
        <f t="shared" si="25"/>
        <v>67377.650814518434</v>
      </c>
      <c r="E786" s="5">
        <f>D786/MAX(D$2:D785)-1</f>
        <v>-0.22893413179224875</v>
      </c>
      <c r="F786" s="5">
        <f t="shared" si="24"/>
        <v>0.54700827995610402</v>
      </c>
      <c r="G786" s="6">
        <v>2.27999714810877</v>
      </c>
      <c r="H786" s="4">
        <v>-3.1000000000000111E-2</v>
      </c>
    </row>
    <row r="787" spans="1:8" x14ac:dyDescent="0.25">
      <c r="A787">
        <v>201201</v>
      </c>
      <c r="B787" s="3">
        <v>40909</v>
      </c>
      <c r="C787" s="4">
        <v>7.0625002086710396</v>
      </c>
      <c r="D787" s="5">
        <f t="shared" si="25"/>
        <v>72136.197543891438</v>
      </c>
      <c r="E787" s="5">
        <f>D787/MAX(D$2:D786)-1</f>
        <v>-0.17447760324108519</v>
      </c>
      <c r="F787" s="5">
        <f t="shared" si="24"/>
        <v>-0.1804375172510353</v>
      </c>
      <c r="G787" s="6">
        <v>11.9199967182044</v>
      </c>
      <c r="H787" s="4">
        <v>7.8049999999999997</v>
      </c>
    </row>
    <row r="788" spans="1:8" x14ac:dyDescent="0.25">
      <c r="A788">
        <v>201202</v>
      </c>
      <c r="B788" s="3">
        <v>40940</v>
      </c>
      <c r="C788" s="4">
        <v>5.3599958742194103</v>
      </c>
      <c r="D788" s="5">
        <f t="shared" si="25"/>
        <v>76002.694756062774</v>
      </c>
      <c r="E788" s="5">
        <f>D788/MAX(D$2:D787)-1</f>
        <v>-0.1302296368340502</v>
      </c>
      <c r="F788" s="5">
        <f t="shared" si="24"/>
        <v>0.49794972521591696</v>
      </c>
      <c r="G788" s="6">
        <v>6.3399960048134201</v>
      </c>
      <c r="H788" s="4">
        <v>4.3879999999999999</v>
      </c>
    </row>
    <row r="789" spans="1:8" x14ac:dyDescent="0.25">
      <c r="A789">
        <v>201203</v>
      </c>
      <c r="B789" s="3">
        <v>40969</v>
      </c>
      <c r="C789" s="4">
        <v>0.74277319598130398</v>
      </c>
      <c r="D789" s="5">
        <f t="shared" si="25"/>
        <v>76567.222400934304</v>
      </c>
      <c r="E789" s="5">
        <f>D789/MAX(D$2:D788)-1</f>
        <v>-0.12376921570986421</v>
      </c>
      <c r="F789" s="5">
        <f t="shared" si="24"/>
        <v>-0.65624114293747948</v>
      </c>
      <c r="G789" s="6">
        <v>4.8899984488983002</v>
      </c>
      <c r="H789" s="4">
        <v>2.3860000000000001</v>
      </c>
    </row>
    <row r="790" spans="1:8" x14ac:dyDescent="0.25">
      <c r="A790">
        <v>201204</v>
      </c>
      <c r="B790" s="3">
        <v>41000</v>
      </c>
      <c r="C790" s="4">
        <v>-4.3695006356325399</v>
      </c>
      <c r="D790" s="5">
        <f t="shared" si="25"/>
        <v>73221.6171314393</v>
      </c>
      <c r="E790" s="5">
        <f>D790/MAX(D$2:D789)-1</f>
        <v>-0.16205612539902969</v>
      </c>
      <c r="F790" s="5">
        <f t="shared" si="24"/>
        <v>-0.98946165761526639</v>
      </c>
      <c r="G790" s="6">
        <v>1.00999627417686</v>
      </c>
      <c r="H790" s="4">
        <v>-1.6940000000000002</v>
      </c>
    </row>
    <row r="791" spans="1:8" x14ac:dyDescent="0.25">
      <c r="A791">
        <v>201205</v>
      </c>
      <c r="B791" s="3">
        <v>41030</v>
      </c>
      <c r="C791" s="4">
        <v>-4.6147035391501197</v>
      </c>
      <c r="D791" s="5">
        <f t="shared" si="25"/>
        <v>69842.656574251814</v>
      </c>
      <c r="E791" s="5">
        <f>D791/MAX(D$2:D790)-1</f>
        <v>-0.20072475103633236</v>
      </c>
      <c r="F791" s="5">
        <f t="shared" si="24"/>
        <v>0.37596837846327436</v>
      </c>
      <c r="G791" s="6">
        <v>6.6665941703893897E-3</v>
      </c>
      <c r="H791" s="4">
        <v>-7.3990000000000009</v>
      </c>
    </row>
    <row r="792" spans="1:8" x14ac:dyDescent="0.25">
      <c r="A792">
        <v>201206</v>
      </c>
      <c r="B792" s="3">
        <v>41061</v>
      </c>
      <c r="C792" s="4">
        <v>3.7905612134180799</v>
      </c>
      <c r="D792" s="5">
        <f t="shared" si="25"/>
        <v>72490.085224776194</v>
      </c>
      <c r="E792" s="5">
        <f>D792/MAX(D$2:D791)-1</f>
        <v>-0.17042773346066487</v>
      </c>
      <c r="F792" s="5">
        <f t="shared" si="24"/>
        <v>7.7417790779233497E-2</v>
      </c>
      <c r="G792" s="6">
        <v>7.4199951495977796</v>
      </c>
      <c r="H792" s="4">
        <v>3.4859999999999998</v>
      </c>
    </row>
    <row r="793" spans="1:8" x14ac:dyDescent="0.25">
      <c r="A793">
        <v>201207</v>
      </c>
      <c r="B793" s="3">
        <v>41091</v>
      </c>
      <c r="C793" s="4">
        <v>0.96998410147040104</v>
      </c>
      <c r="D793" s="5">
        <f t="shared" si="25"/>
        <v>73193.227526598872</v>
      </c>
      <c r="E793" s="5">
        <f>D793/MAX(D$2:D792)-1</f>
        <v>-0.16238101436502561</v>
      </c>
      <c r="F793" s="5">
        <f t="shared" si="24"/>
        <v>0.41434813864235409</v>
      </c>
      <c r="G793" s="6">
        <v>3.0999998098897201</v>
      </c>
      <c r="H793" s="4">
        <v>-0.53699999999999992</v>
      </c>
    </row>
    <row r="794" spans="1:8" x14ac:dyDescent="0.25">
      <c r="A794">
        <v>201208</v>
      </c>
      <c r="B794" s="3">
        <v>41122</v>
      </c>
      <c r="C794" s="4">
        <v>2.2599846538613999</v>
      </c>
      <c r="D794" s="5">
        <f t="shared" si="25"/>
        <v>74847.383236365858</v>
      </c>
      <c r="E794" s="5">
        <f>D794/MAX(D$2:D793)-1</f>
        <v>-0.1434509538318457</v>
      </c>
      <c r="F794" s="5">
        <f t="shared" si="24"/>
        <v>-2.0721417306321044E-2</v>
      </c>
      <c r="G794" s="6">
        <v>4.9699991887773898</v>
      </c>
      <c r="H794" s="4">
        <v>2.3149999999999999</v>
      </c>
    </row>
    <row r="795" spans="1:8" x14ac:dyDescent="0.25">
      <c r="A795">
        <v>201209</v>
      </c>
      <c r="B795" s="3">
        <v>41153</v>
      </c>
      <c r="C795" s="4">
        <v>6.8929180840873299</v>
      </c>
      <c r="D795" s="5">
        <f t="shared" si="25"/>
        <v>80006.552050931467</v>
      </c>
      <c r="E795" s="5">
        <f>D795/MAX(D$2:D794)-1</f>
        <v>-8.4409729729443495E-2</v>
      </c>
      <c r="F795" s="5">
        <f t="shared" si="24"/>
        <v>0.90059591652811977</v>
      </c>
      <c r="G795" s="6">
        <v>7.1799967545423797</v>
      </c>
      <c r="H795" s="4">
        <v>4.2919999999999998</v>
      </c>
    </row>
    <row r="796" spans="1:8" x14ac:dyDescent="0.25">
      <c r="A796">
        <v>201210</v>
      </c>
      <c r="B796" s="3">
        <v>41183</v>
      </c>
      <c r="C796" s="4">
        <v>-5.1399635716717897</v>
      </c>
      <c r="D796" s="5">
        <f t="shared" si="25"/>
        <v>75894.244420562958</v>
      </c>
      <c r="E796" s="5">
        <f>D796/MAX(D$2:D795)-1</f>
        <v>-0.13147073608712134</v>
      </c>
      <c r="F796" s="5">
        <f t="shared" si="24"/>
        <v>-1.4312369412205195</v>
      </c>
      <c r="G796" s="6">
        <v>0.42999981787472502</v>
      </c>
      <c r="H796" s="4">
        <v>-1.8610000000000004</v>
      </c>
    </row>
    <row r="797" spans="1:8" x14ac:dyDescent="0.25">
      <c r="A797">
        <v>201211</v>
      </c>
      <c r="B797" s="3">
        <v>41214</v>
      </c>
      <c r="C797" s="4">
        <v>-0.71936718301793001</v>
      </c>
      <c r="D797" s="5">
        <f t="shared" si="25"/>
        <v>75348.28613240202</v>
      </c>
      <c r="E797" s="5">
        <f>D797/MAX(D$2:D796)-1</f>
        <v>-0.1377186505866177</v>
      </c>
      <c r="F797" s="5">
        <f t="shared" si="24"/>
        <v>-0.21460842252553713</v>
      </c>
      <c r="G797" s="6">
        <v>2.8199917979850699</v>
      </c>
      <c r="H797" s="4">
        <v>-9.4000000000000111E-2</v>
      </c>
    </row>
    <row r="798" spans="1:8" x14ac:dyDescent="0.25">
      <c r="A798">
        <v>201212</v>
      </c>
      <c r="B798" s="3">
        <v>41244</v>
      </c>
      <c r="C798" s="4">
        <v>-0.87842431469107596</v>
      </c>
      <c r="D798" s="5">
        <f t="shared" si="25"/>
        <v>74686.408466312001</v>
      </c>
      <c r="E798" s="5">
        <f>D798/MAX(D$2:D797)-1</f>
        <v>-0.14529313962091117</v>
      </c>
      <c r="F798" s="5">
        <f t="shared" si="24"/>
        <v>-0.96498066746486777</v>
      </c>
      <c r="G798" s="6">
        <v>5.2699997991602299</v>
      </c>
      <c r="H798" s="4">
        <v>2.141</v>
      </c>
    </row>
    <row r="799" spans="1:8" x14ac:dyDescent="0.25">
      <c r="A799">
        <v>201301</v>
      </c>
      <c r="B799" s="3">
        <v>41275</v>
      </c>
      <c r="C799" s="4">
        <v>8.5404514983090394</v>
      </c>
      <c r="D799" s="5">
        <f t="shared" si="25"/>
        <v>81064.96495720635</v>
      </c>
      <c r="E799" s="5">
        <f>D799/MAX(D$2:D798)-1</f>
        <v>-7.2297314757515108E-2</v>
      </c>
      <c r="F799" s="5">
        <f t="shared" si="24"/>
        <v>0.52833476403474822</v>
      </c>
      <c r="G799" s="6">
        <v>9.6299965805558294</v>
      </c>
      <c r="H799" s="4">
        <v>7.32</v>
      </c>
    </row>
    <row r="800" spans="1:8" x14ac:dyDescent="0.25">
      <c r="A800">
        <v>201302</v>
      </c>
      <c r="B800" s="3">
        <v>41306</v>
      </c>
      <c r="C800" s="4">
        <v>-1.34890658258024</v>
      </c>
      <c r="D800" s="5">
        <f t="shared" si="25"/>
        <v>79971.474308732228</v>
      </c>
      <c r="E800" s="5">
        <f>D800/MAX(D$2:D799)-1</f>
        <v>-8.481115734552469E-2</v>
      </c>
      <c r="F800" s="5">
        <f t="shared" si="24"/>
        <v>-1.2761855900825214</v>
      </c>
      <c r="G800" s="6">
        <v>2.1199997988493799</v>
      </c>
      <c r="H800" s="4">
        <v>0.59600000000000009</v>
      </c>
    </row>
    <row r="801" spans="1:8" x14ac:dyDescent="0.25">
      <c r="A801">
        <v>201303</v>
      </c>
      <c r="B801" s="3">
        <v>41334</v>
      </c>
      <c r="C801" s="4">
        <v>7.2252007247216303</v>
      </c>
      <c r="D801" s="5">
        <f t="shared" si="25"/>
        <v>85749.573850057321</v>
      </c>
      <c r="E801" s="5">
        <f>D801/MAX(D$2:D800)-1</f>
        <v>-1.8686926453482022E-2</v>
      </c>
      <c r="F801" s="5">
        <f t="shared" si="24"/>
        <v>0.95826394068243992</v>
      </c>
      <c r="G801" s="6">
        <v>7.3299999683469501</v>
      </c>
      <c r="H801" s="4">
        <v>4.8190000000000008</v>
      </c>
    </row>
    <row r="802" spans="1:8" x14ac:dyDescent="0.25">
      <c r="A802">
        <v>201304</v>
      </c>
      <c r="B802" s="3">
        <v>41365</v>
      </c>
      <c r="C802" s="4">
        <v>1.09000910595464</v>
      </c>
      <c r="D802" s="5">
        <f t="shared" si="25"/>
        <v>86684.252013340258</v>
      </c>
      <c r="E802" s="5">
        <f>D802/MAX(D$2:D801)-1</f>
        <v>-7.9905245939014824E-3</v>
      </c>
      <c r="F802" s="5">
        <f t="shared" si="24"/>
        <v>4.3366667937594583E-2</v>
      </c>
      <c r="G802" s="6">
        <v>6.2299999798449797</v>
      </c>
      <c r="H802" s="4">
        <v>0.85700000000000021</v>
      </c>
    </row>
    <row r="803" spans="1:8" x14ac:dyDescent="0.25">
      <c r="A803">
        <v>201305</v>
      </c>
      <c r="B803" s="3">
        <v>41395</v>
      </c>
      <c r="C803" s="4">
        <v>4.5099958795622799</v>
      </c>
      <c r="D803" s="5">
        <f t="shared" si="25"/>
        <v>90593.708207371295</v>
      </c>
      <c r="E803" s="5">
        <f>D803/MAX(D$2:D802)-1</f>
        <v>3.6749061871780953E-2</v>
      </c>
      <c r="F803" s="5">
        <f t="shared" si="24"/>
        <v>0.12352486078678393</v>
      </c>
      <c r="G803" s="6">
        <v>6.2199909019712498</v>
      </c>
      <c r="H803" s="4">
        <v>4.2689999999999992</v>
      </c>
    </row>
    <row r="804" spans="1:8" x14ac:dyDescent="0.25">
      <c r="A804">
        <v>201306</v>
      </c>
      <c r="B804" s="3">
        <v>41426</v>
      </c>
      <c r="C804" s="4">
        <v>4.2077039430430903</v>
      </c>
      <c r="D804" s="5">
        <f t="shared" si="25"/>
        <v>94405.623239761801</v>
      </c>
      <c r="E804" s="5">
        <f>D804/MAX(D$2:D803)-1</f>
        <v>4.207703943043084E-2</v>
      </c>
      <c r="F804" s="5">
        <f t="shared" si="24"/>
        <v>0.99708747536529896</v>
      </c>
      <c r="G804" s="6">
        <v>4.2199918607711897</v>
      </c>
      <c r="H804" s="4">
        <v>9.9999999999999395E-4</v>
      </c>
    </row>
    <row r="805" spans="1:8" x14ac:dyDescent="0.25">
      <c r="A805">
        <v>201307</v>
      </c>
      <c r="B805" s="3">
        <v>41456</v>
      </c>
      <c r="C805" s="4">
        <v>8.8752361010602208</v>
      </c>
      <c r="D805" s="5">
        <f t="shared" si="25"/>
        <v>102784.34519496805</v>
      </c>
      <c r="E805" s="5">
        <f>D805/MAX(D$2:D804)-1</f>
        <v>8.8752361010602243E-2</v>
      </c>
      <c r="F805" s="5">
        <f t="shared" si="24"/>
        <v>0.44755913418540072</v>
      </c>
      <c r="G805" s="6">
        <v>10.7899913798511</v>
      </c>
      <c r="H805" s="4">
        <v>7.3239999999999998</v>
      </c>
    </row>
    <row r="806" spans="1:8" x14ac:dyDescent="0.25">
      <c r="A806">
        <v>201308</v>
      </c>
      <c r="B806" s="3">
        <v>41487</v>
      </c>
      <c r="C806" s="4">
        <v>-1.73000218388634</v>
      </c>
      <c r="D806" s="5">
        <f t="shared" si="25"/>
        <v>101006.17377840183</v>
      </c>
      <c r="E806" s="5">
        <f>D806/MAX(D$2:D805)-1</f>
        <v>-1.7300021838863366E-2</v>
      </c>
      <c r="F806" s="5">
        <f t="shared" si="24"/>
        <v>0.29174570461324867</v>
      </c>
      <c r="G806" s="6">
        <v>3.3293173593339702E-3</v>
      </c>
      <c r="H806" s="4">
        <v>-2.444</v>
      </c>
    </row>
    <row r="807" spans="1:8" x14ac:dyDescent="0.25">
      <c r="A807">
        <v>201309</v>
      </c>
      <c r="B807" s="3">
        <v>41518</v>
      </c>
      <c r="C807" s="4">
        <v>4.0868294701667596</v>
      </c>
      <c r="D807" s="5">
        <f t="shared" si="25"/>
        <v>105134.12385506541</v>
      </c>
      <c r="E807" s="5">
        <f>D807/MAX(D$2:D806)-1</f>
        <v>2.2861250471948313E-2</v>
      </c>
      <c r="F807" s="5">
        <f t="shared" si="24"/>
        <v>-0.5297974805899337</v>
      </c>
      <c r="G807" s="6">
        <v>9.2299837675518805</v>
      </c>
      <c r="H807" s="4">
        <v>5.8679999999999994</v>
      </c>
    </row>
    <row r="808" spans="1:8" x14ac:dyDescent="0.25">
      <c r="A808">
        <v>201310</v>
      </c>
      <c r="B808" s="3">
        <v>41548</v>
      </c>
      <c r="C808" s="4">
        <v>-1.8599572386327301</v>
      </c>
      <c r="D808" s="5">
        <f t="shared" si="25"/>
        <v>103178.67410815002</v>
      </c>
      <c r="E808" s="5">
        <f>D808/MAX(D$2:D807)-1</f>
        <v>-1.8599572386327257E-2</v>
      </c>
      <c r="F808" s="5">
        <f t="shared" si="24"/>
        <v>-1.8245262173838261</v>
      </c>
      <c r="G808" s="6">
        <v>5.6899992653247597</v>
      </c>
      <c r="H808" s="4">
        <v>3.0169999999999999</v>
      </c>
    </row>
    <row r="809" spans="1:8" x14ac:dyDescent="0.25">
      <c r="A809">
        <v>201311</v>
      </c>
      <c r="B809" s="3">
        <v>41579</v>
      </c>
      <c r="C809" s="4">
        <v>4.1552977961666997</v>
      </c>
      <c r="D809" s="5">
        <f t="shared" si="25"/>
        <v>107466.05527948</v>
      </c>
      <c r="E809" s="5">
        <f>D809/MAX(D$2:D808)-1</f>
        <v>2.2180537953874202E-2</v>
      </c>
      <c r="F809" s="5">
        <f t="shared" si="24"/>
        <v>0.17326376375454711</v>
      </c>
      <c r="G809" s="6">
        <v>8.3699949703621694</v>
      </c>
      <c r="H809" s="4">
        <v>3.2719999999999994</v>
      </c>
    </row>
    <row r="810" spans="1:8" x14ac:dyDescent="0.25">
      <c r="A810">
        <v>201312</v>
      </c>
      <c r="B810" s="3">
        <v>41609</v>
      </c>
      <c r="C810" s="4">
        <v>4.0799990561934996</v>
      </c>
      <c r="D810" s="5">
        <f t="shared" si="25"/>
        <v>111850.66932061117</v>
      </c>
      <c r="E810" s="5">
        <f>D810/MAX(D$2:D809)-1</f>
        <v>4.0799990561934951E-2</v>
      </c>
      <c r="F810" s="5">
        <f t="shared" si="24"/>
        <v>0.57241341923288358</v>
      </c>
      <c r="G810" s="6">
        <v>5.0099997717768003</v>
      </c>
      <c r="H810" s="4">
        <v>2.835</v>
      </c>
    </row>
    <row r="811" spans="1:8" x14ac:dyDescent="0.25">
      <c r="A811">
        <v>201401</v>
      </c>
      <c r="B811" s="3">
        <v>41640</v>
      </c>
      <c r="C811" s="4">
        <v>9.1691772821437105</v>
      </c>
      <c r="D811" s="5">
        <f t="shared" si="25"/>
        <v>122106.45548188232</v>
      </c>
      <c r="E811" s="5">
        <f>D811/MAX(D$2:D810)-1</f>
        <v>9.1691772821437034E-2</v>
      </c>
      <c r="F811" s="5">
        <f t="shared" si="24"/>
        <v>0.99991502143041433</v>
      </c>
      <c r="G811" s="6">
        <v>9.1699949455107408</v>
      </c>
      <c r="H811" s="4">
        <v>-0.45200000000000007</v>
      </c>
    </row>
    <row r="812" spans="1:8" x14ac:dyDescent="0.25">
      <c r="A812">
        <v>201402</v>
      </c>
      <c r="B812" s="3">
        <v>41671</v>
      </c>
      <c r="C812" s="4">
        <v>6.0099921495308601</v>
      </c>
      <c r="D812" s="5">
        <f t="shared" si="25"/>
        <v>129445.04387041385</v>
      </c>
      <c r="E812" s="5">
        <f>D812/MAX(D$2:D811)-1</f>
        <v>6.0099921495308628E-2</v>
      </c>
      <c r="F812" s="5">
        <f t="shared" si="24"/>
        <v>0.88153005240292992</v>
      </c>
      <c r="G812" s="6">
        <v>6.1799960572332902</v>
      </c>
      <c r="H812" s="4">
        <v>4.7450000000000001</v>
      </c>
    </row>
    <row r="813" spans="1:8" x14ac:dyDescent="0.25">
      <c r="A813">
        <v>201403</v>
      </c>
      <c r="B813" s="3">
        <v>41699</v>
      </c>
      <c r="C813" s="4">
        <v>-4.0199766168509496</v>
      </c>
      <c r="D813" s="5">
        <f t="shared" si="25"/>
        <v>124241.38337515076</v>
      </c>
      <c r="E813" s="5">
        <f>D813/MAX(D$2:D812)-1</f>
        <v>-4.019976616850951E-2</v>
      </c>
      <c r="F813" s="5">
        <f t="shared" si="24"/>
        <v>-1.7025937808384524</v>
      </c>
      <c r="G813" s="6">
        <v>3.2499996161124902</v>
      </c>
      <c r="H813" s="4">
        <v>0.56000000000000016</v>
      </c>
    </row>
    <row r="814" spans="1:8" x14ac:dyDescent="0.25">
      <c r="A814">
        <v>201404</v>
      </c>
      <c r="B814" s="3">
        <v>41730</v>
      </c>
      <c r="C814" s="4">
        <v>-0.42973975299669998</v>
      </c>
      <c r="D814" s="5">
        <f t="shared" si="25"/>
        <v>123707.46876111469</v>
      </c>
      <c r="E814" s="5">
        <f>D814/MAX(D$2:D813)-1</f>
        <v>-4.4324409322638814E-2</v>
      </c>
      <c r="F814" s="5">
        <f t="shared" si="24"/>
        <v>0.31703080828568153</v>
      </c>
      <c r="G814" s="6">
        <v>4.8099996398947802</v>
      </c>
      <c r="H814" s="4">
        <v>-2.8620000000000001</v>
      </c>
    </row>
    <row r="815" spans="1:8" x14ac:dyDescent="0.25">
      <c r="A815">
        <v>201405</v>
      </c>
      <c r="B815" s="3">
        <v>41760</v>
      </c>
      <c r="C815" s="4">
        <v>-1.22034276756371</v>
      </c>
      <c r="D815" s="5">
        <f t="shared" si="25"/>
        <v>122197.81361315229</v>
      </c>
      <c r="E815" s="5">
        <f>D815/MAX(D$2:D814)-1</f>
        <v>-5.598692727484178E-2</v>
      </c>
      <c r="F815" s="5">
        <f t="shared" si="24"/>
        <v>-0.85602102288710946</v>
      </c>
      <c r="G815" s="6">
        <v>2.22999963320594</v>
      </c>
      <c r="H815" s="4">
        <v>0.37100000000000005</v>
      </c>
    </row>
    <row r="816" spans="1:8" x14ac:dyDescent="0.25">
      <c r="A816">
        <v>201406</v>
      </c>
      <c r="B816" s="3">
        <v>41791</v>
      </c>
      <c r="C816" s="4">
        <v>7.3295997809764799</v>
      </c>
      <c r="D816" s="5">
        <f t="shared" si="25"/>
        <v>131154.42429209992</v>
      </c>
      <c r="E816" s="5">
        <f>D816/MAX(D$2:D815)-1</f>
        <v>1.32054528360106E-2</v>
      </c>
      <c r="F816" s="5">
        <f t="shared" si="24"/>
        <v>0.95279375113641929</v>
      </c>
      <c r="G816" s="6">
        <v>7.4799988348536601</v>
      </c>
      <c r="H816" s="4">
        <v>4.2940000000000005</v>
      </c>
    </row>
    <row r="817" spans="1:8" x14ac:dyDescent="0.25">
      <c r="A817">
        <v>201407</v>
      </c>
      <c r="B817" s="3">
        <v>41821</v>
      </c>
      <c r="C817" s="4">
        <v>-6.9191636299939097</v>
      </c>
      <c r="D817" s="5">
        <f t="shared" si="25"/>
        <v>122079.63506735305</v>
      </c>
      <c r="E817" s="5">
        <f>D817/MAX(D$2:D816)-1</f>
        <v>-6.9191636299939074E-2</v>
      </c>
      <c r="F817" s="5">
        <f t="shared" si="24"/>
        <v>-0.37097247820561075</v>
      </c>
      <c r="G817" s="6">
        <v>3.33314475072898E-3</v>
      </c>
      <c r="H817" s="4">
        <v>-5.0460000000000012</v>
      </c>
    </row>
    <row r="818" spans="1:8" x14ac:dyDescent="0.25">
      <c r="A818">
        <v>201408</v>
      </c>
      <c r="B818" s="3">
        <v>41852</v>
      </c>
      <c r="C818" s="4">
        <v>3.6192320331336001</v>
      </c>
      <c r="D818" s="5">
        <f t="shared" si="25"/>
        <v>126497.98032564328</v>
      </c>
      <c r="E818" s="5">
        <f>D818/MAX(D$2:D817)-1</f>
        <v>-3.5503521833819884E-2</v>
      </c>
      <c r="F818" s="5">
        <f t="shared" si="24"/>
        <v>-0.13357611068367348</v>
      </c>
      <c r="G818" s="6">
        <v>10.3299804726988</v>
      </c>
      <c r="H818" s="4">
        <v>4.410000000000001</v>
      </c>
    </row>
    <row r="819" spans="1:8" x14ac:dyDescent="0.25">
      <c r="A819">
        <v>201409</v>
      </c>
      <c r="B819" s="3">
        <v>41883</v>
      </c>
      <c r="C819" s="4">
        <v>-4.8400153018189096</v>
      </c>
      <c r="D819" s="5">
        <f t="shared" si="25"/>
        <v>120375.45872139027</v>
      </c>
      <c r="E819" s="5">
        <f>D819/MAX(D$2:D818)-1</f>
        <v>-8.2185298962567432E-2</v>
      </c>
      <c r="F819" s="5">
        <f t="shared" si="24"/>
        <v>0.1502122887809646</v>
      </c>
      <c r="G819" s="6">
        <v>2.4998040291071802E-3</v>
      </c>
      <c r="H819" s="4">
        <v>-5.6959999999999997</v>
      </c>
    </row>
    <row r="820" spans="1:8" x14ac:dyDescent="0.25">
      <c r="A820">
        <v>201410</v>
      </c>
      <c r="B820" s="3">
        <v>41913</v>
      </c>
      <c r="C820" s="4">
        <v>4.4481170442449303</v>
      </c>
      <c r="D820" s="5">
        <f t="shared" si="25"/>
        <v>125729.90001786445</v>
      </c>
      <c r="E820" s="5">
        <f>D820/MAX(D$2:D819)-1</f>
        <v>-4.1359826811135814E-2</v>
      </c>
      <c r="F820" s="5">
        <f t="shared" si="24"/>
        <v>0.31960998805295748</v>
      </c>
      <c r="G820" s="6">
        <v>8.6399997116819094</v>
      </c>
      <c r="H820" s="4">
        <v>2.4790000000000005</v>
      </c>
    </row>
    <row r="821" spans="1:8" x14ac:dyDescent="0.25">
      <c r="A821">
        <v>201411</v>
      </c>
      <c r="B821" s="3">
        <v>41944</v>
      </c>
      <c r="C821" s="4">
        <v>0.60992484264651403</v>
      </c>
      <c r="D821" s="5">
        <f t="shared" si="25"/>
        <v>126496.75791270801</v>
      </c>
      <c r="E821" s="5">
        <f>D821/MAX(D$2:D820)-1</f>
        <v>-3.5512842243267451E-2</v>
      </c>
      <c r="F821" s="5">
        <f t="shared" si="24"/>
        <v>0.44129839338166821</v>
      </c>
      <c r="G821" s="6">
        <v>2.9899856941255898</v>
      </c>
      <c r="H821" s="4">
        <v>-1.27</v>
      </c>
    </row>
    <row r="822" spans="1:8" x14ac:dyDescent="0.25">
      <c r="A822">
        <v>201412</v>
      </c>
      <c r="B822" s="3">
        <v>41974</v>
      </c>
      <c r="C822" s="4">
        <v>-0.88994433719523902</v>
      </c>
      <c r="D822" s="5">
        <f t="shared" si="25"/>
        <v>125371.0071789283</v>
      </c>
      <c r="E822" s="5">
        <f>D822/MAX(D$2:D821)-1</f>
        <v>-4.4096241086698851E-2</v>
      </c>
      <c r="F822" s="5">
        <f t="shared" si="24"/>
        <v>-0.32651854400725644</v>
      </c>
      <c r="G822" s="6">
        <v>5.2199997657033999</v>
      </c>
      <c r="H822" s="4">
        <v>0.6140000000000001</v>
      </c>
    </row>
    <row r="823" spans="1:8" x14ac:dyDescent="0.25">
      <c r="A823">
        <v>201501</v>
      </c>
      <c r="B823" s="3">
        <v>42005</v>
      </c>
      <c r="C823" s="4">
        <v>2.6499886642997801</v>
      </c>
      <c r="D823" s="5">
        <f t="shared" si="25"/>
        <v>128693.32465748835</v>
      </c>
      <c r="E823" s="5">
        <f>D823/MAX(D$2:D822)-1</f>
        <v>-1.8764899833880855E-2</v>
      </c>
      <c r="F823" s="5">
        <f t="shared" si="24"/>
        <v>0.99999808296658066</v>
      </c>
      <c r="G823" s="6">
        <v>2.64999993262209</v>
      </c>
      <c r="H823" s="4">
        <v>-3.2280000000000002</v>
      </c>
    </row>
    <row r="824" spans="1:8" x14ac:dyDescent="0.25">
      <c r="A824">
        <v>201502</v>
      </c>
      <c r="B824" s="3">
        <v>42036</v>
      </c>
      <c r="C824" s="4">
        <v>9.0689404739650499</v>
      </c>
      <c r="D824" s="5">
        <f t="shared" si="25"/>
        <v>140364.44566464255</v>
      </c>
      <c r="E824" s="5">
        <f>D824/MAX(D$2:D823)-1</f>
        <v>7.0222727309835697E-2</v>
      </c>
      <c r="F824" s="5">
        <f t="shared" si="24"/>
        <v>0.43688008008527224</v>
      </c>
      <c r="G824" s="6">
        <v>12.8699998475313</v>
      </c>
      <c r="H824" s="4">
        <v>6.12</v>
      </c>
    </row>
    <row r="825" spans="1:8" x14ac:dyDescent="0.25">
      <c r="A825">
        <v>201503</v>
      </c>
      <c r="B825" s="3">
        <v>42064</v>
      </c>
      <c r="C825" s="4">
        <v>1.1299789091472701</v>
      </c>
      <c r="D825" s="5">
        <f t="shared" si="25"/>
        <v>141950.5342965945</v>
      </c>
      <c r="E825" s="5">
        <f>D825/MAX(D$2:D824)-1</f>
        <v>1.1299789091472778E-2</v>
      </c>
      <c r="F825" s="5">
        <f t="shared" si="24"/>
        <v>0.73209318371843102</v>
      </c>
      <c r="G825" s="6">
        <v>1.70999612945019</v>
      </c>
      <c r="H825" s="4">
        <v>-0.45500000000000018</v>
      </c>
    </row>
    <row r="826" spans="1:8" x14ac:dyDescent="0.25">
      <c r="A826">
        <v>201504</v>
      </c>
      <c r="B826" s="3">
        <v>42095</v>
      </c>
      <c r="C826" s="4">
        <v>-3.9996914872724298</v>
      </c>
      <c r="D826" s="5">
        <f t="shared" si="25"/>
        <v>136272.95086019588</v>
      </c>
      <c r="E826" s="5">
        <f>D826/MAX(D$2:D825)-1</f>
        <v>-3.9996914872724276E-2</v>
      </c>
      <c r="F826" s="5">
        <f t="shared" si="24"/>
        <v>-0.45481919371335167</v>
      </c>
      <c r="G826" s="6">
        <v>15.6199996500899</v>
      </c>
      <c r="H826" s="4">
        <v>2.1340000000000008</v>
      </c>
    </row>
    <row r="827" spans="1:8" x14ac:dyDescent="0.25">
      <c r="A827">
        <v>201505</v>
      </c>
      <c r="B827" s="3">
        <v>42125</v>
      </c>
      <c r="C827" s="4">
        <v>-6.9894444129647404</v>
      </c>
      <c r="D827" s="5">
        <f t="shared" si="25"/>
        <v>126748.22870991574</v>
      </c>
      <c r="E827" s="5">
        <f>D827/MAX(D$2:D826)-1</f>
        <v>-0.1070957968704418</v>
      </c>
      <c r="F827" s="5">
        <f t="shared" si="24"/>
        <v>-1.2852393595114404</v>
      </c>
      <c r="G827" s="6">
        <v>5.2799955586077099</v>
      </c>
      <c r="H827" s="4">
        <v>-8.899999999999994E-2</v>
      </c>
    </row>
    <row r="828" spans="1:8" x14ac:dyDescent="0.25">
      <c r="A828">
        <v>201506</v>
      </c>
      <c r="B828" s="3">
        <v>42156</v>
      </c>
      <c r="C828" s="4">
        <v>2.4178324930589201</v>
      </c>
      <c r="D828" s="5">
        <f t="shared" si="25"/>
        <v>129812.78856804071</v>
      </c>
      <c r="E828" s="5">
        <f>D828/MAX(D$2:D827)-1</f>
        <v>-8.5506868915286582E-2</v>
      </c>
      <c r="F828" s="5">
        <f t="shared" si="24"/>
        <v>0.99946255547876783</v>
      </c>
      <c r="G828" s="6">
        <v>2.4199994690831899</v>
      </c>
      <c r="H828" s="4">
        <v>-1.6120000000000001</v>
      </c>
    </row>
    <row r="829" spans="1:8" x14ac:dyDescent="0.25">
      <c r="A829">
        <v>201507</v>
      </c>
      <c r="B829" s="3">
        <v>42186</v>
      </c>
      <c r="C829" s="4">
        <v>-0.370537575981429</v>
      </c>
      <c r="D829" s="5">
        <f t="shared" si="25"/>
        <v>129331.78340796678</v>
      </c>
      <c r="E829" s="5">
        <f>D829/MAX(D$2:D828)-1</f>
        <v>-8.8895409595724617E-2</v>
      </c>
      <c r="F829" s="5">
        <f t="shared" si="24"/>
        <v>0.53143384560395779</v>
      </c>
      <c r="G829" s="6">
        <v>2.6399999360468702</v>
      </c>
      <c r="H829" s="4">
        <v>-3.7850000000000006</v>
      </c>
    </row>
    <row r="830" spans="1:8" x14ac:dyDescent="0.25">
      <c r="A830">
        <v>201508</v>
      </c>
      <c r="B830" s="3">
        <v>42217</v>
      </c>
      <c r="C830" s="4">
        <v>-4.03649088779565</v>
      </c>
      <c r="D830" s="5">
        <f t="shared" si="25"/>
        <v>124111.31775568059</v>
      </c>
      <c r="E830" s="5">
        <f>D830/MAX(D$2:D829)-1</f>
        <v>-0.12567206336568115</v>
      </c>
      <c r="F830" s="5">
        <f t="shared" si="24"/>
        <v>-1.3555886613550561E-2</v>
      </c>
      <c r="G830" s="6">
        <v>4.1499993816709404</v>
      </c>
      <c r="H830" s="4">
        <v>-3.9270000000000005</v>
      </c>
    </row>
    <row r="831" spans="1:8" x14ac:dyDescent="0.25">
      <c r="A831">
        <v>201509</v>
      </c>
      <c r="B831" s="3">
        <v>42248</v>
      </c>
      <c r="C831" s="4">
        <v>-3.2380785885988899</v>
      </c>
      <c r="D831" s="5">
        <f t="shared" si="25"/>
        <v>120092.49574940596</v>
      </c>
      <c r="E831" s="5">
        <f>D831/MAX(D$2:D830)-1</f>
        <v>-0.15398348907597548</v>
      </c>
      <c r="F831" s="5">
        <f t="shared" si="24"/>
        <v>0.43658999102787377</v>
      </c>
      <c r="G831" s="6">
        <v>0.36999795885977199</v>
      </c>
      <c r="H831" s="4">
        <v>-6.0339999999999998</v>
      </c>
    </row>
    <row r="832" spans="1:8" x14ac:dyDescent="0.25">
      <c r="A832">
        <v>201510</v>
      </c>
      <c r="B832" s="3">
        <v>42278</v>
      </c>
      <c r="C832" s="4">
        <v>4.7464351911846103</v>
      </c>
      <c r="D832" s="5">
        <f t="shared" si="25"/>
        <v>125792.60822962764</v>
      </c>
      <c r="E832" s="5">
        <f>D832/MAX(D$2:D831)-1</f>
        <v>-0.11382786367824538</v>
      </c>
      <c r="F832" s="5">
        <f t="shared" si="24"/>
        <v>-0.2225062986562103</v>
      </c>
      <c r="G832" s="6">
        <v>9.0899996840083794</v>
      </c>
      <c r="H832" s="4">
        <v>5.5369999999999999</v>
      </c>
    </row>
    <row r="833" spans="1:8" x14ac:dyDescent="0.25">
      <c r="A833">
        <v>201511</v>
      </c>
      <c r="B833" s="3">
        <v>42309</v>
      </c>
      <c r="C833" s="4">
        <v>-2.3406909389717399</v>
      </c>
      <c r="D833" s="5">
        <f t="shared" si="25"/>
        <v>122848.19204690054</v>
      </c>
      <c r="E833" s="5">
        <f>D833/MAX(D$2:D832)-1</f>
        <v>-0.13457041457682095</v>
      </c>
      <c r="F833" s="5">
        <f t="shared" si="24"/>
        <v>-0.41093315754781523</v>
      </c>
      <c r="G833" s="6">
        <v>7.6599920139635502</v>
      </c>
      <c r="H833" s="4">
        <v>0.57199999999999995</v>
      </c>
    </row>
    <row r="834" spans="1:8" x14ac:dyDescent="0.25">
      <c r="A834">
        <v>201512</v>
      </c>
      <c r="B834" s="3">
        <v>42339</v>
      </c>
      <c r="C834" s="4">
        <v>-5.6899992024801103</v>
      </c>
      <c r="D834" s="5">
        <f t="shared" si="25"/>
        <v>115858.13089917066</v>
      </c>
      <c r="E834" s="5">
        <f>D834/MAX(D$2:D833)-1</f>
        <v>-0.18381335108542673</v>
      </c>
      <c r="F834" s="5">
        <f t="shared" si="24"/>
        <v>-9.932486642264049E-2</v>
      </c>
      <c r="G834" s="6">
        <v>9.9976851589184505E-3</v>
      </c>
      <c r="H834" s="4">
        <v>-5.1750000000000007</v>
      </c>
    </row>
    <row r="835" spans="1:8" x14ac:dyDescent="0.25">
      <c r="A835">
        <v>201601</v>
      </c>
      <c r="B835" s="3">
        <v>42370</v>
      </c>
      <c r="C835" s="4">
        <v>-7.0335612071472999</v>
      </c>
      <c r="D835" s="5">
        <f t="shared" si="25"/>
        <v>107709.17834892066</v>
      </c>
      <c r="E835" s="5">
        <f>D835/MAX(D$2:D834)-1</f>
        <v>-0.24122033860139769</v>
      </c>
      <c r="F835" s="5">
        <f t="shared" ref="F835:F841" si="26">1-IF(C835&lt;0,ABS(C835-G835),G835-C835)/IF($H835&lt;0,ABS($H835-G835),G835-$H835)</f>
        <v>7.6835311181327137E-2</v>
      </c>
      <c r="G835" s="6">
        <v>4.5299959002625299</v>
      </c>
      <c r="H835" s="4">
        <v>-7.9960000000000004</v>
      </c>
    </row>
    <row r="836" spans="1:8" x14ac:dyDescent="0.25">
      <c r="A836">
        <v>201602</v>
      </c>
      <c r="B836" s="3">
        <v>42401</v>
      </c>
      <c r="C836" s="4">
        <v>0.34644686823675802</v>
      </c>
      <c r="D836" s="5">
        <f t="shared" ref="D836:D841" si="27">D835*(1+C836/100)</f>
        <v>108082.33342411403</v>
      </c>
      <c r="E836" s="5">
        <f>D836/MAX(D$2:D835)-1</f>
        <v>-0.23859157022766486</v>
      </c>
      <c r="F836" s="5">
        <f t="shared" si="26"/>
        <v>-1.1002027662435188E-2</v>
      </c>
      <c r="G836" s="6">
        <v>4.8999999247078501</v>
      </c>
      <c r="H836" s="4">
        <v>0.39600000000000013</v>
      </c>
    </row>
    <row r="837" spans="1:8" x14ac:dyDescent="0.25">
      <c r="A837">
        <v>201603</v>
      </c>
      <c r="B837" s="3">
        <v>42430</v>
      </c>
      <c r="C837" s="4">
        <v>5.0554103538236701</v>
      </c>
      <c r="D837" s="5">
        <f t="shared" si="27"/>
        <v>113546.3388986909</v>
      </c>
      <c r="E837" s="5">
        <f>D837/MAX(D$2:D836)-1</f>
        <v>-0.20009924963406811</v>
      </c>
      <c r="F837" s="5">
        <f t="shared" si="26"/>
        <v>-0.25394007347048331</v>
      </c>
      <c r="G837" s="6">
        <v>24.019999901586001</v>
      </c>
      <c r="H837" s="4">
        <v>8.8960000000000008</v>
      </c>
    </row>
    <row r="838" spans="1:8" x14ac:dyDescent="0.25">
      <c r="A838">
        <v>201604</v>
      </c>
      <c r="B838" s="3">
        <v>42461</v>
      </c>
      <c r="C838" s="4">
        <v>1.4948602802472399</v>
      </c>
      <c r="D838" s="5">
        <f t="shared" si="27"/>
        <v>115243.69801856234</v>
      </c>
      <c r="E838" s="5">
        <f>D838/MAX(D$2:D837)-1</f>
        <v>-0.18814185103544823</v>
      </c>
      <c r="F838" s="5">
        <f t="shared" si="26"/>
        <v>-0.18200660830418802</v>
      </c>
      <c r="G838" s="6">
        <v>20.049999904364</v>
      </c>
      <c r="H838" s="4">
        <v>4.3520000000000003</v>
      </c>
    </row>
    <row r="839" spans="1:8" x14ac:dyDescent="0.25">
      <c r="A839">
        <v>201605</v>
      </c>
      <c r="B839" s="3">
        <v>42491</v>
      </c>
      <c r="C839" s="4">
        <v>1.24953813397055</v>
      </c>
      <c r="D839" s="5">
        <f t="shared" si="27"/>
        <v>116683.71197230215</v>
      </c>
      <c r="E839" s="5">
        <f>D839/MAX(D$2:D838)-1</f>
        <v>-0.17799737387038861</v>
      </c>
      <c r="F839" s="5">
        <f t="shared" si="26"/>
        <v>0.39979061528203363</v>
      </c>
      <c r="G839" s="6">
        <v>3.7199999036237998</v>
      </c>
      <c r="H839" s="4">
        <v>-0.39599999999999991</v>
      </c>
    </row>
    <row r="840" spans="1:8" x14ac:dyDescent="0.25">
      <c r="A840">
        <v>201606</v>
      </c>
      <c r="B840" s="3">
        <v>42522</v>
      </c>
      <c r="C840" s="4">
        <v>0.74570724023524904</v>
      </c>
      <c r="D840" s="5">
        <f t="shared" si="27"/>
        <v>117553.83086065484</v>
      </c>
      <c r="E840" s="5">
        <f>D840/MAX(D$2:D839)-1</f>
        <v>-0.17186764077241634</v>
      </c>
      <c r="F840" s="5">
        <f t="shared" si="26"/>
        <v>-8.0798523439711278E-3</v>
      </c>
      <c r="G840" s="6">
        <v>7.2699944794250904</v>
      </c>
      <c r="H840" s="4">
        <v>0.79800000000000004</v>
      </c>
    </row>
    <row r="841" spans="1:8" x14ac:dyDescent="0.25">
      <c r="A841">
        <v>201607</v>
      </c>
      <c r="B841" s="3">
        <v>42552</v>
      </c>
      <c r="C841" s="4">
        <v>3.1692147330894</v>
      </c>
      <c r="D841" s="5">
        <f t="shared" si="27"/>
        <v>121279.36418760171</v>
      </c>
      <c r="E841" s="5">
        <f>D841/MAX(D$2:D840)-1</f>
        <v>-0.14562234803429486</v>
      </c>
      <c r="F841" s="5">
        <f t="shared" si="26"/>
        <v>-0.41484264035289775</v>
      </c>
      <c r="G841" s="6">
        <v>8.8299996694135796</v>
      </c>
      <c r="H841" s="4">
        <v>4.8290000000000006</v>
      </c>
    </row>
    <row r="842" spans="1:8" x14ac:dyDescent="0.25">
      <c r="C842" s="4">
        <v>3.6865609133203598</v>
      </c>
      <c r="F842" s="5"/>
      <c r="G842" s="5"/>
    </row>
    <row r="843" spans="1:8" x14ac:dyDescent="0.25">
      <c r="C843" s="4">
        <v>2.8000617624762301</v>
      </c>
      <c r="F843" s="5"/>
      <c r="G843" s="5"/>
    </row>
    <row r="844" spans="1:8" x14ac:dyDescent="0.25">
      <c r="C844" s="4">
        <v>-13.6499917416755</v>
      </c>
      <c r="F844" s="5"/>
      <c r="G844" s="5"/>
    </row>
    <row r="845" spans="1:8" x14ac:dyDescent="0.25">
      <c r="C845" s="4">
        <v>12.4314269856003</v>
      </c>
      <c r="F845" s="5"/>
      <c r="G845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2"/>
  <sheetViews>
    <sheetView workbookViewId="0">
      <selection activeCell="G10" sqref="G10"/>
    </sheetView>
  </sheetViews>
  <sheetFormatPr defaultRowHeight="15" x14ac:dyDescent="0.25"/>
  <cols>
    <col min="1" max="1" width="10.42578125" bestFit="1" customWidth="1"/>
    <col min="3" max="3" width="9.85546875" bestFit="1" customWidth="1"/>
    <col min="4" max="4" width="9.85546875" customWidth="1"/>
    <col min="5" max="5" width="20.140625" bestFit="1" customWidth="1"/>
    <col min="6" max="6" width="22.42578125" bestFit="1" customWidth="1"/>
    <col min="7" max="7" width="26.85546875" bestFit="1" customWidth="1"/>
  </cols>
  <sheetData>
    <row r="1" spans="1:8" x14ac:dyDescent="0.25">
      <c r="E1" t="s">
        <v>17</v>
      </c>
    </row>
    <row r="2" spans="1:8" x14ac:dyDescent="0.25">
      <c r="A2" t="s">
        <v>18</v>
      </c>
      <c r="B2" t="s">
        <v>19</v>
      </c>
      <c r="C2" t="s">
        <v>20</v>
      </c>
      <c r="D2" t="s">
        <v>11</v>
      </c>
      <c r="E2">
        <v>1</v>
      </c>
      <c r="F2" t="s">
        <v>21</v>
      </c>
    </row>
    <row r="3" spans="1:8" x14ac:dyDescent="0.25">
      <c r="A3" s="3">
        <v>17015</v>
      </c>
      <c r="B3">
        <v>-4.51</v>
      </c>
      <c r="C3">
        <v>0</v>
      </c>
      <c r="D3" s="4">
        <v>0</v>
      </c>
      <c r="E3" s="6">
        <f t="shared" ref="E3:E66" si="0">E2*(1+B3/100)</f>
        <v>0.95489999999999997</v>
      </c>
      <c r="F3" t="b">
        <f>IF(C3&gt;0,B3)</f>
        <v>0</v>
      </c>
      <c r="G3" t="s">
        <v>22</v>
      </c>
      <c r="H3">
        <f>AVERAGE(F3:F842)</f>
        <v>0.83368421052631592</v>
      </c>
    </row>
    <row r="4" spans="1:8" x14ac:dyDescent="0.25">
      <c r="A4" s="3">
        <v>17046</v>
      </c>
      <c r="B4">
        <v>-10.029999999999999</v>
      </c>
      <c r="C4">
        <v>0</v>
      </c>
      <c r="D4" s="4">
        <v>-4.3421362662604546E-2</v>
      </c>
      <c r="E4" s="6">
        <f t="shared" si="0"/>
        <v>0.85912352999999997</v>
      </c>
      <c r="F4" t="b">
        <f t="shared" ref="F4:F67" si="1">IF(C4&gt;0,B4)</f>
        <v>0</v>
      </c>
      <c r="G4" t="s">
        <v>4</v>
      </c>
      <c r="H4">
        <f>_xlfn.STDEV.P(F3:F842)</f>
        <v>8.0663292071251718</v>
      </c>
    </row>
    <row r="5" spans="1:8" x14ac:dyDescent="0.25">
      <c r="A5" s="3">
        <v>17076</v>
      </c>
      <c r="B5">
        <v>1.1499999999999999</v>
      </c>
      <c r="C5">
        <v>0</v>
      </c>
      <c r="D5" s="4">
        <v>-4.3446292853305812E-2</v>
      </c>
      <c r="E5" s="6">
        <f t="shared" si="0"/>
        <v>0.86900345059500006</v>
      </c>
      <c r="F5" t="b">
        <f t="shared" si="1"/>
        <v>0</v>
      </c>
    </row>
    <row r="6" spans="1:8" x14ac:dyDescent="0.25">
      <c r="A6" s="3">
        <v>17107</v>
      </c>
      <c r="B6">
        <v>0.8</v>
      </c>
      <c r="C6">
        <v>0</v>
      </c>
      <c r="D6" s="4">
        <v>-4.3243698950191978E-2</v>
      </c>
      <c r="E6" s="6">
        <f t="shared" si="0"/>
        <v>0.87595547819976005</v>
      </c>
      <c r="F6" t="b">
        <f t="shared" si="1"/>
        <v>0</v>
      </c>
    </row>
    <row r="7" spans="1:8" x14ac:dyDescent="0.25">
      <c r="A7" s="3">
        <v>17137</v>
      </c>
      <c r="B7">
        <v>7.23</v>
      </c>
      <c r="C7">
        <v>0</v>
      </c>
      <c r="D7" s="4">
        <v>-4.1396802388253384E-2</v>
      </c>
      <c r="E7" s="6">
        <f t="shared" si="0"/>
        <v>0.93928705927360268</v>
      </c>
      <c r="F7" t="b">
        <f t="shared" si="1"/>
        <v>0</v>
      </c>
    </row>
    <row r="8" spans="1:8" x14ac:dyDescent="0.25">
      <c r="A8" s="3">
        <v>17168</v>
      </c>
      <c r="B8">
        <v>1.27</v>
      </c>
      <c r="C8">
        <v>0</v>
      </c>
      <c r="D8" s="4">
        <v>-3.7753987656457211E-2</v>
      </c>
      <c r="E8" s="6">
        <f t="shared" si="0"/>
        <v>0.95121600492637737</v>
      </c>
      <c r="F8" t="b">
        <f t="shared" si="1"/>
        <v>0</v>
      </c>
    </row>
    <row r="9" spans="1:8" x14ac:dyDescent="0.25">
      <c r="A9" s="3">
        <v>17199</v>
      </c>
      <c r="B9">
        <v>-1.39</v>
      </c>
      <c r="C9">
        <v>0</v>
      </c>
      <c r="D9" s="4">
        <v>-3.9757656390812635E-2</v>
      </c>
      <c r="E9" s="6">
        <f t="shared" si="0"/>
        <v>0.93799410245790071</v>
      </c>
      <c r="F9" t="b">
        <f t="shared" si="1"/>
        <v>0</v>
      </c>
    </row>
    <row r="10" spans="1:8" x14ac:dyDescent="0.25">
      <c r="A10" s="3">
        <v>17227</v>
      </c>
      <c r="B10">
        <v>-3.15</v>
      </c>
      <c r="C10">
        <v>0</v>
      </c>
      <c r="D10" s="4">
        <v>-3.9896218844147291E-2</v>
      </c>
      <c r="E10" s="6">
        <f t="shared" si="0"/>
        <v>0.90844728823047682</v>
      </c>
      <c r="F10" t="b">
        <f t="shared" si="1"/>
        <v>0</v>
      </c>
    </row>
    <row r="11" spans="1:8" x14ac:dyDescent="0.25">
      <c r="A11" s="3">
        <v>17258</v>
      </c>
      <c r="B11">
        <v>-8.4600000000000009</v>
      </c>
      <c r="C11">
        <v>0</v>
      </c>
      <c r="D11" s="4">
        <v>-6.1428512788244127E-2</v>
      </c>
      <c r="E11" s="6">
        <f t="shared" si="0"/>
        <v>0.83159264764617846</v>
      </c>
      <c r="F11" t="b">
        <f t="shared" si="1"/>
        <v>0</v>
      </c>
    </row>
    <row r="12" spans="1:8" x14ac:dyDescent="0.25">
      <c r="A12" s="3">
        <v>17288</v>
      </c>
      <c r="B12">
        <v>-1.93</v>
      </c>
      <c r="C12">
        <v>0</v>
      </c>
      <c r="D12" s="4">
        <v>-6.3633731859924936E-2</v>
      </c>
      <c r="E12" s="6">
        <f t="shared" si="0"/>
        <v>0.81554290954660724</v>
      </c>
      <c r="F12" t="b">
        <f t="shared" si="1"/>
        <v>0</v>
      </c>
    </row>
    <row r="13" spans="1:8" x14ac:dyDescent="0.25">
      <c r="A13" s="3">
        <v>17319</v>
      </c>
      <c r="B13">
        <v>4.9000000000000004</v>
      </c>
      <c r="C13">
        <v>0</v>
      </c>
      <c r="D13" s="4">
        <v>-5.9362642619437023E-2</v>
      </c>
      <c r="E13" s="6">
        <f t="shared" si="0"/>
        <v>0.85550451211439094</v>
      </c>
      <c r="F13" t="b">
        <f t="shared" si="1"/>
        <v>0</v>
      </c>
    </row>
    <row r="14" spans="1:8" x14ac:dyDescent="0.25">
      <c r="A14" s="3">
        <v>17349</v>
      </c>
      <c r="B14">
        <v>8.4499999999999993</v>
      </c>
      <c r="C14">
        <v>0</v>
      </c>
      <c r="D14" s="4">
        <v>-4.9491880814477751E-2</v>
      </c>
      <c r="E14" s="6">
        <f t="shared" si="0"/>
        <v>0.92779464338805695</v>
      </c>
      <c r="F14" t="b">
        <f t="shared" si="1"/>
        <v>0</v>
      </c>
    </row>
    <row r="15" spans="1:8" x14ac:dyDescent="0.25">
      <c r="A15" s="3">
        <v>17380</v>
      </c>
      <c r="B15">
        <v>-1.28</v>
      </c>
      <c r="C15">
        <v>0</v>
      </c>
      <c r="D15" s="4">
        <v>-6.2891141131487749E-2</v>
      </c>
      <c r="E15" s="6">
        <f t="shared" si="0"/>
        <v>0.91591887195268984</v>
      </c>
      <c r="F15" t="b">
        <f t="shared" si="1"/>
        <v>0</v>
      </c>
    </row>
    <row r="16" spans="1:8" x14ac:dyDescent="0.25">
      <c r="A16" s="3">
        <v>17411</v>
      </c>
      <c r="B16">
        <v>1.5</v>
      </c>
      <c r="C16">
        <v>0</v>
      </c>
      <c r="D16" s="4">
        <v>-5.8874469273125563E-2</v>
      </c>
      <c r="E16" s="6">
        <f t="shared" si="0"/>
        <v>0.92965765503198006</v>
      </c>
      <c r="F16" t="b">
        <f t="shared" si="1"/>
        <v>0</v>
      </c>
    </row>
    <row r="17" spans="1:6" x14ac:dyDescent="0.25">
      <c r="A17" s="3">
        <v>17441</v>
      </c>
      <c r="B17">
        <v>1.06</v>
      </c>
      <c r="C17">
        <v>0</v>
      </c>
      <c r="D17" s="4">
        <v>-4.649590572678608E-2</v>
      </c>
      <c r="E17" s="6">
        <f t="shared" si="0"/>
        <v>0.93951202617531904</v>
      </c>
      <c r="F17" t="b">
        <f t="shared" si="1"/>
        <v>0</v>
      </c>
    </row>
    <row r="18" spans="1:6" x14ac:dyDescent="0.25">
      <c r="A18" s="3">
        <v>17472</v>
      </c>
      <c r="B18">
        <v>-0.39</v>
      </c>
      <c r="C18">
        <v>0</v>
      </c>
      <c r="D18" s="4">
        <v>-5.3884392505931578E-2</v>
      </c>
      <c r="E18" s="6">
        <f t="shared" si="0"/>
        <v>0.93584792927323524</v>
      </c>
      <c r="F18" t="b">
        <f t="shared" si="1"/>
        <v>0</v>
      </c>
    </row>
    <row r="19" spans="1:6" x14ac:dyDescent="0.25">
      <c r="A19" s="3">
        <v>17502</v>
      </c>
      <c r="B19">
        <v>2.17</v>
      </c>
      <c r="C19">
        <v>0</v>
      </c>
      <c r="D19" s="4">
        <v>-4.5545127227312965E-2</v>
      </c>
      <c r="E19" s="6">
        <f t="shared" si="0"/>
        <v>0.95615582933846444</v>
      </c>
      <c r="F19" t="b">
        <f t="shared" si="1"/>
        <v>0</v>
      </c>
    </row>
    <row r="20" spans="1:6" x14ac:dyDescent="0.25">
      <c r="A20" s="3">
        <v>17533</v>
      </c>
      <c r="B20">
        <v>-4.1399999999999997</v>
      </c>
      <c r="C20">
        <v>0</v>
      </c>
      <c r="D20" s="4">
        <v>-4.5673832172675399E-2</v>
      </c>
      <c r="E20" s="6">
        <f t="shared" si="0"/>
        <v>0.91657097800385201</v>
      </c>
      <c r="F20" t="b">
        <f t="shared" si="1"/>
        <v>0</v>
      </c>
    </row>
    <row r="21" spans="1:6" x14ac:dyDescent="0.25">
      <c r="A21" s="3">
        <v>17564</v>
      </c>
      <c r="B21">
        <v>-6.3</v>
      </c>
      <c r="C21">
        <v>0</v>
      </c>
      <c r="D21" s="4">
        <v>-4.6712080353189189E-2</v>
      </c>
      <c r="E21" s="6">
        <f t="shared" si="0"/>
        <v>0.8588270063896094</v>
      </c>
      <c r="F21" t="b">
        <f t="shared" si="1"/>
        <v>0</v>
      </c>
    </row>
    <row r="22" spans="1:6" x14ac:dyDescent="0.25">
      <c r="A22" s="3">
        <v>17593</v>
      </c>
      <c r="B22">
        <v>7.93</v>
      </c>
      <c r="C22">
        <v>0</v>
      </c>
      <c r="D22" s="4">
        <v>-4.4931903674298113E-2</v>
      </c>
      <c r="E22" s="6">
        <f t="shared" si="0"/>
        <v>0.92693198799630538</v>
      </c>
      <c r="F22" t="b">
        <f t="shared" si="1"/>
        <v>0</v>
      </c>
    </row>
    <row r="23" spans="1:6" x14ac:dyDescent="0.25">
      <c r="A23" s="3">
        <v>17624</v>
      </c>
      <c r="B23">
        <v>1.8</v>
      </c>
      <c r="C23">
        <v>0</v>
      </c>
      <c r="D23" s="4">
        <v>-2.9042283753241693E-2</v>
      </c>
      <c r="E23" s="6">
        <f t="shared" si="0"/>
        <v>0.94361676378023884</v>
      </c>
      <c r="F23" t="b">
        <f t="shared" si="1"/>
        <v>0</v>
      </c>
    </row>
    <row r="24" spans="1:6" x14ac:dyDescent="0.25">
      <c r="A24" s="3">
        <v>17654</v>
      </c>
      <c r="B24">
        <v>8.67</v>
      </c>
      <c r="C24">
        <v>0</v>
      </c>
      <c r="D24" s="4">
        <v>-1.2726035445030037E-2</v>
      </c>
      <c r="E24" s="6">
        <f t="shared" si="0"/>
        <v>1.0254283371999855</v>
      </c>
      <c r="F24" t="b">
        <f t="shared" si="1"/>
        <v>0</v>
      </c>
    </row>
    <row r="25" spans="1:6" x14ac:dyDescent="0.25">
      <c r="A25" s="3">
        <v>17685</v>
      </c>
      <c r="B25">
        <v>-1.77</v>
      </c>
      <c r="C25">
        <v>0</v>
      </c>
      <c r="D25" s="4">
        <v>-9.9448283777024971E-3</v>
      </c>
      <c r="E25" s="6">
        <f t="shared" si="0"/>
        <v>1.0072782556315456</v>
      </c>
      <c r="F25" t="b">
        <f t="shared" si="1"/>
        <v>0</v>
      </c>
    </row>
    <row r="26" spans="1:6" x14ac:dyDescent="0.25">
      <c r="A26" s="3">
        <v>17715</v>
      </c>
      <c r="B26">
        <v>-7.38</v>
      </c>
      <c r="C26">
        <v>0</v>
      </c>
      <c r="D26" s="4">
        <v>-9.9490252692326919E-3</v>
      </c>
      <c r="E26" s="6">
        <f t="shared" si="0"/>
        <v>0.93294112036593757</v>
      </c>
      <c r="F26" t="b">
        <f t="shared" si="1"/>
        <v>0</v>
      </c>
    </row>
    <row r="27" spans="1:6" x14ac:dyDescent="0.25">
      <c r="A27" s="3">
        <v>17746</v>
      </c>
      <c r="B27">
        <v>-1.65</v>
      </c>
      <c r="C27">
        <v>0</v>
      </c>
      <c r="D27" s="4">
        <v>-9.1675436556120093E-3</v>
      </c>
      <c r="E27" s="6">
        <f t="shared" si="0"/>
        <v>0.91754759187989965</v>
      </c>
      <c r="F27" t="b">
        <f t="shared" si="1"/>
        <v>0</v>
      </c>
    </row>
    <row r="28" spans="1:6" x14ac:dyDescent="0.25">
      <c r="A28" s="3">
        <v>17777</v>
      </c>
      <c r="B28">
        <v>-4.99</v>
      </c>
      <c r="C28">
        <v>0</v>
      </c>
      <c r="D28" s="4">
        <v>-1.3929169157395394E-2</v>
      </c>
      <c r="E28" s="6">
        <f t="shared" si="0"/>
        <v>0.87176196704509257</v>
      </c>
      <c r="F28" t="b">
        <f t="shared" si="1"/>
        <v>0</v>
      </c>
    </row>
    <row r="29" spans="1:6" x14ac:dyDescent="0.25">
      <c r="A29" s="3">
        <v>17807</v>
      </c>
      <c r="B29">
        <v>5.13</v>
      </c>
      <c r="C29">
        <v>0</v>
      </c>
      <c r="D29" s="4">
        <v>0</v>
      </c>
      <c r="E29" s="6">
        <f t="shared" si="0"/>
        <v>0.9164833559545057</v>
      </c>
      <c r="F29" t="b">
        <f t="shared" si="1"/>
        <v>0</v>
      </c>
    </row>
    <row r="30" spans="1:6" x14ac:dyDescent="0.25">
      <c r="A30" s="3">
        <v>17838</v>
      </c>
      <c r="B30">
        <v>-11.12</v>
      </c>
      <c r="C30">
        <v>1</v>
      </c>
      <c r="D30" s="4">
        <v>-5.0571205121611174E-3</v>
      </c>
      <c r="E30" s="6">
        <f t="shared" si="0"/>
        <v>0.8145704067723647</v>
      </c>
      <c r="F30">
        <f t="shared" si="1"/>
        <v>-11.12</v>
      </c>
    </row>
    <row r="31" spans="1:6" x14ac:dyDescent="0.25">
      <c r="A31" s="3">
        <v>17868</v>
      </c>
      <c r="B31">
        <v>5.79</v>
      </c>
      <c r="C31">
        <v>1</v>
      </c>
      <c r="D31" s="4">
        <v>-3.6886091129343379E-3</v>
      </c>
      <c r="E31" s="6">
        <f t="shared" si="0"/>
        <v>0.86173403332448462</v>
      </c>
      <c r="F31">
        <f t="shared" si="1"/>
        <v>5.79</v>
      </c>
    </row>
    <row r="32" spans="1:6" x14ac:dyDescent="0.25">
      <c r="A32" s="3">
        <v>17899</v>
      </c>
      <c r="B32">
        <v>4.51</v>
      </c>
      <c r="C32">
        <v>1</v>
      </c>
      <c r="D32" s="4">
        <v>-5.9208352907512696E-3</v>
      </c>
      <c r="E32" s="6">
        <f t="shared" si="0"/>
        <v>0.9005982382274188</v>
      </c>
      <c r="F32">
        <f t="shared" si="1"/>
        <v>4.51</v>
      </c>
    </row>
    <row r="33" spans="1:6" x14ac:dyDescent="0.25">
      <c r="A33" s="3">
        <v>17930</v>
      </c>
      <c r="B33">
        <v>-6.35</v>
      </c>
      <c r="C33">
        <v>1</v>
      </c>
      <c r="D33" s="4">
        <v>-5.44948207141005E-2</v>
      </c>
      <c r="E33" s="6">
        <f t="shared" si="0"/>
        <v>0.84341025009997772</v>
      </c>
      <c r="F33">
        <f t="shared" si="1"/>
        <v>-6.35</v>
      </c>
    </row>
    <row r="34" spans="1:6" x14ac:dyDescent="0.25">
      <c r="A34" s="3">
        <v>17958</v>
      </c>
      <c r="B34">
        <v>6.43</v>
      </c>
      <c r="C34">
        <v>1</v>
      </c>
      <c r="D34" s="4">
        <v>-4.5521656561679724E-2</v>
      </c>
      <c r="E34" s="6">
        <f t="shared" si="0"/>
        <v>0.89764152918140627</v>
      </c>
      <c r="F34">
        <f t="shared" si="1"/>
        <v>6.43</v>
      </c>
    </row>
    <row r="35" spans="1:6" x14ac:dyDescent="0.25">
      <c r="A35" s="3">
        <v>17989</v>
      </c>
      <c r="B35">
        <v>-1.56</v>
      </c>
      <c r="C35">
        <v>1</v>
      </c>
      <c r="D35" s="4">
        <v>-5.8167069517644721E-2</v>
      </c>
      <c r="E35" s="6">
        <f t="shared" si="0"/>
        <v>0.88363832132617637</v>
      </c>
      <c r="F35">
        <f t="shared" si="1"/>
        <v>-1.56</v>
      </c>
    </row>
    <row r="36" spans="1:6" x14ac:dyDescent="0.25">
      <c r="A36" s="3">
        <v>18019</v>
      </c>
      <c r="B36">
        <v>-6.52</v>
      </c>
      <c r="C36">
        <v>1</v>
      </c>
      <c r="D36" s="4">
        <v>-0.1043333588492833</v>
      </c>
      <c r="E36" s="6">
        <f t="shared" si="0"/>
        <v>0.82602510277570962</v>
      </c>
      <c r="F36">
        <f t="shared" si="1"/>
        <v>-6.52</v>
      </c>
    </row>
    <row r="37" spans="1:6" x14ac:dyDescent="0.25">
      <c r="A37" s="3">
        <v>18050</v>
      </c>
      <c r="B37">
        <v>2.5499999999999998</v>
      </c>
      <c r="C37">
        <v>1</v>
      </c>
      <c r="D37" s="4">
        <v>-0.11043631593620518</v>
      </c>
      <c r="E37" s="6">
        <f t="shared" si="0"/>
        <v>0.84708874289649028</v>
      </c>
      <c r="F37">
        <f t="shared" si="1"/>
        <v>2.5499999999999998</v>
      </c>
    </row>
    <row r="38" spans="1:6" x14ac:dyDescent="0.25">
      <c r="A38" s="3">
        <v>18080</v>
      </c>
      <c r="B38">
        <v>5.34</v>
      </c>
      <c r="C38">
        <v>1</v>
      </c>
      <c r="D38" s="4">
        <v>-8.2864717145887723E-2</v>
      </c>
      <c r="E38" s="6">
        <f t="shared" si="0"/>
        <v>0.8923232817671628</v>
      </c>
      <c r="F38">
        <f t="shared" si="1"/>
        <v>5.34</v>
      </c>
    </row>
    <row r="39" spans="1:6" x14ac:dyDescent="0.25">
      <c r="A39" s="3">
        <v>18111</v>
      </c>
      <c r="B39">
        <v>2.13</v>
      </c>
      <c r="C39">
        <v>1</v>
      </c>
      <c r="D39" s="4">
        <v>-6.4071114553662656E-2</v>
      </c>
      <c r="E39" s="6">
        <f t="shared" si="0"/>
        <v>0.91132976766880347</v>
      </c>
      <c r="F39">
        <f t="shared" si="1"/>
        <v>2.13</v>
      </c>
    </row>
    <row r="40" spans="1:6" x14ac:dyDescent="0.25">
      <c r="A40" s="3">
        <v>18142</v>
      </c>
      <c r="B40">
        <v>6.08</v>
      </c>
      <c r="C40">
        <v>1</v>
      </c>
      <c r="D40" s="4">
        <v>-3.3171060122231255E-2</v>
      </c>
      <c r="E40" s="6">
        <f t="shared" si="0"/>
        <v>0.96673861754306667</v>
      </c>
      <c r="F40">
        <f t="shared" si="1"/>
        <v>6.08</v>
      </c>
    </row>
    <row r="41" spans="1:6" x14ac:dyDescent="0.25">
      <c r="A41" s="3">
        <v>18172</v>
      </c>
      <c r="B41">
        <v>3.72</v>
      </c>
      <c r="C41">
        <v>1</v>
      </c>
      <c r="D41" s="4">
        <v>-1.5609544808587561E-2</v>
      </c>
      <c r="E41" s="6">
        <f t="shared" si="0"/>
        <v>1.0027012941156686</v>
      </c>
      <c r="F41">
        <f t="shared" si="1"/>
        <v>3.72</v>
      </c>
    </row>
    <row r="42" spans="1:6" x14ac:dyDescent="0.25">
      <c r="A42" s="3">
        <v>18203</v>
      </c>
      <c r="B42">
        <v>-1.21</v>
      </c>
      <c r="C42">
        <v>0</v>
      </c>
      <c r="D42" s="4">
        <v>-9.5828912253280718E-3</v>
      </c>
      <c r="E42" s="6">
        <f t="shared" si="0"/>
        <v>0.990568608456869</v>
      </c>
      <c r="F42" t="b">
        <f t="shared" si="1"/>
        <v>0</v>
      </c>
    </row>
    <row r="43" spans="1:6" x14ac:dyDescent="0.25">
      <c r="A43" s="3">
        <v>18233</v>
      </c>
      <c r="B43">
        <v>8.5</v>
      </c>
      <c r="C43">
        <v>0</v>
      </c>
      <c r="D43" s="4">
        <v>0</v>
      </c>
      <c r="E43" s="6">
        <f t="shared" si="0"/>
        <v>1.0747669401757027</v>
      </c>
      <c r="F43" t="b">
        <f t="shared" si="1"/>
        <v>0</v>
      </c>
    </row>
    <row r="44" spans="1:6" x14ac:dyDescent="0.25">
      <c r="A44" s="3">
        <v>18264</v>
      </c>
      <c r="B44">
        <v>4.76</v>
      </c>
      <c r="C44">
        <v>0</v>
      </c>
      <c r="D44" s="4">
        <v>0</v>
      </c>
      <c r="E44" s="6">
        <f t="shared" si="0"/>
        <v>1.1259258465280664</v>
      </c>
      <c r="F44" t="b">
        <f t="shared" si="1"/>
        <v>0</v>
      </c>
    </row>
    <row r="45" spans="1:6" x14ac:dyDescent="0.25">
      <c r="A45" s="3">
        <v>18295</v>
      </c>
      <c r="B45">
        <v>2.96</v>
      </c>
      <c r="C45">
        <v>0</v>
      </c>
      <c r="D45" s="4">
        <v>0</v>
      </c>
      <c r="E45" s="6">
        <f t="shared" si="0"/>
        <v>1.1592532515852971</v>
      </c>
      <c r="F45" t="b">
        <f t="shared" si="1"/>
        <v>0</v>
      </c>
    </row>
    <row r="46" spans="1:6" x14ac:dyDescent="0.25">
      <c r="A46" s="3">
        <v>18323</v>
      </c>
      <c r="B46">
        <v>1.67</v>
      </c>
      <c r="C46">
        <v>0</v>
      </c>
      <c r="D46" s="4">
        <v>0</v>
      </c>
      <c r="E46" s="6">
        <f t="shared" si="0"/>
        <v>1.1786127808867715</v>
      </c>
      <c r="F46" t="b">
        <f t="shared" si="1"/>
        <v>0</v>
      </c>
    </row>
    <row r="47" spans="1:6" x14ac:dyDescent="0.25">
      <c r="A47" s="3">
        <v>18354</v>
      </c>
      <c r="B47">
        <v>0.21</v>
      </c>
      <c r="C47">
        <v>0</v>
      </c>
      <c r="D47" s="4">
        <v>0</v>
      </c>
      <c r="E47" s="6">
        <f t="shared" si="0"/>
        <v>1.1810878677266337</v>
      </c>
      <c r="F47" t="b">
        <f t="shared" si="1"/>
        <v>0</v>
      </c>
    </row>
    <row r="48" spans="1:6" x14ac:dyDescent="0.25">
      <c r="A48" s="3">
        <v>18384</v>
      </c>
      <c r="B48">
        <v>4.33</v>
      </c>
      <c r="C48">
        <v>0</v>
      </c>
      <c r="D48" s="4">
        <v>0</v>
      </c>
      <c r="E48" s="6">
        <f t="shared" si="0"/>
        <v>1.2322289723991968</v>
      </c>
      <c r="F48" t="b">
        <f t="shared" si="1"/>
        <v>0</v>
      </c>
    </row>
    <row r="49" spans="1:6" x14ac:dyDescent="0.25">
      <c r="A49" s="3">
        <v>18415</v>
      </c>
      <c r="B49">
        <v>-9.7100000000000009</v>
      </c>
      <c r="C49">
        <v>0</v>
      </c>
      <c r="D49" s="4">
        <v>-4.9366771262747466E-2</v>
      </c>
      <c r="E49" s="6">
        <f t="shared" si="0"/>
        <v>1.1125795391792348</v>
      </c>
      <c r="F49" t="b">
        <f t="shared" si="1"/>
        <v>0</v>
      </c>
    </row>
    <row r="50" spans="1:6" x14ac:dyDescent="0.25">
      <c r="A50" s="3">
        <v>18445</v>
      </c>
      <c r="B50">
        <v>10.7</v>
      </c>
      <c r="C50">
        <v>0</v>
      </c>
      <c r="D50" s="4">
        <v>-5.0911455449754728E-2</v>
      </c>
      <c r="E50" s="6">
        <f t="shared" si="0"/>
        <v>1.2316255498714128</v>
      </c>
      <c r="F50" t="b">
        <f t="shared" si="1"/>
        <v>0</v>
      </c>
    </row>
    <row r="51" spans="1:6" x14ac:dyDescent="0.25">
      <c r="A51" s="3">
        <v>18476</v>
      </c>
      <c r="B51">
        <v>5.74</v>
      </c>
      <c r="C51">
        <v>0</v>
      </c>
      <c r="D51" s="4">
        <v>-2.8460250409270915E-2</v>
      </c>
      <c r="E51" s="6">
        <f t="shared" si="0"/>
        <v>1.3023208564340318</v>
      </c>
      <c r="F51" t="b">
        <f t="shared" si="1"/>
        <v>0</v>
      </c>
    </row>
    <row r="52" spans="1:6" x14ac:dyDescent="0.25">
      <c r="A52" s="3">
        <v>18507</v>
      </c>
      <c r="B52">
        <v>6.17</v>
      </c>
      <c r="C52">
        <v>0</v>
      </c>
      <c r="D52" s="4">
        <v>0</v>
      </c>
      <c r="E52" s="6">
        <f t="shared" si="0"/>
        <v>1.3826740532760118</v>
      </c>
      <c r="F52" t="b">
        <f t="shared" si="1"/>
        <v>0</v>
      </c>
    </row>
    <row r="53" spans="1:6" x14ac:dyDescent="0.25">
      <c r="A53" s="3">
        <v>18537</v>
      </c>
      <c r="B53">
        <v>0.31</v>
      </c>
      <c r="C53">
        <v>0</v>
      </c>
      <c r="D53" s="4">
        <v>-3.9922526527624846E-4</v>
      </c>
      <c r="E53" s="6">
        <f t="shared" si="0"/>
        <v>1.3869603428411676</v>
      </c>
      <c r="F53" t="b">
        <f t="shared" si="1"/>
        <v>0</v>
      </c>
    </row>
    <row r="54" spans="1:6" x14ac:dyDescent="0.25">
      <c r="A54" s="3">
        <v>18568</v>
      </c>
      <c r="B54">
        <v>2.65</v>
      </c>
      <c r="C54">
        <v>0</v>
      </c>
      <c r="D54" s="4">
        <v>0</v>
      </c>
      <c r="E54" s="6">
        <f t="shared" si="0"/>
        <v>1.4237147919264586</v>
      </c>
      <c r="F54" t="b">
        <f t="shared" si="1"/>
        <v>0</v>
      </c>
    </row>
    <row r="55" spans="1:6" x14ac:dyDescent="0.25">
      <c r="A55" s="3">
        <v>18598</v>
      </c>
      <c r="B55">
        <v>6.3</v>
      </c>
      <c r="C55">
        <v>0</v>
      </c>
      <c r="D55" s="4">
        <v>0</v>
      </c>
      <c r="E55" s="6">
        <f t="shared" si="0"/>
        <v>1.5134088238178254</v>
      </c>
      <c r="F55" t="b">
        <f t="shared" si="1"/>
        <v>0</v>
      </c>
    </row>
    <row r="56" spans="1:6" x14ac:dyDescent="0.25">
      <c r="A56" s="3">
        <v>18629</v>
      </c>
      <c r="B56">
        <v>9.26</v>
      </c>
      <c r="C56">
        <v>0</v>
      </c>
      <c r="D56" s="4">
        <v>0</v>
      </c>
      <c r="E56" s="6">
        <f t="shared" si="0"/>
        <v>1.6535504809033561</v>
      </c>
      <c r="F56" t="b">
        <f t="shared" si="1"/>
        <v>0</v>
      </c>
    </row>
    <row r="57" spans="1:6" x14ac:dyDescent="0.25">
      <c r="A57" s="3">
        <v>18660</v>
      </c>
      <c r="B57">
        <v>1.49</v>
      </c>
      <c r="C57">
        <v>0</v>
      </c>
      <c r="D57" s="4">
        <v>0</v>
      </c>
      <c r="E57" s="6">
        <f t="shared" si="0"/>
        <v>1.678188383068816</v>
      </c>
      <c r="F57" t="b">
        <f t="shared" si="1"/>
        <v>0</v>
      </c>
    </row>
    <row r="58" spans="1:6" x14ac:dyDescent="0.25">
      <c r="A58" s="3">
        <v>18688</v>
      </c>
      <c r="B58">
        <v>-3.89</v>
      </c>
      <c r="C58">
        <v>0</v>
      </c>
      <c r="D58" s="4">
        <v>0</v>
      </c>
      <c r="E58" s="6">
        <f t="shared" si="0"/>
        <v>1.612906854967439</v>
      </c>
      <c r="F58" t="b">
        <f t="shared" si="1"/>
        <v>0</v>
      </c>
    </row>
    <row r="59" spans="1:6" x14ac:dyDescent="0.25">
      <c r="A59" s="3">
        <v>18719</v>
      </c>
      <c r="B59">
        <v>8.9</v>
      </c>
      <c r="C59">
        <v>0</v>
      </c>
      <c r="D59" s="4">
        <v>0</v>
      </c>
      <c r="E59" s="6">
        <f t="shared" si="0"/>
        <v>1.756455565059541</v>
      </c>
      <c r="F59" t="b">
        <f t="shared" si="1"/>
        <v>0</v>
      </c>
    </row>
    <row r="60" spans="1:6" x14ac:dyDescent="0.25">
      <c r="A60" s="3">
        <v>18749</v>
      </c>
      <c r="B60">
        <v>0.74</v>
      </c>
      <c r="C60">
        <v>0</v>
      </c>
      <c r="D60" s="4">
        <v>-5.8310752250914089E-3</v>
      </c>
      <c r="E60" s="6">
        <f t="shared" si="0"/>
        <v>1.7694533362409817</v>
      </c>
      <c r="F60" t="b">
        <f t="shared" si="1"/>
        <v>0</v>
      </c>
    </row>
    <row r="61" spans="1:6" x14ac:dyDescent="0.25">
      <c r="A61" s="3">
        <v>18780</v>
      </c>
      <c r="B61">
        <v>-1.45</v>
      </c>
      <c r="C61">
        <v>0</v>
      </c>
      <c r="D61" s="4">
        <v>-4.8561341994010077E-3</v>
      </c>
      <c r="E61" s="6">
        <f t="shared" si="0"/>
        <v>1.7437962628654875</v>
      </c>
      <c r="F61" t="b">
        <f t="shared" si="1"/>
        <v>0</v>
      </c>
    </row>
    <row r="62" spans="1:6" x14ac:dyDescent="0.25">
      <c r="A62" s="3">
        <v>18810</v>
      </c>
      <c r="B62">
        <v>10.8</v>
      </c>
      <c r="C62">
        <v>0</v>
      </c>
      <c r="D62" s="4">
        <v>-1.4949399199871705E-3</v>
      </c>
      <c r="E62" s="6">
        <f t="shared" si="0"/>
        <v>1.9321262592549604</v>
      </c>
      <c r="F62" t="b">
        <f t="shared" si="1"/>
        <v>0</v>
      </c>
    </row>
    <row r="63" spans="1:6" x14ac:dyDescent="0.25">
      <c r="A63" s="3">
        <v>18841</v>
      </c>
      <c r="B63">
        <v>4.21</v>
      </c>
      <c r="C63">
        <v>0</v>
      </c>
      <c r="D63" s="4">
        <v>0</v>
      </c>
      <c r="E63" s="6">
        <f t="shared" si="0"/>
        <v>2.0134687747695943</v>
      </c>
      <c r="F63" t="b">
        <f t="shared" si="1"/>
        <v>0</v>
      </c>
    </row>
    <row r="64" spans="1:6" x14ac:dyDescent="0.25">
      <c r="A64" s="3">
        <v>18872</v>
      </c>
      <c r="B64">
        <v>2.27</v>
      </c>
      <c r="C64">
        <v>0</v>
      </c>
      <c r="D64" s="4">
        <v>0</v>
      </c>
      <c r="E64" s="6">
        <f t="shared" si="0"/>
        <v>2.059174515956864</v>
      </c>
      <c r="F64" t="b">
        <f t="shared" si="1"/>
        <v>0</v>
      </c>
    </row>
    <row r="65" spans="1:6" x14ac:dyDescent="0.25">
      <c r="A65" s="3">
        <v>18902</v>
      </c>
      <c r="B65">
        <v>-2.5499999999999998</v>
      </c>
      <c r="C65">
        <v>0</v>
      </c>
      <c r="D65" s="4">
        <v>0</v>
      </c>
      <c r="E65" s="6">
        <f t="shared" si="0"/>
        <v>2.0066655657999641</v>
      </c>
      <c r="F65" t="b">
        <f t="shared" si="1"/>
        <v>0</v>
      </c>
    </row>
    <row r="66" spans="1:6" x14ac:dyDescent="0.25">
      <c r="A66" s="3">
        <v>18933</v>
      </c>
      <c r="B66">
        <v>2.04</v>
      </c>
      <c r="C66">
        <v>0</v>
      </c>
      <c r="D66" s="4">
        <v>0</v>
      </c>
      <c r="E66" s="6">
        <f t="shared" si="0"/>
        <v>2.0476015433422834</v>
      </c>
      <c r="F66" t="b">
        <f t="shared" si="1"/>
        <v>0</v>
      </c>
    </row>
    <row r="67" spans="1:6" x14ac:dyDescent="0.25">
      <c r="A67" s="3">
        <v>18963</v>
      </c>
      <c r="B67">
        <v>1.72</v>
      </c>
      <c r="C67">
        <v>0</v>
      </c>
      <c r="D67" s="4">
        <v>0</v>
      </c>
      <c r="E67" s="6">
        <f t="shared" ref="E67:E130" si="2">E66*(1+B67/100)</f>
        <v>2.082820289887771</v>
      </c>
      <c r="F67" t="b">
        <f t="shared" si="1"/>
        <v>0</v>
      </c>
    </row>
    <row r="68" spans="1:6" x14ac:dyDescent="0.25">
      <c r="A68" s="3">
        <v>18994</v>
      </c>
      <c r="B68">
        <v>2</v>
      </c>
      <c r="C68">
        <v>0</v>
      </c>
      <c r="D68" s="4">
        <v>0</v>
      </c>
      <c r="E68" s="6">
        <f t="shared" si="2"/>
        <v>2.1244766956855266</v>
      </c>
      <c r="F68" t="b">
        <f t="shared" ref="F68:F131" si="3">IF(C68&gt;0,B68)</f>
        <v>0</v>
      </c>
    </row>
    <row r="69" spans="1:6" x14ac:dyDescent="0.25">
      <c r="A69" s="3">
        <v>19025</v>
      </c>
      <c r="B69">
        <v>-2.21</v>
      </c>
      <c r="C69">
        <v>0</v>
      </c>
      <c r="D69" s="4">
        <v>-2.2822129464185048E-3</v>
      </c>
      <c r="E69" s="6">
        <f t="shared" si="2"/>
        <v>2.0775257607108766</v>
      </c>
      <c r="F69" t="b">
        <f t="shared" si="3"/>
        <v>0</v>
      </c>
    </row>
    <row r="70" spans="1:6" x14ac:dyDescent="0.25">
      <c r="A70" s="3">
        <v>19054</v>
      </c>
      <c r="B70">
        <v>0.21</v>
      </c>
      <c r="C70">
        <v>0</v>
      </c>
      <c r="D70" s="4">
        <v>-9.9233222995043224E-4</v>
      </c>
      <c r="E70" s="6">
        <f t="shared" si="2"/>
        <v>2.0818885648083696</v>
      </c>
      <c r="F70" t="b">
        <f t="shared" si="3"/>
        <v>0</v>
      </c>
    </row>
    <row r="71" spans="1:6" x14ac:dyDescent="0.25">
      <c r="A71" s="3">
        <v>19085</v>
      </c>
      <c r="B71">
        <v>-3.57</v>
      </c>
      <c r="C71">
        <v>0</v>
      </c>
      <c r="D71" s="4">
        <v>-2.2301645856042773E-2</v>
      </c>
      <c r="E71" s="6">
        <f t="shared" si="2"/>
        <v>2.0075651430447108</v>
      </c>
      <c r="F71" t="b">
        <f t="shared" si="3"/>
        <v>0</v>
      </c>
    </row>
    <row r="72" spans="1:6" x14ac:dyDescent="0.25">
      <c r="A72" s="3">
        <v>19115</v>
      </c>
      <c r="B72">
        <v>3.19</v>
      </c>
      <c r="C72">
        <v>0</v>
      </c>
      <c r="D72" s="4">
        <v>-1.340468102065584E-2</v>
      </c>
      <c r="E72" s="6">
        <f t="shared" si="2"/>
        <v>2.0716064711078372</v>
      </c>
      <c r="F72" t="b">
        <f t="shared" si="3"/>
        <v>0</v>
      </c>
    </row>
    <row r="73" spans="1:6" x14ac:dyDescent="0.25">
      <c r="A73" s="3">
        <v>19146</v>
      </c>
      <c r="B73">
        <v>3.05</v>
      </c>
      <c r="C73">
        <v>0</v>
      </c>
      <c r="D73" s="4">
        <v>-1.0343623198326157E-2</v>
      </c>
      <c r="E73" s="6">
        <f t="shared" si="2"/>
        <v>2.1347904684766261</v>
      </c>
      <c r="F73" t="b">
        <f t="shared" si="3"/>
        <v>0</v>
      </c>
    </row>
    <row r="74" spans="1:6" x14ac:dyDescent="0.25">
      <c r="A74" s="3">
        <v>19176</v>
      </c>
      <c r="B74">
        <v>1.1000000000000001</v>
      </c>
      <c r="C74">
        <v>0</v>
      </c>
      <c r="D74" s="4">
        <v>0</v>
      </c>
      <c r="E74" s="6">
        <f t="shared" si="2"/>
        <v>2.1582731636298687</v>
      </c>
      <c r="F74" t="b">
        <f t="shared" si="3"/>
        <v>0</v>
      </c>
    </row>
    <row r="75" spans="1:6" x14ac:dyDescent="0.25">
      <c r="A75" s="3">
        <v>19207</v>
      </c>
      <c r="B75">
        <v>-1.7</v>
      </c>
      <c r="C75">
        <v>0</v>
      </c>
      <c r="D75" s="4">
        <v>0</v>
      </c>
      <c r="E75" s="6">
        <f t="shared" si="2"/>
        <v>2.121582519848161</v>
      </c>
      <c r="F75" t="b">
        <f t="shared" si="3"/>
        <v>0</v>
      </c>
    </row>
    <row r="76" spans="1:6" x14ac:dyDescent="0.25">
      <c r="A76" s="3">
        <v>19238</v>
      </c>
      <c r="B76">
        <v>-2.25</v>
      </c>
      <c r="C76">
        <v>0</v>
      </c>
      <c r="D76" s="4">
        <v>0</v>
      </c>
      <c r="E76" s="6">
        <f t="shared" si="2"/>
        <v>2.0738469131515775</v>
      </c>
      <c r="F76" t="b">
        <f t="shared" si="3"/>
        <v>0</v>
      </c>
    </row>
    <row r="77" spans="1:6" x14ac:dyDescent="0.25">
      <c r="A77" s="3">
        <v>19268</v>
      </c>
      <c r="B77">
        <v>0</v>
      </c>
      <c r="C77">
        <v>0</v>
      </c>
      <c r="D77" s="4">
        <v>0</v>
      </c>
      <c r="E77" s="6">
        <f t="shared" si="2"/>
        <v>2.0738469131515775</v>
      </c>
      <c r="F77" t="b">
        <f t="shared" si="3"/>
        <v>0</v>
      </c>
    </row>
    <row r="78" spans="1:6" x14ac:dyDescent="0.25">
      <c r="A78" s="3">
        <v>19299</v>
      </c>
      <c r="B78">
        <v>5.39</v>
      </c>
      <c r="C78">
        <v>0</v>
      </c>
      <c r="D78" s="4">
        <v>0</v>
      </c>
      <c r="E78" s="6">
        <f t="shared" si="2"/>
        <v>2.1856272617704477</v>
      </c>
      <c r="F78" t="b">
        <f t="shared" si="3"/>
        <v>0</v>
      </c>
    </row>
    <row r="79" spans="1:6" x14ac:dyDescent="0.25">
      <c r="A79" s="3">
        <v>19329</v>
      </c>
      <c r="B79">
        <v>4.82</v>
      </c>
      <c r="C79">
        <v>0</v>
      </c>
      <c r="D79" s="4">
        <v>0</v>
      </c>
      <c r="E79" s="6">
        <f t="shared" si="2"/>
        <v>2.2909744957877836</v>
      </c>
      <c r="F79" t="b">
        <f t="shared" si="3"/>
        <v>0</v>
      </c>
    </row>
    <row r="80" spans="1:6" x14ac:dyDescent="0.25">
      <c r="A80" s="3">
        <v>19360</v>
      </c>
      <c r="B80">
        <v>-1.42</v>
      </c>
      <c r="C80">
        <v>0</v>
      </c>
      <c r="D80" s="4">
        <v>0</v>
      </c>
      <c r="E80" s="6">
        <f t="shared" si="2"/>
        <v>2.2584426579475969</v>
      </c>
      <c r="F80" t="b">
        <f t="shared" si="3"/>
        <v>0</v>
      </c>
    </row>
    <row r="81" spans="1:6" x14ac:dyDescent="0.25">
      <c r="A81" s="3">
        <v>19391</v>
      </c>
      <c r="B81">
        <v>1.65</v>
      </c>
      <c r="C81">
        <v>0</v>
      </c>
      <c r="D81" s="4">
        <v>0</v>
      </c>
      <c r="E81" s="6">
        <f t="shared" si="2"/>
        <v>2.2957069618037322</v>
      </c>
      <c r="F81" t="b">
        <f t="shared" si="3"/>
        <v>0</v>
      </c>
    </row>
    <row r="82" spans="1:6" x14ac:dyDescent="0.25">
      <c r="A82" s="3">
        <v>19419</v>
      </c>
      <c r="B82">
        <v>0.56000000000000005</v>
      </c>
      <c r="C82">
        <v>0</v>
      </c>
      <c r="D82" s="4">
        <v>-8.5261325557312029E-3</v>
      </c>
      <c r="E82" s="6">
        <f t="shared" si="2"/>
        <v>2.3085629207898331</v>
      </c>
      <c r="F82" t="b">
        <f t="shared" si="3"/>
        <v>0</v>
      </c>
    </row>
    <row r="83" spans="1:6" x14ac:dyDescent="0.25">
      <c r="A83" s="3">
        <v>19450</v>
      </c>
      <c r="B83">
        <v>-0.84</v>
      </c>
      <c r="C83">
        <v>0</v>
      </c>
      <c r="D83" s="4">
        <v>-8.0544378831582941E-3</v>
      </c>
      <c r="E83" s="6">
        <f t="shared" si="2"/>
        <v>2.2891709922551984</v>
      </c>
      <c r="F83" t="b">
        <f t="shared" si="3"/>
        <v>0</v>
      </c>
    </row>
    <row r="84" spans="1:6" x14ac:dyDescent="0.25">
      <c r="A84" s="3">
        <v>19480</v>
      </c>
      <c r="B84">
        <v>0.65</v>
      </c>
      <c r="C84">
        <v>0</v>
      </c>
      <c r="D84" s="4">
        <v>-6.8928385263142822E-3</v>
      </c>
      <c r="E84" s="6">
        <f t="shared" si="2"/>
        <v>2.3040506037048569</v>
      </c>
      <c r="F84" t="b">
        <f t="shared" si="3"/>
        <v>0</v>
      </c>
    </row>
    <row r="85" spans="1:6" x14ac:dyDescent="0.25">
      <c r="A85" s="3">
        <v>19511</v>
      </c>
      <c r="B85">
        <v>1.78</v>
      </c>
      <c r="C85">
        <v>0</v>
      </c>
      <c r="D85" s="4">
        <v>-1.115531542707382E-2</v>
      </c>
      <c r="E85" s="6">
        <f t="shared" si="2"/>
        <v>2.3450627044508034</v>
      </c>
      <c r="F85" t="b">
        <f t="shared" si="3"/>
        <v>0</v>
      </c>
    </row>
    <row r="86" spans="1:6" x14ac:dyDescent="0.25">
      <c r="A86" s="3">
        <v>19541</v>
      </c>
      <c r="B86">
        <v>1.79</v>
      </c>
      <c r="C86">
        <v>1</v>
      </c>
      <c r="D86" s="4">
        <v>-4.314025355336093E-3</v>
      </c>
      <c r="E86" s="6">
        <f t="shared" si="2"/>
        <v>2.387039326860473</v>
      </c>
      <c r="F86">
        <f t="shared" si="3"/>
        <v>1.79</v>
      </c>
    </row>
    <row r="87" spans="1:6" x14ac:dyDescent="0.25">
      <c r="A87" s="3">
        <v>19572</v>
      </c>
      <c r="B87">
        <v>-2.46</v>
      </c>
      <c r="C87">
        <v>1</v>
      </c>
      <c r="D87" s="4">
        <v>-4.9825665299606525E-3</v>
      </c>
      <c r="E87" s="6">
        <f t="shared" si="2"/>
        <v>2.3283181594197053</v>
      </c>
      <c r="F87">
        <f t="shared" si="3"/>
        <v>-2.46</v>
      </c>
    </row>
    <row r="88" spans="1:6" x14ac:dyDescent="0.25">
      <c r="A88" s="3">
        <v>19603</v>
      </c>
      <c r="B88">
        <v>-0.38</v>
      </c>
      <c r="C88">
        <v>1</v>
      </c>
      <c r="D88" s="4">
        <v>0</v>
      </c>
      <c r="E88" s="6">
        <f t="shared" si="2"/>
        <v>2.3194705504139104</v>
      </c>
      <c r="F88">
        <f t="shared" si="3"/>
        <v>-0.38</v>
      </c>
    </row>
    <row r="89" spans="1:6" x14ac:dyDescent="0.25">
      <c r="A89" s="3">
        <v>19633</v>
      </c>
      <c r="B89">
        <v>4.99</v>
      </c>
      <c r="C89">
        <v>1</v>
      </c>
      <c r="D89" s="4">
        <v>0</v>
      </c>
      <c r="E89" s="6">
        <f t="shared" si="2"/>
        <v>2.4352121308795645</v>
      </c>
      <c r="F89">
        <f t="shared" si="3"/>
        <v>4.99</v>
      </c>
    </row>
    <row r="90" spans="1:6" x14ac:dyDescent="0.25">
      <c r="A90" s="3">
        <v>19664</v>
      </c>
      <c r="B90">
        <v>1.94</v>
      </c>
      <c r="C90">
        <v>1</v>
      </c>
      <c r="D90" s="4">
        <v>0</v>
      </c>
      <c r="E90" s="6">
        <f t="shared" si="2"/>
        <v>2.482455246218628</v>
      </c>
      <c r="F90">
        <f t="shared" si="3"/>
        <v>1.94</v>
      </c>
    </row>
    <row r="91" spans="1:6" x14ac:dyDescent="0.25">
      <c r="A91" s="3">
        <v>19694</v>
      </c>
      <c r="B91">
        <v>-0.67</v>
      </c>
      <c r="C91">
        <v>1</v>
      </c>
      <c r="D91" s="4">
        <v>-6.3289587030793681E-3</v>
      </c>
      <c r="E91" s="6">
        <f t="shared" si="2"/>
        <v>2.4658227960689629</v>
      </c>
      <c r="F91">
        <f t="shared" si="3"/>
        <v>-0.67</v>
      </c>
    </row>
    <row r="92" spans="1:6" x14ac:dyDescent="0.25">
      <c r="A92" s="3">
        <v>19725</v>
      </c>
      <c r="B92">
        <v>10.119999999999999</v>
      </c>
      <c r="C92">
        <v>1</v>
      </c>
      <c r="D92" s="4">
        <v>0</v>
      </c>
      <c r="E92" s="6">
        <f t="shared" si="2"/>
        <v>2.7153640630311418</v>
      </c>
      <c r="F92">
        <f t="shared" si="3"/>
        <v>10.119999999999999</v>
      </c>
    </row>
    <row r="93" spans="1:6" x14ac:dyDescent="0.25">
      <c r="A93" s="3">
        <v>19756</v>
      </c>
      <c r="B93">
        <v>0.26</v>
      </c>
      <c r="C93">
        <v>1</v>
      </c>
      <c r="D93" s="4">
        <v>0</v>
      </c>
      <c r="E93" s="6">
        <f t="shared" si="2"/>
        <v>2.7224240095950227</v>
      </c>
      <c r="F93">
        <f t="shared" si="3"/>
        <v>0.26</v>
      </c>
    </row>
    <row r="94" spans="1:6" x14ac:dyDescent="0.25">
      <c r="A94" s="3">
        <v>19784</v>
      </c>
      <c r="B94">
        <v>2.84</v>
      </c>
      <c r="C94">
        <v>1</v>
      </c>
      <c r="D94" s="4">
        <v>0</v>
      </c>
      <c r="E94" s="6">
        <f t="shared" si="2"/>
        <v>2.7997408514675213</v>
      </c>
      <c r="F94">
        <f t="shared" si="3"/>
        <v>2.84</v>
      </c>
    </row>
    <row r="95" spans="1:6" x14ac:dyDescent="0.25">
      <c r="A95" s="3">
        <v>19815</v>
      </c>
      <c r="B95">
        <v>-0.8</v>
      </c>
      <c r="C95">
        <v>1</v>
      </c>
      <c r="D95" s="4">
        <v>0</v>
      </c>
      <c r="E95" s="6">
        <f t="shared" si="2"/>
        <v>2.7773429246557813</v>
      </c>
      <c r="F95">
        <f t="shared" si="3"/>
        <v>-0.8</v>
      </c>
    </row>
    <row r="96" spans="1:6" x14ac:dyDescent="0.25">
      <c r="A96" s="3">
        <v>19845</v>
      </c>
      <c r="B96">
        <v>5.43</v>
      </c>
      <c r="C96">
        <v>1</v>
      </c>
      <c r="D96" s="4">
        <v>0</v>
      </c>
      <c r="E96" s="6">
        <f t="shared" si="2"/>
        <v>2.9281526454645901</v>
      </c>
      <c r="F96">
        <f t="shared" si="3"/>
        <v>5.43</v>
      </c>
    </row>
    <row r="97" spans="1:6" x14ac:dyDescent="0.25">
      <c r="A97" s="3">
        <v>19876</v>
      </c>
      <c r="B97">
        <v>1.35</v>
      </c>
      <c r="C97">
        <v>0</v>
      </c>
      <c r="D97" s="4">
        <v>0</v>
      </c>
      <c r="E97" s="6">
        <f t="shared" si="2"/>
        <v>2.9676827061783624</v>
      </c>
      <c r="F97" t="b">
        <f t="shared" si="3"/>
        <v>0</v>
      </c>
    </row>
    <row r="98" spans="1:6" x14ac:dyDescent="0.25">
      <c r="A98" s="3">
        <v>19906</v>
      </c>
      <c r="B98">
        <v>7.67</v>
      </c>
      <c r="C98">
        <v>0</v>
      </c>
      <c r="D98" s="4">
        <v>0</v>
      </c>
      <c r="E98" s="6">
        <f t="shared" si="2"/>
        <v>3.195303969742243</v>
      </c>
      <c r="F98" t="b">
        <f t="shared" si="3"/>
        <v>0</v>
      </c>
    </row>
    <row r="99" spans="1:6" x14ac:dyDescent="0.25">
      <c r="A99" s="3">
        <v>19937</v>
      </c>
      <c r="B99">
        <v>-3.21</v>
      </c>
      <c r="C99">
        <v>0</v>
      </c>
      <c r="D99" s="4">
        <v>-1.6998606628574331E-3</v>
      </c>
      <c r="E99" s="6">
        <f t="shared" si="2"/>
        <v>3.0927347123135167</v>
      </c>
      <c r="F99" t="b">
        <f t="shared" si="3"/>
        <v>0</v>
      </c>
    </row>
    <row r="100" spans="1:6" x14ac:dyDescent="0.25">
      <c r="A100" s="3">
        <v>19968</v>
      </c>
      <c r="B100">
        <v>5.0199999999999996</v>
      </c>
      <c r="C100">
        <v>0</v>
      </c>
      <c r="D100" s="4">
        <v>0</v>
      </c>
      <c r="E100" s="6">
        <f t="shared" si="2"/>
        <v>3.2479899948716553</v>
      </c>
      <c r="F100" t="b">
        <f t="shared" si="3"/>
        <v>0</v>
      </c>
    </row>
    <row r="101" spans="1:6" x14ac:dyDescent="0.25">
      <c r="A101" s="3">
        <v>19998</v>
      </c>
      <c r="B101">
        <v>-2.33</v>
      </c>
      <c r="C101">
        <v>0</v>
      </c>
      <c r="D101" s="4">
        <v>-1.5234952428271331E-3</v>
      </c>
      <c r="E101" s="6">
        <f t="shared" si="2"/>
        <v>3.172311827991146</v>
      </c>
      <c r="F101" t="b">
        <f t="shared" si="3"/>
        <v>0</v>
      </c>
    </row>
    <row r="102" spans="1:6" x14ac:dyDescent="0.25">
      <c r="A102" s="3">
        <v>20029</v>
      </c>
      <c r="B102">
        <v>9.44</v>
      </c>
      <c r="C102">
        <v>0</v>
      </c>
      <c r="D102" s="4">
        <v>0</v>
      </c>
      <c r="E102" s="6">
        <f t="shared" si="2"/>
        <v>3.4717780645535101</v>
      </c>
      <c r="F102" t="b">
        <f t="shared" si="3"/>
        <v>0</v>
      </c>
    </row>
    <row r="103" spans="1:6" x14ac:dyDescent="0.25">
      <c r="A103" s="3">
        <v>20059</v>
      </c>
      <c r="B103">
        <v>9.49</v>
      </c>
      <c r="C103">
        <v>0</v>
      </c>
      <c r="D103" s="4">
        <v>0</v>
      </c>
      <c r="E103" s="6">
        <f t="shared" si="2"/>
        <v>3.8012498028796382</v>
      </c>
      <c r="F103" t="b">
        <f t="shared" si="3"/>
        <v>0</v>
      </c>
    </row>
    <row r="104" spans="1:6" x14ac:dyDescent="0.25">
      <c r="A104" s="3">
        <v>20090</v>
      </c>
      <c r="B104">
        <v>-0.08</v>
      </c>
      <c r="C104">
        <v>0</v>
      </c>
      <c r="D104" s="4">
        <v>0</v>
      </c>
      <c r="E104" s="6">
        <f t="shared" si="2"/>
        <v>3.7982088030373342</v>
      </c>
      <c r="F104" t="b">
        <f t="shared" si="3"/>
        <v>0</v>
      </c>
    </row>
    <row r="105" spans="1:6" x14ac:dyDescent="0.25">
      <c r="A105" s="3">
        <v>20121</v>
      </c>
      <c r="B105">
        <v>2.42</v>
      </c>
      <c r="C105">
        <v>0</v>
      </c>
      <c r="D105" s="4">
        <v>0</v>
      </c>
      <c r="E105" s="6">
        <f t="shared" si="2"/>
        <v>3.8901254560708378</v>
      </c>
      <c r="F105" t="b">
        <f t="shared" si="3"/>
        <v>0</v>
      </c>
    </row>
    <row r="106" spans="1:6" x14ac:dyDescent="0.25">
      <c r="A106" s="3">
        <v>20149</v>
      </c>
      <c r="B106">
        <v>-0.89</v>
      </c>
      <c r="C106">
        <v>0</v>
      </c>
      <c r="D106" s="4">
        <v>-1.3475357483627715E-4</v>
      </c>
      <c r="E106" s="6">
        <f t="shared" si="2"/>
        <v>3.8555033395118072</v>
      </c>
      <c r="F106" t="b">
        <f t="shared" si="3"/>
        <v>0</v>
      </c>
    </row>
    <row r="107" spans="1:6" x14ac:dyDescent="0.25">
      <c r="A107" s="3">
        <v>20180</v>
      </c>
      <c r="B107">
        <v>5.49</v>
      </c>
      <c r="C107">
        <v>0</v>
      </c>
      <c r="D107" s="4">
        <v>0</v>
      </c>
      <c r="E107" s="6">
        <f t="shared" si="2"/>
        <v>4.0671704728510054</v>
      </c>
      <c r="F107" t="b">
        <f t="shared" si="3"/>
        <v>0</v>
      </c>
    </row>
    <row r="108" spans="1:6" x14ac:dyDescent="0.25">
      <c r="A108" s="3">
        <v>20210</v>
      </c>
      <c r="B108">
        <v>1.63</v>
      </c>
      <c r="C108">
        <v>0</v>
      </c>
      <c r="D108" s="4">
        <v>0</v>
      </c>
      <c r="E108" s="6">
        <f t="shared" si="2"/>
        <v>4.1334653515584767</v>
      </c>
      <c r="F108" t="b">
        <f t="shared" si="3"/>
        <v>0</v>
      </c>
    </row>
    <row r="109" spans="1:6" x14ac:dyDescent="0.25">
      <c r="A109" s="3">
        <v>20241</v>
      </c>
      <c r="B109">
        <v>1.66</v>
      </c>
      <c r="C109">
        <v>0</v>
      </c>
      <c r="D109" s="4">
        <v>0</v>
      </c>
      <c r="E109" s="6">
        <f t="shared" si="2"/>
        <v>4.2020808763943469</v>
      </c>
      <c r="F109" t="b">
        <f t="shared" si="3"/>
        <v>0</v>
      </c>
    </row>
    <row r="110" spans="1:6" x14ac:dyDescent="0.25">
      <c r="A110" s="3">
        <v>20271</v>
      </c>
      <c r="B110">
        <v>1.98</v>
      </c>
      <c r="C110">
        <v>0</v>
      </c>
      <c r="D110" s="4">
        <v>0</v>
      </c>
      <c r="E110" s="6">
        <f t="shared" si="2"/>
        <v>4.2852820777469551</v>
      </c>
      <c r="F110" t="b">
        <f t="shared" si="3"/>
        <v>0</v>
      </c>
    </row>
    <row r="111" spans="1:6" x14ac:dyDescent="0.25">
      <c r="A111" s="3">
        <v>20302</v>
      </c>
      <c r="B111">
        <v>-0.3</v>
      </c>
      <c r="C111">
        <v>0</v>
      </c>
      <c r="D111" s="4">
        <v>0</v>
      </c>
      <c r="E111" s="6">
        <f t="shared" si="2"/>
        <v>4.2724262315137143</v>
      </c>
      <c r="F111" t="b">
        <f t="shared" si="3"/>
        <v>0</v>
      </c>
    </row>
    <row r="112" spans="1:6" x14ac:dyDescent="0.25">
      <c r="A112" s="3">
        <v>20333</v>
      </c>
      <c r="B112">
        <v>-1.42</v>
      </c>
      <c r="C112">
        <v>0</v>
      </c>
      <c r="D112" s="4">
        <v>0</v>
      </c>
      <c r="E112" s="6">
        <f t="shared" si="2"/>
        <v>4.2117577790262199</v>
      </c>
      <c r="F112" t="b">
        <f t="shared" si="3"/>
        <v>0</v>
      </c>
    </row>
    <row r="113" spans="1:6" x14ac:dyDescent="0.25">
      <c r="A113" s="3">
        <v>20363</v>
      </c>
      <c r="B113">
        <v>-1.54</v>
      </c>
      <c r="C113">
        <v>0</v>
      </c>
      <c r="D113" s="4">
        <v>0</v>
      </c>
      <c r="E113" s="6">
        <f t="shared" si="2"/>
        <v>4.1468967092292166</v>
      </c>
      <c r="F113" t="b">
        <f t="shared" si="3"/>
        <v>0</v>
      </c>
    </row>
    <row r="114" spans="1:6" x14ac:dyDescent="0.25">
      <c r="A114" s="3">
        <v>20394</v>
      </c>
      <c r="B114">
        <v>6.97</v>
      </c>
      <c r="C114">
        <v>0</v>
      </c>
      <c r="D114" s="4">
        <v>0</v>
      </c>
      <c r="E114" s="6">
        <f t="shared" si="2"/>
        <v>4.435935409862493</v>
      </c>
      <c r="F114" t="b">
        <f t="shared" si="3"/>
        <v>0</v>
      </c>
    </row>
    <row r="115" spans="1:6" x14ac:dyDescent="0.25">
      <c r="A115" s="3">
        <v>20424</v>
      </c>
      <c r="B115">
        <v>3.05</v>
      </c>
      <c r="C115">
        <v>0</v>
      </c>
      <c r="D115" s="4">
        <v>0</v>
      </c>
      <c r="E115" s="6">
        <f t="shared" si="2"/>
        <v>4.5712314398632987</v>
      </c>
      <c r="F115" t="b">
        <f t="shared" si="3"/>
        <v>0</v>
      </c>
    </row>
    <row r="116" spans="1:6" x14ac:dyDescent="0.25">
      <c r="A116" s="3">
        <v>20455</v>
      </c>
      <c r="B116">
        <v>-3.76</v>
      </c>
      <c r="C116">
        <v>0</v>
      </c>
      <c r="D116" s="4">
        <v>0</v>
      </c>
      <c r="E116" s="6">
        <f t="shared" si="2"/>
        <v>4.3993531377244386</v>
      </c>
      <c r="F116" t="b">
        <f t="shared" si="3"/>
        <v>0</v>
      </c>
    </row>
    <row r="117" spans="1:6" x14ac:dyDescent="0.25">
      <c r="A117" s="3">
        <v>20486</v>
      </c>
      <c r="B117">
        <v>5.47</v>
      </c>
      <c r="C117">
        <v>0</v>
      </c>
      <c r="D117" s="4">
        <v>0</v>
      </c>
      <c r="E117" s="6">
        <f t="shared" si="2"/>
        <v>4.6399977543579656</v>
      </c>
      <c r="F117" t="b">
        <f t="shared" si="3"/>
        <v>0</v>
      </c>
    </row>
    <row r="118" spans="1:6" x14ac:dyDescent="0.25">
      <c r="A118" s="3">
        <v>20515</v>
      </c>
      <c r="B118">
        <v>8.76</v>
      </c>
      <c r="C118">
        <v>0</v>
      </c>
      <c r="D118" s="4">
        <v>0</v>
      </c>
      <c r="E118" s="6">
        <f t="shared" si="2"/>
        <v>5.0464615576397227</v>
      </c>
      <c r="F118" t="b">
        <f t="shared" si="3"/>
        <v>0</v>
      </c>
    </row>
    <row r="119" spans="1:6" x14ac:dyDescent="0.25">
      <c r="A119" s="3">
        <v>20546</v>
      </c>
      <c r="B119">
        <v>1.23</v>
      </c>
      <c r="C119">
        <v>0</v>
      </c>
      <c r="D119" s="4">
        <v>0</v>
      </c>
      <c r="E119" s="6">
        <f t="shared" si="2"/>
        <v>5.1085330347986915</v>
      </c>
      <c r="F119" t="b">
        <f t="shared" si="3"/>
        <v>0</v>
      </c>
    </row>
    <row r="120" spans="1:6" x14ac:dyDescent="0.25">
      <c r="A120" s="3">
        <v>20576</v>
      </c>
      <c r="B120">
        <v>-2.95</v>
      </c>
      <c r="C120">
        <v>0</v>
      </c>
      <c r="D120" s="4">
        <v>-1.6260942018699098E-2</v>
      </c>
      <c r="E120" s="6">
        <f t="shared" si="2"/>
        <v>4.9578313102721303</v>
      </c>
      <c r="F120" t="b">
        <f t="shared" si="3"/>
        <v>0</v>
      </c>
    </row>
    <row r="121" spans="1:6" x14ac:dyDescent="0.25">
      <c r="A121" s="3">
        <v>20607</v>
      </c>
      <c r="B121">
        <v>2.25</v>
      </c>
      <c r="C121">
        <v>0</v>
      </c>
      <c r="D121" s="4">
        <v>-9.4391710407617513E-3</v>
      </c>
      <c r="E121" s="6">
        <f t="shared" si="2"/>
        <v>5.0693825147532534</v>
      </c>
      <c r="F121" t="b">
        <f t="shared" si="3"/>
        <v>0</v>
      </c>
    </row>
    <row r="122" spans="1:6" x14ac:dyDescent="0.25">
      <c r="A122" s="3">
        <v>20637</v>
      </c>
      <c r="B122">
        <v>4.34</v>
      </c>
      <c r="C122">
        <v>0</v>
      </c>
      <c r="D122" s="4">
        <v>-7.378922519885367E-3</v>
      </c>
      <c r="E122" s="6">
        <f t="shared" si="2"/>
        <v>5.2893937158935449</v>
      </c>
      <c r="F122" t="b">
        <f t="shared" si="3"/>
        <v>0</v>
      </c>
    </row>
    <row r="123" spans="1:6" x14ac:dyDescent="0.25">
      <c r="A123" s="3">
        <v>20668</v>
      </c>
      <c r="B123">
        <v>-3.78</v>
      </c>
      <c r="C123">
        <v>0</v>
      </c>
      <c r="D123" s="4">
        <v>-1.6197951205407679E-2</v>
      </c>
      <c r="E123" s="6">
        <f t="shared" si="2"/>
        <v>5.0894546334327684</v>
      </c>
      <c r="F123" t="b">
        <f t="shared" si="3"/>
        <v>0</v>
      </c>
    </row>
    <row r="124" spans="1:6" x14ac:dyDescent="0.25">
      <c r="A124" s="3">
        <v>20699</v>
      </c>
      <c r="B124">
        <v>-3.62</v>
      </c>
      <c r="C124">
        <v>0</v>
      </c>
      <c r="D124" s="4">
        <v>-2.7405758213115639E-2</v>
      </c>
      <c r="E124" s="6">
        <f t="shared" si="2"/>
        <v>4.9052163757025022</v>
      </c>
      <c r="F124" t="b">
        <f t="shared" si="3"/>
        <v>0</v>
      </c>
    </row>
    <row r="125" spans="1:6" x14ac:dyDescent="0.25">
      <c r="A125" s="3">
        <v>20729</v>
      </c>
      <c r="B125">
        <v>0.66</v>
      </c>
      <c r="C125">
        <v>0</v>
      </c>
      <c r="D125" s="4">
        <v>-2.5092378590151565E-2</v>
      </c>
      <c r="E125" s="6">
        <f t="shared" si="2"/>
        <v>4.9375908037821388</v>
      </c>
      <c r="F125" t="b">
        <f t="shared" si="3"/>
        <v>0</v>
      </c>
    </row>
    <row r="126" spans="1:6" x14ac:dyDescent="0.25">
      <c r="A126" s="3">
        <v>20760</v>
      </c>
      <c r="B126">
        <v>0.2</v>
      </c>
      <c r="C126">
        <v>0</v>
      </c>
      <c r="D126" s="4">
        <v>-2.2736807326326325E-2</v>
      </c>
      <c r="E126" s="6">
        <f t="shared" si="2"/>
        <v>4.9474659853897034</v>
      </c>
      <c r="F126" t="b">
        <f t="shared" si="3"/>
        <v>0</v>
      </c>
    </row>
    <row r="127" spans="1:6" x14ac:dyDescent="0.25">
      <c r="A127" s="3">
        <v>20790</v>
      </c>
      <c r="B127">
        <v>0.08</v>
      </c>
      <c r="C127">
        <v>0</v>
      </c>
      <c r="D127" s="4">
        <v>-2.0268821448108154E-2</v>
      </c>
      <c r="E127" s="6">
        <f t="shared" si="2"/>
        <v>4.9514239581780144</v>
      </c>
      <c r="F127" t="b">
        <f t="shared" si="3"/>
        <v>0</v>
      </c>
    </row>
    <row r="128" spans="1:6" x14ac:dyDescent="0.25">
      <c r="A128" s="3">
        <v>20821</v>
      </c>
      <c r="B128">
        <v>3.23</v>
      </c>
      <c r="C128">
        <v>0</v>
      </c>
      <c r="D128" s="4">
        <v>-1.7647931345336043E-2</v>
      </c>
      <c r="E128" s="6">
        <f t="shared" si="2"/>
        <v>5.1113549520271642</v>
      </c>
      <c r="F128" t="b">
        <f t="shared" si="3"/>
        <v>0</v>
      </c>
    </row>
    <row r="129" spans="1:6" x14ac:dyDescent="0.25">
      <c r="A129" s="3">
        <v>20852</v>
      </c>
      <c r="B129">
        <v>-2.88</v>
      </c>
      <c r="C129">
        <v>0</v>
      </c>
      <c r="D129" s="4">
        <v>-1.6861782354105292E-2</v>
      </c>
      <c r="E129" s="6">
        <f t="shared" si="2"/>
        <v>4.9641479294087816</v>
      </c>
      <c r="F129" t="b">
        <f t="shared" si="3"/>
        <v>0</v>
      </c>
    </row>
    <row r="130" spans="1:6" x14ac:dyDescent="0.25">
      <c r="A130" s="3">
        <v>20880</v>
      </c>
      <c r="B130">
        <v>6.87</v>
      </c>
      <c r="C130">
        <v>0</v>
      </c>
      <c r="D130" s="4">
        <v>-1.3868300456845839E-2</v>
      </c>
      <c r="E130" s="6">
        <f t="shared" si="2"/>
        <v>5.3051848921591649</v>
      </c>
      <c r="F130" t="b">
        <f t="shared" si="3"/>
        <v>0</v>
      </c>
    </row>
    <row r="131" spans="1:6" x14ac:dyDescent="0.25">
      <c r="A131" s="3">
        <v>20911</v>
      </c>
      <c r="B131">
        <v>4.8499999999999996</v>
      </c>
      <c r="C131">
        <v>0</v>
      </c>
      <c r="D131" s="4">
        <v>-1.130968924151643E-2</v>
      </c>
      <c r="E131" s="6">
        <f t="shared" ref="E131:E194" si="4">E130*(1+B131/100)</f>
        <v>5.5624863594288847</v>
      </c>
      <c r="F131" t="b">
        <f t="shared" si="3"/>
        <v>0</v>
      </c>
    </row>
    <row r="132" spans="1:6" x14ac:dyDescent="0.25">
      <c r="A132" s="3">
        <v>20941</v>
      </c>
      <c r="B132">
        <v>7.22</v>
      </c>
      <c r="C132">
        <v>0</v>
      </c>
      <c r="D132" s="4">
        <v>0</v>
      </c>
      <c r="E132" s="6">
        <f t="shared" si="4"/>
        <v>5.9640978745796502</v>
      </c>
      <c r="F132" t="b">
        <f t="shared" ref="F132:F195" si="5">IF(C132&gt;0,B132)</f>
        <v>0</v>
      </c>
    </row>
    <row r="133" spans="1:6" x14ac:dyDescent="0.25">
      <c r="A133" s="3">
        <v>20972</v>
      </c>
      <c r="B133">
        <v>-2.4900000000000002</v>
      </c>
      <c r="C133">
        <v>0</v>
      </c>
      <c r="D133" s="4">
        <v>0</v>
      </c>
      <c r="E133" s="6">
        <f t="shared" si="4"/>
        <v>5.815591837502617</v>
      </c>
      <c r="F133" t="b">
        <f t="shared" si="5"/>
        <v>0</v>
      </c>
    </row>
    <row r="134" spans="1:6" x14ac:dyDescent="0.25">
      <c r="A134" s="3">
        <v>21002</v>
      </c>
      <c r="B134">
        <v>2.11</v>
      </c>
      <c r="C134">
        <v>0</v>
      </c>
      <c r="D134" s="4">
        <v>0</v>
      </c>
      <c r="E134" s="6">
        <f t="shared" si="4"/>
        <v>5.938300825273922</v>
      </c>
      <c r="F134" t="b">
        <f t="shared" si="5"/>
        <v>0</v>
      </c>
    </row>
    <row r="135" spans="1:6" x14ac:dyDescent="0.25">
      <c r="A135" s="3">
        <v>21033</v>
      </c>
      <c r="B135">
        <v>-2.37</v>
      </c>
      <c r="C135">
        <v>1</v>
      </c>
      <c r="D135" s="4">
        <v>0</v>
      </c>
      <c r="E135" s="6">
        <f t="shared" si="4"/>
        <v>5.7975630957149296</v>
      </c>
      <c r="F135">
        <f t="shared" si="5"/>
        <v>-2.37</v>
      </c>
    </row>
    <row r="136" spans="1:6" x14ac:dyDescent="0.25">
      <c r="A136" s="3">
        <v>21064</v>
      </c>
      <c r="B136">
        <v>-1.54</v>
      </c>
      <c r="C136">
        <v>1</v>
      </c>
      <c r="D136" s="4">
        <v>-1.7904406532440631E-2</v>
      </c>
      <c r="E136" s="6">
        <f t="shared" si="4"/>
        <v>5.7082806240409196</v>
      </c>
      <c r="F136">
        <f t="shared" si="5"/>
        <v>-1.54</v>
      </c>
    </row>
    <row r="137" spans="1:6" x14ac:dyDescent="0.25">
      <c r="A137" s="3">
        <v>21094</v>
      </c>
      <c r="B137">
        <v>-1.6</v>
      </c>
      <c r="C137">
        <v>1</v>
      </c>
      <c r="D137" s="4">
        <v>-3.5665752190321309E-2</v>
      </c>
      <c r="E137" s="6">
        <f t="shared" si="4"/>
        <v>5.6169481340562646</v>
      </c>
      <c r="F137">
        <f t="shared" si="5"/>
        <v>-1.6</v>
      </c>
    </row>
    <row r="138" spans="1:6" x14ac:dyDescent="0.25">
      <c r="A138" s="3">
        <v>21125</v>
      </c>
      <c r="B138">
        <v>4.2699999999999996</v>
      </c>
      <c r="C138">
        <v>1</v>
      </c>
      <c r="D138" s="4">
        <v>-8.5322371368801164E-3</v>
      </c>
      <c r="E138" s="6">
        <f t="shared" si="4"/>
        <v>5.8567918193804669</v>
      </c>
      <c r="F138">
        <f t="shared" si="5"/>
        <v>4.2699999999999996</v>
      </c>
    </row>
    <row r="139" spans="1:6" x14ac:dyDescent="0.25">
      <c r="A139" s="3">
        <v>21155</v>
      </c>
      <c r="B139">
        <v>-3.71</v>
      </c>
      <c r="C139">
        <v>1</v>
      </c>
      <c r="D139" s="4">
        <v>-5.7968443215209442E-3</v>
      </c>
      <c r="E139" s="6">
        <f t="shared" si="4"/>
        <v>5.6395048428814514</v>
      </c>
      <c r="F139">
        <f t="shared" si="5"/>
        <v>-3.71</v>
      </c>
    </row>
    <row r="140" spans="1:6" x14ac:dyDescent="0.25">
      <c r="A140" s="3">
        <v>21186</v>
      </c>
      <c r="B140">
        <v>6.73</v>
      </c>
      <c r="C140">
        <v>1</v>
      </c>
      <c r="D140" s="4">
        <v>0</v>
      </c>
      <c r="E140" s="6">
        <f t="shared" si="4"/>
        <v>6.019043518807373</v>
      </c>
      <c r="F140">
        <f t="shared" si="5"/>
        <v>6.73</v>
      </c>
    </row>
    <row r="141" spans="1:6" x14ac:dyDescent="0.25">
      <c r="A141" s="3">
        <v>21217</v>
      </c>
      <c r="B141">
        <v>4.28</v>
      </c>
      <c r="C141">
        <v>1</v>
      </c>
      <c r="D141" s="4">
        <v>0</v>
      </c>
      <c r="E141" s="6">
        <f t="shared" si="4"/>
        <v>6.2766585814123284</v>
      </c>
      <c r="F141">
        <f t="shared" si="5"/>
        <v>4.28</v>
      </c>
    </row>
    <row r="142" spans="1:6" x14ac:dyDescent="0.25">
      <c r="A142" s="3">
        <v>21245</v>
      </c>
      <c r="B142">
        <v>8.1</v>
      </c>
      <c r="C142">
        <v>1</v>
      </c>
      <c r="D142" s="4">
        <v>0</v>
      </c>
      <c r="E142" s="6">
        <f t="shared" si="4"/>
        <v>6.7850679265067271</v>
      </c>
      <c r="F142">
        <f t="shared" si="5"/>
        <v>8.1</v>
      </c>
    </row>
    <row r="143" spans="1:6" x14ac:dyDescent="0.25">
      <c r="A143" s="3">
        <v>21276</v>
      </c>
      <c r="B143">
        <v>2.86</v>
      </c>
      <c r="C143">
        <v>1</v>
      </c>
      <c r="D143" s="4">
        <v>0</v>
      </c>
      <c r="E143" s="6">
        <f t="shared" si="4"/>
        <v>6.9791208692048192</v>
      </c>
      <c r="F143">
        <f t="shared" si="5"/>
        <v>2.86</v>
      </c>
    </row>
    <row r="144" spans="1:6" x14ac:dyDescent="0.25">
      <c r="A144" s="3">
        <v>21306</v>
      </c>
      <c r="B144">
        <v>5.85</v>
      </c>
      <c r="C144">
        <v>0</v>
      </c>
      <c r="D144" s="4">
        <v>0</v>
      </c>
      <c r="E144" s="6">
        <f t="shared" si="4"/>
        <v>7.3873994400533007</v>
      </c>
      <c r="F144" t="b">
        <f t="shared" si="5"/>
        <v>0</v>
      </c>
    </row>
    <row r="145" spans="1:6" x14ac:dyDescent="0.25">
      <c r="A145" s="3">
        <v>21337</v>
      </c>
      <c r="B145">
        <v>5.7</v>
      </c>
      <c r="C145">
        <v>0</v>
      </c>
      <c r="D145" s="4">
        <v>0</v>
      </c>
      <c r="E145" s="6">
        <f t="shared" si="4"/>
        <v>7.8084812081363388</v>
      </c>
      <c r="F145" t="b">
        <f t="shared" si="5"/>
        <v>0</v>
      </c>
    </row>
    <row r="146" spans="1:6" x14ac:dyDescent="0.25">
      <c r="A146" s="3">
        <v>21367</v>
      </c>
      <c r="B146">
        <v>7.03</v>
      </c>
      <c r="C146">
        <v>0</v>
      </c>
      <c r="D146" s="4">
        <v>0</v>
      </c>
      <c r="E146" s="6">
        <f t="shared" si="4"/>
        <v>8.3574174370683245</v>
      </c>
      <c r="F146" t="b">
        <f t="shared" si="5"/>
        <v>0</v>
      </c>
    </row>
    <row r="147" spans="1:6" x14ac:dyDescent="0.25">
      <c r="A147" s="3">
        <v>21398</v>
      </c>
      <c r="B147">
        <v>4.83</v>
      </c>
      <c r="C147">
        <v>0</v>
      </c>
      <c r="D147" s="4">
        <v>0</v>
      </c>
      <c r="E147" s="6">
        <f t="shared" si="4"/>
        <v>8.7610806992787253</v>
      </c>
      <c r="F147" t="b">
        <f t="shared" si="5"/>
        <v>0</v>
      </c>
    </row>
    <row r="148" spans="1:6" x14ac:dyDescent="0.25">
      <c r="A148" s="3">
        <v>21429</v>
      </c>
      <c r="B148">
        <v>2.5499999999999998</v>
      </c>
      <c r="C148">
        <v>0</v>
      </c>
      <c r="D148" s="4">
        <v>0</v>
      </c>
      <c r="E148" s="6">
        <f t="shared" si="4"/>
        <v>8.9844882571103337</v>
      </c>
      <c r="F148" t="b">
        <f t="shared" si="5"/>
        <v>0</v>
      </c>
    </row>
    <row r="149" spans="1:6" x14ac:dyDescent="0.25">
      <c r="A149" s="3">
        <v>21459</v>
      </c>
      <c r="B149">
        <v>3.01</v>
      </c>
      <c r="C149">
        <v>0</v>
      </c>
      <c r="D149" s="4">
        <v>0</v>
      </c>
      <c r="E149" s="6">
        <f t="shared" si="4"/>
        <v>9.2549213536493546</v>
      </c>
      <c r="F149" t="b">
        <f t="shared" si="5"/>
        <v>0</v>
      </c>
    </row>
    <row r="150" spans="1:6" x14ac:dyDescent="0.25">
      <c r="A150" s="3">
        <v>21490</v>
      </c>
      <c r="B150">
        <v>3.29</v>
      </c>
      <c r="C150">
        <v>0</v>
      </c>
      <c r="D150" s="4">
        <v>0</v>
      </c>
      <c r="E150" s="6">
        <f t="shared" si="4"/>
        <v>9.559408266184418</v>
      </c>
      <c r="F150" t="b">
        <f t="shared" si="5"/>
        <v>0</v>
      </c>
    </row>
    <row r="151" spans="1:6" x14ac:dyDescent="0.25">
      <c r="A151" s="3">
        <v>21520</v>
      </c>
      <c r="B151">
        <v>3.12</v>
      </c>
      <c r="C151">
        <v>0</v>
      </c>
      <c r="D151" s="4">
        <v>0</v>
      </c>
      <c r="E151" s="6">
        <f t="shared" si="4"/>
        <v>9.8576618040893713</v>
      </c>
      <c r="F151" t="b">
        <f t="shared" si="5"/>
        <v>0</v>
      </c>
    </row>
    <row r="152" spans="1:6" x14ac:dyDescent="0.25">
      <c r="A152" s="3">
        <v>21551</v>
      </c>
      <c r="B152">
        <v>-0.09</v>
      </c>
      <c r="C152">
        <v>0</v>
      </c>
      <c r="D152" s="4">
        <v>0</v>
      </c>
      <c r="E152" s="6">
        <f t="shared" si="4"/>
        <v>9.8487899084656902</v>
      </c>
      <c r="F152" t="b">
        <f t="shared" si="5"/>
        <v>0</v>
      </c>
    </row>
    <row r="153" spans="1:6" x14ac:dyDescent="0.25">
      <c r="A153" s="3">
        <v>21582</v>
      </c>
      <c r="B153">
        <v>4.8600000000000003</v>
      </c>
      <c r="C153">
        <v>0</v>
      </c>
      <c r="D153" s="4">
        <v>0</v>
      </c>
      <c r="E153" s="6">
        <f t="shared" si="4"/>
        <v>10.327441098017122</v>
      </c>
      <c r="F153" t="b">
        <f t="shared" si="5"/>
        <v>0</v>
      </c>
    </row>
    <row r="154" spans="1:6" x14ac:dyDescent="0.25">
      <c r="A154" s="3">
        <v>21610</v>
      </c>
      <c r="B154">
        <v>1.4</v>
      </c>
      <c r="C154">
        <v>0</v>
      </c>
      <c r="D154" s="4">
        <v>0</v>
      </c>
      <c r="E154" s="6">
        <f t="shared" si="4"/>
        <v>10.472025273389361</v>
      </c>
      <c r="F154" t="b">
        <f t="shared" si="5"/>
        <v>0</v>
      </c>
    </row>
    <row r="155" spans="1:6" x14ac:dyDescent="0.25">
      <c r="A155" s="3">
        <v>21641</v>
      </c>
      <c r="B155">
        <v>11.06</v>
      </c>
      <c r="C155">
        <v>0</v>
      </c>
      <c r="D155" s="4">
        <v>0</v>
      </c>
      <c r="E155" s="6">
        <f t="shared" si="4"/>
        <v>11.630231268626225</v>
      </c>
      <c r="F155" t="b">
        <f t="shared" si="5"/>
        <v>0</v>
      </c>
    </row>
    <row r="156" spans="1:6" x14ac:dyDescent="0.25">
      <c r="A156" s="3">
        <v>21671</v>
      </c>
      <c r="B156">
        <v>-2.46</v>
      </c>
      <c r="C156">
        <v>0</v>
      </c>
      <c r="D156" s="4">
        <v>0</v>
      </c>
      <c r="E156" s="6">
        <f t="shared" si="4"/>
        <v>11.344127579418021</v>
      </c>
      <c r="F156" t="b">
        <f t="shared" si="5"/>
        <v>0</v>
      </c>
    </row>
    <row r="157" spans="1:6" x14ac:dyDescent="0.25">
      <c r="A157" s="3">
        <v>21702</v>
      </c>
      <c r="B157">
        <v>6.27</v>
      </c>
      <c r="C157">
        <v>0</v>
      </c>
      <c r="D157" s="4">
        <v>0</v>
      </c>
      <c r="E157" s="6">
        <f t="shared" si="4"/>
        <v>12.05540437864753</v>
      </c>
      <c r="F157" t="b">
        <f t="shared" si="5"/>
        <v>0</v>
      </c>
    </row>
    <row r="158" spans="1:6" x14ac:dyDescent="0.25">
      <c r="A158" s="3">
        <v>21732</v>
      </c>
      <c r="B158">
        <v>3.79</v>
      </c>
      <c r="C158">
        <v>0</v>
      </c>
      <c r="D158" s="4">
        <v>0</v>
      </c>
      <c r="E158" s="6">
        <f t="shared" si="4"/>
        <v>12.512304204598273</v>
      </c>
      <c r="F158" t="b">
        <f t="shared" si="5"/>
        <v>0</v>
      </c>
    </row>
    <row r="159" spans="1:6" x14ac:dyDescent="0.25">
      <c r="A159" s="3">
        <v>21763</v>
      </c>
      <c r="B159">
        <v>-3.38</v>
      </c>
      <c r="C159">
        <v>0</v>
      </c>
      <c r="D159" s="4">
        <v>0</v>
      </c>
      <c r="E159" s="6">
        <f t="shared" si="4"/>
        <v>12.089388322482851</v>
      </c>
      <c r="F159" t="b">
        <f t="shared" si="5"/>
        <v>0</v>
      </c>
    </row>
    <row r="160" spans="1:6" x14ac:dyDescent="0.25">
      <c r="A160" s="3">
        <v>21794</v>
      </c>
      <c r="B160">
        <v>-8.0500000000000007</v>
      </c>
      <c r="C160">
        <v>0</v>
      </c>
      <c r="D160" s="4">
        <v>0</v>
      </c>
      <c r="E160" s="6">
        <f t="shared" si="4"/>
        <v>11.116192562522981</v>
      </c>
      <c r="F160" t="b">
        <f t="shared" si="5"/>
        <v>0</v>
      </c>
    </row>
    <row r="161" spans="1:6" x14ac:dyDescent="0.25">
      <c r="A161" s="3">
        <v>21824</v>
      </c>
      <c r="B161">
        <v>5.48</v>
      </c>
      <c r="C161">
        <v>0</v>
      </c>
      <c r="D161" s="4">
        <v>0</v>
      </c>
      <c r="E161" s="6">
        <f t="shared" si="4"/>
        <v>11.725359914949239</v>
      </c>
      <c r="F161" t="b">
        <f t="shared" si="5"/>
        <v>0</v>
      </c>
    </row>
    <row r="162" spans="1:6" x14ac:dyDescent="0.25">
      <c r="A162" s="3">
        <v>21855</v>
      </c>
      <c r="B162">
        <v>4.8</v>
      </c>
      <c r="C162">
        <v>0</v>
      </c>
      <c r="D162" s="4">
        <v>0</v>
      </c>
      <c r="E162" s="6">
        <f t="shared" si="4"/>
        <v>12.288177190866802</v>
      </c>
      <c r="F162" t="b">
        <f t="shared" si="5"/>
        <v>0</v>
      </c>
    </row>
    <row r="163" spans="1:6" x14ac:dyDescent="0.25">
      <c r="A163" s="3">
        <v>21885</v>
      </c>
      <c r="B163">
        <v>4.1900000000000004</v>
      </c>
      <c r="C163">
        <v>0</v>
      </c>
      <c r="D163" s="4">
        <v>0</v>
      </c>
      <c r="E163" s="6">
        <f t="shared" si="4"/>
        <v>12.803051815164123</v>
      </c>
      <c r="F163" t="b">
        <f t="shared" si="5"/>
        <v>0</v>
      </c>
    </row>
    <row r="164" spans="1:6" x14ac:dyDescent="0.25">
      <c r="A164" s="3">
        <v>21916</v>
      </c>
      <c r="B164">
        <v>-4.6500000000000004</v>
      </c>
      <c r="C164">
        <v>0</v>
      </c>
      <c r="D164" s="4">
        <v>-1.5443391380376426E-3</v>
      </c>
      <c r="E164" s="6">
        <f t="shared" si="4"/>
        <v>12.207709905758991</v>
      </c>
      <c r="F164" t="b">
        <f t="shared" si="5"/>
        <v>0</v>
      </c>
    </row>
    <row r="165" spans="1:6" x14ac:dyDescent="0.25">
      <c r="A165" s="3">
        <v>21947</v>
      </c>
      <c r="B165">
        <v>1.2</v>
      </c>
      <c r="C165">
        <v>0</v>
      </c>
      <c r="D165" s="4">
        <v>0</v>
      </c>
      <c r="E165" s="6">
        <f t="shared" si="4"/>
        <v>12.354202424628099</v>
      </c>
      <c r="F165" t="b">
        <f t="shared" si="5"/>
        <v>0</v>
      </c>
    </row>
    <row r="166" spans="1:6" x14ac:dyDescent="0.25">
      <c r="A166" s="3">
        <v>21976</v>
      </c>
      <c r="B166">
        <v>1.94</v>
      </c>
      <c r="C166">
        <v>0</v>
      </c>
      <c r="D166" s="4">
        <v>0</v>
      </c>
      <c r="E166" s="6">
        <f t="shared" si="4"/>
        <v>12.593873951665884</v>
      </c>
      <c r="F166" t="b">
        <f t="shared" si="5"/>
        <v>0</v>
      </c>
    </row>
    <row r="167" spans="1:6" x14ac:dyDescent="0.25">
      <c r="A167" s="3">
        <v>22007</v>
      </c>
      <c r="B167">
        <v>1.61</v>
      </c>
      <c r="C167">
        <v>1</v>
      </c>
      <c r="D167" s="4">
        <v>-7.8234662193866766E-3</v>
      </c>
      <c r="E167" s="6">
        <f t="shared" si="4"/>
        <v>12.796635322287704</v>
      </c>
      <c r="F167">
        <f t="shared" si="5"/>
        <v>1.61</v>
      </c>
    </row>
    <row r="168" spans="1:6" x14ac:dyDescent="0.25">
      <c r="A168" s="3">
        <v>22037</v>
      </c>
      <c r="B168">
        <v>1.74</v>
      </c>
      <c r="C168">
        <v>1</v>
      </c>
      <c r="D168" s="4">
        <v>-5.1520435066489956E-3</v>
      </c>
      <c r="E168" s="6">
        <f t="shared" si="4"/>
        <v>13.019296776895512</v>
      </c>
      <c r="F168">
        <f t="shared" si="5"/>
        <v>1.74</v>
      </c>
    </row>
    <row r="169" spans="1:6" x14ac:dyDescent="0.25">
      <c r="A169" s="3">
        <v>22068</v>
      </c>
      <c r="B169">
        <v>4.5199999999999996</v>
      </c>
      <c r="C169">
        <v>1</v>
      </c>
      <c r="D169" s="4">
        <v>-1.9579195783324677E-3</v>
      </c>
      <c r="E169" s="6">
        <f t="shared" si="4"/>
        <v>13.607768991211188</v>
      </c>
      <c r="F169">
        <f t="shared" si="5"/>
        <v>4.5199999999999996</v>
      </c>
    </row>
    <row r="170" spans="1:6" x14ac:dyDescent="0.25">
      <c r="A170" s="3">
        <v>22098</v>
      </c>
      <c r="B170">
        <v>-6.28</v>
      </c>
      <c r="C170">
        <v>1</v>
      </c>
      <c r="D170" s="4">
        <v>-4.3438316238189056E-3</v>
      </c>
      <c r="E170" s="6">
        <f t="shared" si="4"/>
        <v>12.753201098563126</v>
      </c>
      <c r="F170">
        <f t="shared" si="5"/>
        <v>-6.28</v>
      </c>
    </row>
    <row r="171" spans="1:6" x14ac:dyDescent="0.25">
      <c r="A171" s="3">
        <v>22129</v>
      </c>
      <c r="B171">
        <v>1.92</v>
      </c>
      <c r="C171">
        <v>1</v>
      </c>
      <c r="D171" s="4">
        <v>-2.4217240812366425E-3</v>
      </c>
      <c r="E171" s="6">
        <f t="shared" si="4"/>
        <v>12.998062559655541</v>
      </c>
      <c r="F171">
        <f t="shared" si="5"/>
        <v>1.92</v>
      </c>
    </row>
    <row r="172" spans="1:6" x14ac:dyDescent="0.25">
      <c r="A172" s="3">
        <v>22160</v>
      </c>
      <c r="B172">
        <v>-6.61</v>
      </c>
      <c r="C172">
        <v>1</v>
      </c>
      <c r="D172" s="4">
        <v>-1.1908960567993399E-3</v>
      </c>
      <c r="E172" s="6">
        <f t="shared" si="4"/>
        <v>12.138890624462309</v>
      </c>
      <c r="F172">
        <f t="shared" si="5"/>
        <v>-6.61</v>
      </c>
    </row>
    <row r="173" spans="1:6" x14ac:dyDescent="0.25">
      <c r="A173" s="3">
        <v>22190</v>
      </c>
      <c r="B173">
        <v>3.31</v>
      </c>
      <c r="C173">
        <v>1</v>
      </c>
      <c r="D173" s="4">
        <v>-6.0522770464173092E-3</v>
      </c>
      <c r="E173" s="6">
        <f t="shared" si="4"/>
        <v>12.54068790413201</v>
      </c>
      <c r="F173">
        <f t="shared" si="5"/>
        <v>3.31</v>
      </c>
    </row>
    <row r="174" spans="1:6" x14ac:dyDescent="0.25">
      <c r="A174" s="3">
        <v>22221</v>
      </c>
      <c r="B174">
        <v>5.97</v>
      </c>
      <c r="C174">
        <v>1</v>
      </c>
      <c r="D174" s="4">
        <v>-4.1421659809249833E-3</v>
      </c>
      <c r="E174" s="6">
        <f t="shared" si="4"/>
        <v>13.289366972008692</v>
      </c>
      <c r="F174">
        <f t="shared" si="5"/>
        <v>5.97</v>
      </c>
    </row>
    <row r="175" spans="1:6" x14ac:dyDescent="0.25">
      <c r="A175" s="3">
        <v>22251</v>
      </c>
      <c r="B175">
        <v>3.61</v>
      </c>
      <c r="C175">
        <v>1</v>
      </c>
      <c r="D175" s="4">
        <v>0</v>
      </c>
      <c r="E175" s="6">
        <f t="shared" si="4"/>
        <v>13.769113119698206</v>
      </c>
      <c r="F175">
        <f t="shared" si="5"/>
        <v>3.61</v>
      </c>
    </row>
    <row r="176" spans="1:6" x14ac:dyDescent="0.25">
      <c r="A176" s="3">
        <v>22282</v>
      </c>
      <c r="B176">
        <v>5.71</v>
      </c>
      <c r="C176">
        <v>1</v>
      </c>
      <c r="D176" s="4">
        <v>0</v>
      </c>
      <c r="E176" s="6">
        <f t="shared" si="4"/>
        <v>14.555329478832972</v>
      </c>
      <c r="F176">
        <f t="shared" si="5"/>
        <v>5.71</v>
      </c>
    </row>
    <row r="177" spans="1:6" x14ac:dyDescent="0.25">
      <c r="A177" s="3">
        <v>22313</v>
      </c>
      <c r="B177">
        <v>5.96</v>
      </c>
      <c r="C177">
        <v>1</v>
      </c>
      <c r="D177" s="4">
        <v>0</v>
      </c>
      <c r="E177" s="6">
        <f t="shared" si="4"/>
        <v>15.422827115771419</v>
      </c>
      <c r="F177">
        <f t="shared" si="5"/>
        <v>5.96</v>
      </c>
    </row>
    <row r="178" spans="1:6" x14ac:dyDescent="0.25">
      <c r="A178" s="3">
        <v>22341</v>
      </c>
      <c r="B178">
        <v>2.56</v>
      </c>
      <c r="C178">
        <v>0</v>
      </c>
      <c r="D178" s="4">
        <v>0</v>
      </c>
      <c r="E178" s="6">
        <f t="shared" si="4"/>
        <v>15.817651489935168</v>
      </c>
      <c r="F178" t="b">
        <f t="shared" si="5"/>
        <v>0</v>
      </c>
    </row>
    <row r="179" spans="1:6" x14ac:dyDescent="0.25">
      <c r="A179" s="3">
        <v>22372</v>
      </c>
      <c r="B179">
        <v>-2.61</v>
      </c>
      <c r="C179">
        <v>0</v>
      </c>
      <c r="D179" s="4">
        <v>0</v>
      </c>
      <c r="E179" s="6">
        <f t="shared" si="4"/>
        <v>15.404810786047859</v>
      </c>
      <c r="F179" t="b">
        <f t="shared" si="5"/>
        <v>0</v>
      </c>
    </row>
    <row r="180" spans="1:6" x14ac:dyDescent="0.25">
      <c r="A180" s="3">
        <v>22402</v>
      </c>
      <c r="B180">
        <v>6.75</v>
      </c>
      <c r="C180">
        <v>0</v>
      </c>
      <c r="D180" s="4">
        <v>0</v>
      </c>
      <c r="E180" s="6">
        <f t="shared" si="4"/>
        <v>16.444635514106089</v>
      </c>
      <c r="F180" t="b">
        <f t="shared" si="5"/>
        <v>0</v>
      </c>
    </row>
    <row r="181" spans="1:6" x14ac:dyDescent="0.25">
      <c r="A181" s="3">
        <v>22433</v>
      </c>
      <c r="B181">
        <v>-5.37</v>
      </c>
      <c r="C181">
        <v>0</v>
      </c>
      <c r="D181" s="4">
        <v>-1.7723677234904311E-4</v>
      </c>
      <c r="E181" s="6">
        <f t="shared" si="4"/>
        <v>15.561558586998594</v>
      </c>
      <c r="F181" t="b">
        <f t="shared" si="5"/>
        <v>0</v>
      </c>
    </row>
    <row r="182" spans="1:6" x14ac:dyDescent="0.25">
      <c r="A182" s="3">
        <v>22463</v>
      </c>
      <c r="B182">
        <v>1.79</v>
      </c>
      <c r="C182">
        <v>0</v>
      </c>
      <c r="D182" s="4">
        <v>0</v>
      </c>
      <c r="E182" s="6">
        <f t="shared" si="4"/>
        <v>15.840110485705869</v>
      </c>
      <c r="F182" t="b">
        <f t="shared" si="5"/>
        <v>0</v>
      </c>
    </row>
    <row r="183" spans="1:6" x14ac:dyDescent="0.25">
      <c r="A183" s="3">
        <v>22494</v>
      </c>
      <c r="B183">
        <v>1.1000000000000001</v>
      </c>
      <c r="C183">
        <v>0</v>
      </c>
      <c r="D183" s="4">
        <v>0</v>
      </c>
      <c r="E183" s="6">
        <f t="shared" si="4"/>
        <v>16.014351701048632</v>
      </c>
      <c r="F183" t="b">
        <f t="shared" si="5"/>
        <v>0</v>
      </c>
    </row>
    <row r="184" spans="1:6" x14ac:dyDescent="0.25">
      <c r="A184" s="3">
        <v>22525</v>
      </c>
      <c r="B184">
        <v>-2.54</v>
      </c>
      <c r="C184">
        <v>0</v>
      </c>
      <c r="D184" s="4">
        <v>0</v>
      </c>
      <c r="E184" s="6">
        <f t="shared" si="4"/>
        <v>15.607587167841997</v>
      </c>
      <c r="F184" t="b">
        <f t="shared" si="5"/>
        <v>0</v>
      </c>
    </row>
    <row r="185" spans="1:6" x14ac:dyDescent="0.25">
      <c r="A185" s="3">
        <v>22555</v>
      </c>
      <c r="B185">
        <v>3.77</v>
      </c>
      <c r="C185">
        <v>0</v>
      </c>
      <c r="D185" s="4">
        <v>0</v>
      </c>
      <c r="E185" s="6">
        <f t="shared" si="4"/>
        <v>16.195993204069641</v>
      </c>
      <c r="F185" t="b">
        <f t="shared" si="5"/>
        <v>0</v>
      </c>
    </row>
    <row r="186" spans="1:6" x14ac:dyDescent="0.25">
      <c r="A186" s="3">
        <v>22586</v>
      </c>
      <c r="B186">
        <v>3.06</v>
      </c>
      <c r="C186">
        <v>0</v>
      </c>
      <c r="D186" s="4">
        <v>0</v>
      </c>
      <c r="E186" s="6">
        <f t="shared" si="4"/>
        <v>16.691590596114171</v>
      </c>
      <c r="F186" t="b">
        <f t="shared" si="5"/>
        <v>0</v>
      </c>
    </row>
    <row r="187" spans="1:6" x14ac:dyDescent="0.25">
      <c r="A187" s="3">
        <v>22616</v>
      </c>
      <c r="B187">
        <v>-0.87</v>
      </c>
      <c r="C187">
        <v>0</v>
      </c>
      <c r="D187" s="4">
        <v>0</v>
      </c>
      <c r="E187" s="6">
        <f t="shared" si="4"/>
        <v>16.546373757927977</v>
      </c>
      <c r="F187" t="b">
        <f t="shared" si="5"/>
        <v>0</v>
      </c>
    </row>
    <row r="188" spans="1:6" x14ac:dyDescent="0.25">
      <c r="A188" s="3">
        <v>22647</v>
      </c>
      <c r="B188">
        <v>-3.49</v>
      </c>
      <c r="C188">
        <v>0</v>
      </c>
      <c r="D188" s="4">
        <v>0</v>
      </c>
      <c r="E188" s="6">
        <f t="shared" si="4"/>
        <v>15.96890531377629</v>
      </c>
      <c r="F188" t="b">
        <f t="shared" si="5"/>
        <v>0</v>
      </c>
    </row>
    <row r="189" spans="1:6" x14ac:dyDescent="0.25">
      <c r="A189" s="3">
        <v>22678</v>
      </c>
      <c r="B189">
        <v>5.0199999999999996</v>
      </c>
      <c r="C189">
        <v>0</v>
      </c>
      <c r="D189" s="4">
        <v>0</v>
      </c>
      <c r="E189" s="6">
        <f t="shared" si="4"/>
        <v>16.770544360527861</v>
      </c>
      <c r="F189" t="b">
        <f t="shared" si="5"/>
        <v>0</v>
      </c>
    </row>
    <row r="190" spans="1:6" x14ac:dyDescent="0.25">
      <c r="A190" s="3">
        <v>22706</v>
      </c>
      <c r="B190">
        <v>-2.2599999999999998</v>
      </c>
      <c r="C190">
        <v>0</v>
      </c>
      <c r="D190" s="4">
        <v>0</v>
      </c>
      <c r="E190" s="6">
        <f t="shared" si="4"/>
        <v>16.391530057979931</v>
      </c>
      <c r="F190" t="b">
        <f t="shared" si="5"/>
        <v>0</v>
      </c>
    </row>
    <row r="191" spans="1:6" x14ac:dyDescent="0.25">
      <c r="A191" s="3">
        <v>22737</v>
      </c>
      <c r="B191">
        <v>-7.12</v>
      </c>
      <c r="C191">
        <v>0</v>
      </c>
      <c r="D191" s="4">
        <v>0</v>
      </c>
      <c r="E191" s="6">
        <f t="shared" si="4"/>
        <v>15.224453117851759</v>
      </c>
      <c r="F191" t="b">
        <f t="shared" si="5"/>
        <v>0</v>
      </c>
    </row>
    <row r="192" spans="1:6" x14ac:dyDescent="0.25">
      <c r="A192" s="3">
        <v>22767</v>
      </c>
      <c r="B192">
        <v>-8.15</v>
      </c>
      <c r="C192">
        <v>0</v>
      </c>
      <c r="D192" s="4">
        <v>0</v>
      </c>
      <c r="E192" s="6">
        <f t="shared" si="4"/>
        <v>13.983660188746841</v>
      </c>
      <c r="F192" t="b">
        <f t="shared" si="5"/>
        <v>0</v>
      </c>
    </row>
    <row r="193" spans="1:6" x14ac:dyDescent="0.25">
      <c r="A193" s="3">
        <v>22798</v>
      </c>
      <c r="B193">
        <v>-5.47</v>
      </c>
      <c r="C193">
        <v>0</v>
      </c>
      <c r="D193" s="4">
        <v>-2.8150588881625804E-4</v>
      </c>
      <c r="E193" s="6">
        <f t="shared" si="4"/>
        <v>13.21875397642239</v>
      </c>
      <c r="F193" t="b">
        <f t="shared" si="5"/>
        <v>0</v>
      </c>
    </row>
    <row r="194" spans="1:6" x14ac:dyDescent="0.25">
      <c r="A194" s="3">
        <v>22828</v>
      </c>
      <c r="B194">
        <v>5.2</v>
      </c>
      <c r="C194">
        <v>0</v>
      </c>
      <c r="D194" s="4">
        <v>0</v>
      </c>
      <c r="E194" s="6">
        <f t="shared" si="4"/>
        <v>13.906129183196354</v>
      </c>
      <c r="F194" t="b">
        <f t="shared" si="5"/>
        <v>0</v>
      </c>
    </row>
    <row r="195" spans="1:6" x14ac:dyDescent="0.25">
      <c r="A195" s="3">
        <v>22859</v>
      </c>
      <c r="B195">
        <v>4.43</v>
      </c>
      <c r="C195">
        <v>0</v>
      </c>
      <c r="D195" s="4">
        <v>0</v>
      </c>
      <c r="E195" s="6">
        <f t="shared" ref="E195:E258" si="6">E194*(1+B195/100)</f>
        <v>14.522170706011952</v>
      </c>
      <c r="F195" t="b">
        <f t="shared" si="5"/>
        <v>0</v>
      </c>
    </row>
    <row r="196" spans="1:6" x14ac:dyDescent="0.25">
      <c r="A196" s="3">
        <v>22890</v>
      </c>
      <c r="B196">
        <v>-9.7100000000000009</v>
      </c>
      <c r="C196">
        <v>0</v>
      </c>
      <c r="D196" s="4">
        <v>0</v>
      </c>
      <c r="E196" s="6">
        <f t="shared" si="6"/>
        <v>13.112067930458192</v>
      </c>
      <c r="F196" t="b">
        <f t="shared" ref="F196:F259" si="7">IF(C196&gt;0,B196)</f>
        <v>0</v>
      </c>
    </row>
    <row r="197" spans="1:6" x14ac:dyDescent="0.25">
      <c r="A197" s="3">
        <v>22920</v>
      </c>
      <c r="B197">
        <v>-2.29</v>
      </c>
      <c r="C197">
        <v>0</v>
      </c>
      <c r="D197" s="4">
        <v>0</v>
      </c>
      <c r="E197" s="6">
        <f t="shared" si="6"/>
        <v>12.811801574850699</v>
      </c>
      <c r="F197" t="b">
        <f t="shared" si="7"/>
        <v>0</v>
      </c>
    </row>
    <row r="198" spans="1:6" x14ac:dyDescent="0.25">
      <c r="A198" s="3">
        <v>22951</v>
      </c>
      <c r="B198">
        <v>7.41</v>
      </c>
      <c r="C198">
        <v>0</v>
      </c>
      <c r="D198" s="4">
        <v>0</v>
      </c>
      <c r="E198" s="6">
        <f t="shared" si="6"/>
        <v>13.761156071547138</v>
      </c>
      <c r="F198" t="b">
        <f t="shared" si="7"/>
        <v>0</v>
      </c>
    </row>
    <row r="199" spans="1:6" x14ac:dyDescent="0.25">
      <c r="A199" s="3">
        <v>22981</v>
      </c>
      <c r="B199">
        <v>-0.25</v>
      </c>
      <c r="C199">
        <v>0</v>
      </c>
      <c r="D199" s="4">
        <v>-1.0422763690536296E-3</v>
      </c>
      <c r="E199" s="6">
        <f t="shared" si="6"/>
        <v>13.72675318136827</v>
      </c>
      <c r="F199" t="b">
        <f t="shared" si="7"/>
        <v>0</v>
      </c>
    </row>
    <row r="200" spans="1:6" x14ac:dyDescent="0.25">
      <c r="A200" s="3">
        <v>23012</v>
      </c>
      <c r="B200">
        <v>8.24</v>
      </c>
      <c r="C200">
        <v>0</v>
      </c>
      <c r="D200" s="4">
        <v>0</v>
      </c>
      <c r="E200" s="6">
        <f t="shared" si="6"/>
        <v>14.857837643513015</v>
      </c>
      <c r="F200" t="b">
        <f t="shared" si="7"/>
        <v>0</v>
      </c>
    </row>
    <row r="201" spans="1:6" x14ac:dyDescent="0.25">
      <c r="A201" s="3">
        <v>23043</v>
      </c>
      <c r="B201">
        <v>-2.02</v>
      </c>
      <c r="C201">
        <v>0</v>
      </c>
      <c r="D201" s="4">
        <v>0</v>
      </c>
      <c r="E201" s="6">
        <f t="shared" si="6"/>
        <v>14.557709323114052</v>
      </c>
      <c r="F201" t="b">
        <f t="shared" si="7"/>
        <v>0</v>
      </c>
    </row>
    <row r="202" spans="1:6" x14ac:dyDescent="0.25">
      <c r="A202" s="3">
        <v>23071</v>
      </c>
      <c r="B202">
        <v>1.66</v>
      </c>
      <c r="C202">
        <v>0</v>
      </c>
      <c r="D202" s="4">
        <v>0</v>
      </c>
      <c r="E202" s="6">
        <f t="shared" si="6"/>
        <v>14.799367297877744</v>
      </c>
      <c r="F202" t="b">
        <f t="shared" si="7"/>
        <v>0</v>
      </c>
    </row>
    <row r="203" spans="1:6" x14ac:dyDescent="0.25">
      <c r="A203" s="3">
        <v>23102</v>
      </c>
      <c r="B203">
        <v>5.63</v>
      </c>
      <c r="C203">
        <v>0</v>
      </c>
      <c r="D203" s="4">
        <v>0</v>
      </c>
      <c r="E203" s="6">
        <f t="shared" si="6"/>
        <v>15.632571676748261</v>
      </c>
      <c r="F203" t="b">
        <f t="shared" si="7"/>
        <v>0</v>
      </c>
    </row>
    <row r="204" spans="1:6" x14ac:dyDescent="0.25">
      <c r="A204" s="3">
        <v>23132</v>
      </c>
      <c r="B204">
        <v>0.91</v>
      </c>
      <c r="C204">
        <v>0</v>
      </c>
      <c r="D204" s="4">
        <v>0</v>
      </c>
      <c r="E204" s="6">
        <f t="shared" si="6"/>
        <v>15.774828079006673</v>
      </c>
      <c r="F204" t="b">
        <f t="shared" si="7"/>
        <v>0</v>
      </c>
    </row>
    <row r="205" spans="1:6" x14ac:dyDescent="0.25">
      <c r="A205" s="3">
        <v>23163</v>
      </c>
      <c r="B205">
        <v>-0.18</v>
      </c>
      <c r="C205">
        <v>0</v>
      </c>
      <c r="D205" s="4">
        <v>-1.0164870836550266E-2</v>
      </c>
      <c r="E205" s="6">
        <f t="shared" si="6"/>
        <v>15.74643338846446</v>
      </c>
      <c r="F205" t="b">
        <f t="shared" si="7"/>
        <v>0</v>
      </c>
    </row>
    <row r="206" spans="1:6" x14ac:dyDescent="0.25">
      <c r="A206" s="3">
        <v>23193</v>
      </c>
      <c r="B206">
        <v>-0.08</v>
      </c>
      <c r="C206">
        <v>0</v>
      </c>
      <c r="D206" s="4">
        <v>-1.9401590970307026E-2</v>
      </c>
      <c r="E206" s="6">
        <f t="shared" si="6"/>
        <v>15.733836241753689</v>
      </c>
      <c r="F206" t="b">
        <f t="shared" si="7"/>
        <v>0</v>
      </c>
    </row>
    <row r="207" spans="1:6" x14ac:dyDescent="0.25">
      <c r="A207" s="3">
        <v>23224</v>
      </c>
      <c r="B207">
        <v>7.28</v>
      </c>
      <c r="C207">
        <v>0</v>
      </c>
      <c r="D207" s="4">
        <v>0</v>
      </c>
      <c r="E207" s="6">
        <f t="shared" si="6"/>
        <v>16.879259520153358</v>
      </c>
      <c r="F207" t="b">
        <f t="shared" si="7"/>
        <v>0</v>
      </c>
    </row>
    <row r="208" spans="1:6" x14ac:dyDescent="0.25">
      <c r="A208" s="3">
        <v>23255</v>
      </c>
      <c r="B208">
        <v>-1.22</v>
      </c>
      <c r="C208">
        <v>0</v>
      </c>
      <c r="D208" s="4">
        <v>-6.1866805803112435E-4</v>
      </c>
      <c r="E208" s="6">
        <f t="shared" si="6"/>
        <v>16.673332554007487</v>
      </c>
      <c r="F208" t="b">
        <f t="shared" si="7"/>
        <v>0</v>
      </c>
    </row>
    <row r="209" spans="1:6" x14ac:dyDescent="0.25">
      <c r="A209" s="3">
        <v>23285</v>
      </c>
      <c r="B209">
        <v>0.88</v>
      </c>
      <c r="C209">
        <v>0</v>
      </c>
      <c r="D209" s="4">
        <v>0</v>
      </c>
      <c r="E209" s="6">
        <f t="shared" si="6"/>
        <v>16.82005788048275</v>
      </c>
      <c r="F209" t="b">
        <f t="shared" si="7"/>
        <v>0</v>
      </c>
    </row>
    <row r="210" spans="1:6" x14ac:dyDescent="0.25">
      <c r="A210" s="3">
        <v>23316</v>
      </c>
      <c r="B210">
        <v>-0.98</v>
      </c>
      <c r="C210">
        <v>0</v>
      </c>
      <c r="D210" s="4">
        <v>-1.976121150707677E-2</v>
      </c>
      <c r="E210" s="6">
        <f t="shared" si="6"/>
        <v>16.655221313254017</v>
      </c>
      <c r="F210" t="b">
        <f t="shared" si="7"/>
        <v>0</v>
      </c>
    </row>
    <row r="211" spans="1:6" x14ac:dyDescent="0.25">
      <c r="A211" s="3">
        <v>23346</v>
      </c>
      <c r="B211">
        <v>-0.45</v>
      </c>
      <c r="C211">
        <v>0</v>
      </c>
      <c r="D211" s="4">
        <v>-2.0453860159572179E-2</v>
      </c>
      <c r="E211" s="6">
        <f t="shared" si="6"/>
        <v>16.580272817344376</v>
      </c>
      <c r="F211" t="b">
        <f t="shared" si="7"/>
        <v>0</v>
      </c>
    </row>
    <row r="212" spans="1:6" x14ac:dyDescent="0.25">
      <c r="A212" s="3">
        <v>23377</v>
      </c>
      <c r="B212">
        <v>3.95</v>
      </c>
      <c r="C212">
        <v>0</v>
      </c>
      <c r="D212" s="4">
        <v>0</v>
      </c>
      <c r="E212" s="6">
        <f t="shared" si="6"/>
        <v>17.235193593629479</v>
      </c>
      <c r="F212" t="b">
        <f t="shared" si="7"/>
        <v>0</v>
      </c>
    </row>
    <row r="213" spans="1:6" x14ac:dyDescent="0.25">
      <c r="A213" s="3">
        <v>23408</v>
      </c>
      <c r="B213">
        <v>1.9</v>
      </c>
      <c r="C213">
        <v>0</v>
      </c>
      <c r="D213" s="4">
        <v>0</v>
      </c>
      <c r="E213" s="6">
        <f t="shared" si="6"/>
        <v>17.562662271908437</v>
      </c>
      <c r="F213" t="b">
        <f t="shared" si="7"/>
        <v>0</v>
      </c>
    </row>
    <row r="214" spans="1:6" x14ac:dyDescent="0.25">
      <c r="A214" s="3">
        <v>23437</v>
      </c>
      <c r="B214">
        <v>-1.4</v>
      </c>
      <c r="C214">
        <v>0</v>
      </c>
      <c r="D214" s="4">
        <v>0</v>
      </c>
      <c r="E214" s="6">
        <f t="shared" si="6"/>
        <v>17.316785000101717</v>
      </c>
      <c r="F214" t="b">
        <f t="shared" si="7"/>
        <v>0</v>
      </c>
    </row>
    <row r="215" spans="1:6" x14ac:dyDescent="0.25">
      <c r="A215" s="3">
        <v>23468</v>
      </c>
      <c r="B215">
        <v>4.37</v>
      </c>
      <c r="C215">
        <v>0</v>
      </c>
      <c r="D215" s="4">
        <v>-2.4351413966172686E-3</v>
      </c>
      <c r="E215" s="6">
        <f t="shared" si="6"/>
        <v>18.073528504606163</v>
      </c>
      <c r="F215" t="b">
        <f t="shared" si="7"/>
        <v>0</v>
      </c>
    </row>
    <row r="216" spans="1:6" x14ac:dyDescent="0.25">
      <c r="A216" s="3">
        <v>23498</v>
      </c>
      <c r="B216">
        <v>0.51</v>
      </c>
      <c r="C216">
        <v>0</v>
      </c>
      <c r="D216" s="4">
        <v>0</v>
      </c>
      <c r="E216" s="6">
        <f t="shared" si="6"/>
        <v>18.165703499979656</v>
      </c>
      <c r="F216" t="b">
        <f t="shared" si="7"/>
        <v>0</v>
      </c>
    </row>
    <row r="217" spans="1:6" x14ac:dyDescent="0.25">
      <c r="A217" s="3">
        <v>23529</v>
      </c>
      <c r="B217">
        <v>-0.27</v>
      </c>
      <c r="C217">
        <v>0</v>
      </c>
      <c r="D217" s="4">
        <v>0</v>
      </c>
      <c r="E217" s="6">
        <f t="shared" si="6"/>
        <v>18.11665610052971</v>
      </c>
      <c r="F217" t="b">
        <f t="shared" si="7"/>
        <v>0</v>
      </c>
    </row>
    <row r="218" spans="1:6" x14ac:dyDescent="0.25">
      <c r="A218" s="3">
        <v>23559</v>
      </c>
      <c r="B218">
        <v>3.35</v>
      </c>
      <c r="C218">
        <v>0</v>
      </c>
      <c r="D218" s="4">
        <v>0</v>
      </c>
      <c r="E218" s="6">
        <f t="shared" si="6"/>
        <v>18.723564079897457</v>
      </c>
      <c r="F218" t="b">
        <f t="shared" si="7"/>
        <v>0</v>
      </c>
    </row>
    <row r="219" spans="1:6" x14ac:dyDescent="0.25">
      <c r="A219" s="3">
        <v>23590</v>
      </c>
      <c r="B219">
        <v>-1.47</v>
      </c>
      <c r="C219">
        <v>0</v>
      </c>
      <c r="D219" s="4">
        <v>0</v>
      </c>
      <c r="E219" s="6">
        <f t="shared" si="6"/>
        <v>18.448327687922962</v>
      </c>
      <c r="F219" t="b">
        <f t="shared" si="7"/>
        <v>0</v>
      </c>
    </row>
    <row r="220" spans="1:6" x14ac:dyDescent="0.25">
      <c r="A220" s="3">
        <v>23621</v>
      </c>
      <c r="B220">
        <v>2.93</v>
      </c>
      <c r="C220">
        <v>0</v>
      </c>
      <c r="D220" s="4">
        <v>0</v>
      </c>
      <c r="E220" s="6">
        <f t="shared" si="6"/>
        <v>18.988863689179105</v>
      </c>
      <c r="F220" t="b">
        <f t="shared" si="7"/>
        <v>0</v>
      </c>
    </row>
    <row r="221" spans="1:6" x14ac:dyDescent="0.25">
      <c r="A221" s="3">
        <v>23651</v>
      </c>
      <c r="B221">
        <v>0.81</v>
      </c>
      <c r="C221">
        <v>0</v>
      </c>
      <c r="D221" s="4">
        <v>0</v>
      </c>
      <c r="E221" s="6">
        <f t="shared" si="6"/>
        <v>19.142673485061454</v>
      </c>
      <c r="F221" t="b">
        <f t="shared" si="7"/>
        <v>0</v>
      </c>
    </row>
    <row r="222" spans="1:6" x14ac:dyDescent="0.25">
      <c r="A222" s="3">
        <v>23682</v>
      </c>
      <c r="B222">
        <v>-0.37</v>
      </c>
      <c r="C222">
        <v>0</v>
      </c>
      <c r="D222" s="4">
        <v>0</v>
      </c>
      <c r="E222" s="6">
        <f t="shared" si="6"/>
        <v>19.071845593166728</v>
      </c>
      <c r="F222" t="b">
        <f t="shared" si="7"/>
        <v>0</v>
      </c>
    </row>
    <row r="223" spans="1:6" x14ac:dyDescent="0.25">
      <c r="A223" s="3">
        <v>23712</v>
      </c>
      <c r="B223">
        <v>-1.64</v>
      </c>
      <c r="C223">
        <v>0</v>
      </c>
      <c r="D223" s="4">
        <v>0</v>
      </c>
      <c r="E223" s="6">
        <f t="shared" si="6"/>
        <v>18.759067325438796</v>
      </c>
      <c r="F223" t="b">
        <f t="shared" si="7"/>
        <v>0</v>
      </c>
    </row>
    <row r="224" spans="1:6" x14ac:dyDescent="0.25">
      <c r="A224" s="3">
        <v>23743</v>
      </c>
      <c r="B224">
        <v>7.71</v>
      </c>
      <c r="C224">
        <v>0</v>
      </c>
      <c r="D224" s="4">
        <v>0</v>
      </c>
      <c r="E224" s="6">
        <f t="shared" si="6"/>
        <v>20.205391416230125</v>
      </c>
      <c r="F224" t="b">
        <f t="shared" si="7"/>
        <v>0</v>
      </c>
    </row>
    <row r="225" spans="1:6" x14ac:dyDescent="0.25">
      <c r="A225" s="3">
        <v>23774</v>
      </c>
      <c r="B225">
        <v>2.0499999999999998</v>
      </c>
      <c r="C225">
        <v>0</v>
      </c>
      <c r="D225" s="4">
        <v>0</v>
      </c>
      <c r="E225" s="6">
        <f t="shared" si="6"/>
        <v>20.619601940262843</v>
      </c>
      <c r="F225" t="b">
        <f t="shared" si="7"/>
        <v>0</v>
      </c>
    </row>
    <row r="226" spans="1:6" x14ac:dyDescent="0.25">
      <c r="A226" s="3">
        <v>23802</v>
      </c>
      <c r="B226">
        <v>-0.71</v>
      </c>
      <c r="C226">
        <v>0</v>
      </c>
      <c r="D226" s="4">
        <v>0</v>
      </c>
      <c r="E226" s="6">
        <f t="shared" si="6"/>
        <v>20.473202766486978</v>
      </c>
      <c r="F226" t="b">
        <f t="shared" si="7"/>
        <v>0</v>
      </c>
    </row>
    <row r="227" spans="1:6" x14ac:dyDescent="0.25">
      <c r="A227" s="3">
        <v>23833</v>
      </c>
      <c r="B227">
        <v>2.98</v>
      </c>
      <c r="C227">
        <v>0</v>
      </c>
      <c r="D227" s="4">
        <v>0</v>
      </c>
      <c r="E227" s="6">
        <f t="shared" si="6"/>
        <v>21.08330420892829</v>
      </c>
      <c r="F227" t="b">
        <f t="shared" si="7"/>
        <v>0</v>
      </c>
    </row>
    <row r="228" spans="1:6" x14ac:dyDescent="0.25">
      <c r="A228" s="3">
        <v>23863</v>
      </c>
      <c r="B228">
        <v>1.99</v>
      </c>
      <c r="C228">
        <v>0</v>
      </c>
      <c r="D228" s="4">
        <v>0</v>
      </c>
      <c r="E228" s="6">
        <f t="shared" si="6"/>
        <v>21.502861962685962</v>
      </c>
      <c r="F228" t="b">
        <f t="shared" si="7"/>
        <v>0</v>
      </c>
    </row>
    <row r="229" spans="1:6" x14ac:dyDescent="0.25">
      <c r="A229" s="3">
        <v>23894</v>
      </c>
      <c r="B229">
        <v>-8.68</v>
      </c>
      <c r="C229">
        <v>0</v>
      </c>
      <c r="D229" s="4">
        <v>-5.6140175084410382E-2</v>
      </c>
      <c r="E229" s="6">
        <f t="shared" si="6"/>
        <v>19.636413544324821</v>
      </c>
      <c r="F229" t="b">
        <f t="shared" si="7"/>
        <v>0</v>
      </c>
    </row>
    <row r="230" spans="1:6" x14ac:dyDescent="0.25">
      <c r="A230" s="3">
        <v>23924</v>
      </c>
      <c r="B230">
        <v>2.2599999999999998</v>
      </c>
      <c r="C230">
        <v>0</v>
      </c>
      <c r="D230" s="4">
        <v>-5.3127635923278516E-2</v>
      </c>
      <c r="E230" s="6">
        <f t="shared" si="6"/>
        <v>20.080196490426562</v>
      </c>
      <c r="F230" t="b">
        <f t="shared" si="7"/>
        <v>0</v>
      </c>
    </row>
    <row r="231" spans="1:6" x14ac:dyDescent="0.25">
      <c r="A231" s="3">
        <v>23955</v>
      </c>
      <c r="B231">
        <v>1.76</v>
      </c>
      <c r="C231">
        <v>0</v>
      </c>
      <c r="D231" s="4">
        <v>-4.3436009189084968E-2</v>
      </c>
      <c r="E231" s="6">
        <f t="shared" si="6"/>
        <v>20.433607948658072</v>
      </c>
      <c r="F231" t="b">
        <f t="shared" si="7"/>
        <v>0</v>
      </c>
    </row>
    <row r="232" spans="1:6" x14ac:dyDescent="0.25">
      <c r="A232" s="3">
        <v>23986</v>
      </c>
      <c r="B232">
        <v>0.05</v>
      </c>
      <c r="C232">
        <v>0</v>
      </c>
      <c r="D232" s="4">
        <v>-1.717344641709051E-2</v>
      </c>
      <c r="E232" s="6">
        <f t="shared" si="6"/>
        <v>20.443824752632398</v>
      </c>
      <c r="F232" t="b">
        <f t="shared" si="7"/>
        <v>0</v>
      </c>
    </row>
    <row r="233" spans="1:6" x14ac:dyDescent="0.25">
      <c r="A233" s="3">
        <v>24016</v>
      </c>
      <c r="B233">
        <v>4.0599999999999996</v>
      </c>
      <c r="C233">
        <v>0</v>
      </c>
      <c r="D233" s="4">
        <v>0</v>
      </c>
      <c r="E233" s="6">
        <f t="shared" si="6"/>
        <v>21.273844037589274</v>
      </c>
      <c r="F233" t="b">
        <f t="shared" si="7"/>
        <v>0</v>
      </c>
    </row>
    <row r="234" spans="1:6" x14ac:dyDescent="0.25">
      <c r="A234" s="3">
        <v>24047</v>
      </c>
      <c r="B234">
        <v>7.26</v>
      </c>
      <c r="C234">
        <v>0</v>
      </c>
      <c r="D234" s="4">
        <v>0</v>
      </c>
      <c r="E234" s="6">
        <f t="shared" si="6"/>
        <v>22.818325114718256</v>
      </c>
      <c r="F234" t="b">
        <f t="shared" si="7"/>
        <v>0</v>
      </c>
    </row>
    <row r="235" spans="1:6" x14ac:dyDescent="0.25">
      <c r="A235" s="3">
        <v>24077</v>
      </c>
      <c r="B235">
        <v>2.65</v>
      </c>
      <c r="C235">
        <v>0</v>
      </c>
      <c r="D235" s="4">
        <v>0</v>
      </c>
      <c r="E235" s="6">
        <f t="shared" si="6"/>
        <v>23.423010730258287</v>
      </c>
      <c r="F235" t="b">
        <f t="shared" si="7"/>
        <v>0</v>
      </c>
    </row>
    <row r="236" spans="1:6" x14ac:dyDescent="0.25">
      <c r="A236" s="3">
        <v>24108</v>
      </c>
      <c r="B236">
        <v>4.41</v>
      </c>
      <c r="C236">
        <v>0</v>
      </c>
      <c r="D236" s="4">
        <v>0</v>
      </c>
      <c r="E236" s="6">
        <f t="shared" si="6"/>
        <v>24.455965503462679</v>
      </c>
      <c r="F236" t="b">
        <f t="shared" si="7"/>
        <v>0</v>
      </c>
    </row>
    <row r="237" spans="1:6" x14ac:dyDescent="0.25">
      <c r="A237" s="3">
        <v>24139</v>
      </c>
      <c r="B237">
        <v>6.8</v>
      </c>
      <c r="C237">
        <v>0</v>
      </c>
      <c r="D237" s="4">
        <v>0</v>
      </c>
      <c r="E237" s="6">
        <f t="shared" si="6"/>
        <v>26.118971157698141</v>
      </c>
      <c r="F237" t="b">
        <f t="shared" si="7"/>
        <v>0</v>
      </c>
    </row>
    <row r="238" spans="1:6" x14ac:dyDescent="0.25">
      <c r="A238" s="3">
        <v>24167</v>
      </c>
      <c r="B238">
        <v>-1.5</v>
      </c>
      <c r="C238">
        <v>0</v>
      </c>
      <c r="D238" s="4">
        <v>0</v>
      </c>
      <c r="E238" s="6">
        <f t="shared" si="6"/>
        <v>25.727186590332668</v>
      </c>
      <c r="F238" t="b">
        <f t="shared" si="7"/>
        <v>0</v>
      </c>
    </row>
    <row r="239" spans="1:6" x14ac:dyDescent="0.25">
      <c r="A239" s="3">
        <v>24198</v>
      </c>
      <c r="B239">
        <v>4.3</v>
      </c>
      <c r="C239">
        <v>0</v>
      </c>
      <c r="D239" s="4">
        <v>0</v>
      </c>
      <c r="E239" s="6">
        <f t="shared" si="6"/>
        <v>26.833455613716971</v>
      </c>
      <c r="F239" t="b">
        <f t="shared" si="7"/>
        <v>0</v>
      </c>
    </row>
    <row r="240" spans="1:6" x14ac:dyDescent="0.25">
      <c r="A240" s="3">
        <v>24228</v>
      </c>
      <c r="B240">
        <v>-9.26</v>
      </c>
      <c r="C240">
        <v>0</v>
      </c>
      <c r="D240" s="4">
        <v>-8.7387688996711343E-2</v>
      </c>
      <c r="E240" s="6">
        <f t="shared" si="6"/>
        <v>24.348677623886779</v>
      </c>
      <c r="F240" t="b">
        <f t="shared" si="7"/>
        <v>0</v>
      </c>
    </row>
    <row r="241" spans="1:6" x14ac:dyDescent="0.25">
      <c r="A241" s="3">
        <v>24259</v>
      </c>
      <c r="B241">
        <v>1.95</v>
      </c>
      <c r="C241">
        <v>0</v>
      </c>
      <c r="D241" s="4">
        <v>-8.375128248598418E-2</v>
      </c>
      <c r="E241" s="6">
        <f t="shared" si="6"/>
        <v>24.823476837552573</v>
      </c>
      <c r="F241" t="b">
        <f t="shared" si="7"/>
        <v>0</v>
      </c>
    </row>
    <row r="242" spans="1:6" x14ac:dyDescent="0.25">
      <c r="A242" s="3">
        <v>24289</v>
      </c>
      <c r="B242">
        <v>-1.44</v>
      </c>
      <c r="C242">
        <v>0</v>
      </c>
      <c r="D242" s="4">
        <v>-0.10239714998284899</v>
      </c>
      <c r="E242" s="6">
        <f t="shared" si="6"/>
        <v>24.466018771091818</v>
      </c>
      <c r="F242" t="b">
        <f t="shared" si="7"/>
        <v>0</v>
      </c>
    </row>
    <row r="243" spans="1:6" x14ac:dyDescent="0.25">
      <c r="A243" s="3">
        <v>24320</v>
      </c>
      <c r="B243">
        <v>-9.49</v>
      </c>
      <c r="C243">
        <v>0</v>
      </c>
      <c r="D243" s="4">
        <v>-0.20322683803018204</v>
      </c>
      <c r="E243" s="6">
        <f t="shared" si="6"/>
        <v>22.144193589715204</v>
      </c>
      <c r="F243" t="b">
        <f t="shared" si="7"/>
        <v>0</v>
      </c>
    </row>
    <row r="244" spans="1:6" x14ac:dyDescent="0.25">
      <c r="A244" s="3">
        <v>24351</v>
      </c>
      <c r="B244">
        <v>0.59</v>
      </c>
      <c r="C244">
        <v>0</v>
      </c>
      <c r="D244" s="4">
        <v>-0.19993354265450081</v>
      </c>
      <c r="E244" s="6">
        <f t="shared" si="6"/>
        <v>22.274844331894524</v>
      </c>
      <c r="F244" t="b">
        <f t="shared" si="7"/>
        <v>0</v>
      </c>
    </row>
    <row r="245" spans="1:6" x14ac:dyDescent="0.25">
      <c r="A245" s="3">
        <v>24381</v>
      </c>
      <c r="B245">
        <v>2.16</v>
      </c>
      <c r="C245">
        <v>0</v>
      </c>
      <c r="D245" s="4">
        <v>-0.19549495243910731</v>
      </c>
      <c r="E245" s="6">
        <f t="shared" si="6"/>
        <v>22.755980969463447</v>
      </c>
      <c r="F245" t="b">
        <f t="shared" si="7"/>
        <v>0</v>
      </c>
    </row>
    <row r="246" spans="1:6" x14ac:dyDescent="0.25">
      <c r="A246" s="3">
        <v>24412</v>
      </c>
      <c r="B246">
        <v>7.27</v>
      </c>
      <c r="C246">
        <v>0</v>
      </c>
      <c r="D246" s="4">
        <v>-0.19263315109637758</v>
      </c>
      <c r="E246" s="6">
        <f t="shared" si="6"/>
        <v>24.41034078594344</v>
      </c>
      <c r="F246" t="b">
        <f t="shared" si="7"/>
        <v>0</v>
      </c>
    </row>
    <row r="247" spans="1:6" x14ac:dyDescent="0.25">
      <c r="A247" s="3">
        <v>24442</v>
      </c>
      <c r="B247">
        <v>4.3899999999999997</v>
      </c>
      <c r="C247">
        <v>0</v>
      </c>
      <c r="D247" s="4">
        <v>-0.18598671777042264</v>
      </c>
      <c r="E247" s="6">
        <f t="shared" si="6"/>
        <v>25.481954746446359</v>
      </c>
      <c r="F247" t="b">
        <f t="shared" si="7"/>
        <v>0</v>
      </c>
    </row>
    <row r="248" spans="1:6" x14ac:dyDescent="0.25">
      <c r="A248" s="3">
        <v>24473</v>
      </c>
      <c r="B248">
        <v>24.2</v>
      </c>
      <c r="C248">
        <v>0</v>
      </c>
      <c r="D248" s="4">
        <v>-5.4314887141585388E-2</v>
      </c>
      <c r="E248" s="6">
        <f t="shared" si="6"/>
        <v>31.648587795086378</v>
      </c>
      <c r="F248" t="b">
        <f t="shared" si="7"/>
        <v>0</v>
      </c>
    </row>
    <row r="249" spans="1:6" x14ac:dyDescent="0.25">
      <c r="A249" s="3">
        <v>24504</v>
      </c>
      <c r="B249">
        <v>5.35</v>
      </c>
      <c r="C249">
        <v>0</v>
      </c>
      <c r="D249" s="4">
        <v>-1.0813337535852119E-2</v>
      </c>
      <c r="E249" s="6">
        <f t="shared" si="6"/>
        <v>33.341787242123502</v>
      </c>
      <c r="F249" t="b">
        <f t="shared" si="7"/>
        <v>0</v>
      </c>
    </row>
    <row r="250" spans="1:6" x14ac:dyDescent="0.25">
      <c r="A250" s="3">
        <v>24532</v>
      </c>
      <c r="B250">
        <v>6.64</v>
      </c>
      <c r="C250">
        <v>0</v>
      </c>
      <c r="D250" s="4">
        <v>0</v>
      </c>
      <c r="E250" s="6">
        <f t="shared" si="6"/>
        <v>35.555681915000505</v>
      </c>
      <c r="F250" t="b">
        <f t="shared" si="7"/>
        <v>0</v>
      </c>
    </row>
    <row r="251" spans="1:6" x14ac:dyDescent="0.25">
      <c r="A251" s="3">
        <v>24563</v>
      </c>
      <c r="B251">
        <v>2.4300000000000002</v>
      </c>
      <c r="C251">
        <v>0</v>
      </c>
      <c r="D251" s="4">
        <v>0</v>
      </c>
      <c r="E251" s="6">
        <f t="shared" si="6"/>
        <v>36.419684985535021</v>
      </c>
      <c r="F251" t="b">
        <f t="shared" si="7"/>
        <v>0</v>
      </c>
    </row>
    <row r="252" spans="1:6" x14ac:dyDescent="0.25">
      <c r="A252" s="3">
        <v>24593</v>
      </c>
      <c r="B252">
        <v>-4.43</v>
      </c>
      <c r="C252">
        <v>0</v>
      </c>
      <c r="D252" s="4">
        <v>0</v>
      </c>
      <c r="E252" s="6">
        <f t="shared" si="6"/>
        <v>34.806292940675817</v>
      </c>
      <c r="F252" t="b">
        <f t="shared" si="7"/>
        <v>0</v>
      </c>
    </row>
    <row r="253" spans="1:6" x14ac:dyDescent="0.25">
      <c r="A253" s="3">
        <v>24624</v>
      </c>
      <c r="B253">
        <v>7.79</v>
      </c>
      <c r="C253">
        <v>0</v>
      </c>
      <c r="D253" s="4">
        <v>0</v>
      </c>
      <c r="E253" s="6">
        <f t="shared" si="6"/>
        <v>37.517703160754465</v>
      </c>
      <c r="F253" t="b">
        <f t="shared" si="7"/>
        <v>0</v>
      </c>
    </row>
    <row r="254" spans="1:6" x14ac:dyDescent="0.25">
      <c r="A254" s="3">
        <v>24654</v>
      </c>
      <c r="B254">
        <v>8.85</v>
      </c>
      <c r="C254">
        <v>0</v>
      </c>
      <c r="D254" s="4">
        <v>0</v>
      </c>
      <c r="E254" s="6">
        <f t="shared" si="6"/>
        <v>40.838019890481235</v>
      </c>
      <c r="F254" t="b">
        <f t="shared" si="7"/>
        <v>0</v>
      </c>
    </row>
    <row r="255" spans="1:6" x14ac:dyDescent="0.25">
      <c r="A255" s="3">
        <v>24685</v>
      </c>
      <c r="B255">
        <v>1.4</v>
      </c>
      <c r="C255">
        <v>0</v>
      </c>
      <c r="D255" s="4">
        <v>0</v>
      </c>
      <c r="E255" s="6">
        <f t="shared" si="6"/>
        <v>41.409752168947975</v>
      </c>
      <c r="F255" t="b">
        <f t="shared" si="7"/>
        <v>0</v>
      </c>
    </row>
    <row r="256" spans="1:6" x14ac:dyDescent="0.25">
      <c r="A256" s="3">
        <v>24716</v>
      </c>
      <c r="B256">
        <v>6.41</v>
      </c>
      <c r="C256">
        <v>0</v>
      </c>
      <c r="D256" s="4">
        <v>0</v>
      </c>
      <c r="E256" s="6">
        <f t="shared" si="6"/>
        <v>44.064117282977541</v>
      </c>
      <c r="F256" t="b">
        <f t="shared" si="7"/>
        <v>0</v>
      </c>
    </row>
    <row r="257" spans="1:6" x14ac:dyDescent="0.25">
      <c r="A257" s="3">
        <v>24746</v>
      </c>
      <c r="B257">
        <v>-1.34</v>
      </c>
      <c r="C257">
        <v>0</v>
      </c>
      <c r="D257" s="4">
        <v>-1.050435684100659E-2</v>
      </c>
      <c r="E257" s="6">
        <f t="shared" si="6"/>
        <v>43.473658111385646</v>
      </c>
      <c r="F257" t="b">
        <f t="shared" si="7"/>
        <v>0</v>
      </c>
    </row>
    <row r="258" spans="1:6" x14ac:dyDescent="0.25">
      <c r="A258" s="3">
        <v>24777</v>
      </c>
      <c r="B258">
        <v>1.68</v>
      </c>
      <c r="C258">
        <v>0</v>
      </c>
      <c r="D258" s="4">
        <v>-9.2337542663045724E-3</v>
      </c>
      <c r="E258" s="6">
        <f t="shared" si="6"/>
        <v>44.204015567656924</v>
      </c>
      <c r="F258" t="b">
        <f t="shared" si="7"/>
        <v>0</v>
      </c>
    </row>
    <row r="259" spans="1:6" x14ac:dyDescent="0.25">
      <c r="A259" s="3">
        <v>24807</v>
      </c>
      <c r="B259">
        <v>1.75</v>
      </c>
      <c r="C259">
        <v>0</v>
      </c>
      <c r="D259" s="4">
        <v>0</v>
      </c>
      <c r="E259" s="6">
        <f t="shared" ref="E259:E322" si="8">E258*(1+B259/100)</f>
        <v>44.977585840090924</v>
      </c>
      <c r="F259" t="b">
        <f t="shared" si="7"/>
        <v>0</v>
      </c>
    </row>
    <row r="260" spans="1:6" x14ac:dyDescent="0.25">
      <c r="A260" s="3">
        <v>24838</v>
      </c>
      <c r="B260">
        <v>6.09</v>
      </c>
      <c r="C260">
        <v>0</v>
      </c>
      <c r="D260" s="4">
        <v>0</v>
      </c>
      <c r="E260" s="6">
        <f t="shared" si="8"/>
        <v>47.71672081775246</v>
      </c>
      <c r="F260" t="b">
        <f t="shared" ref="F260:F323" si="9">IF(C260&gt;0,B260)</f>
        <v>0</v>
      </c>
    </row>
    <row r="261" spans="1:6" x14ac:dyDescent="0.25">
      <c r="A261" s="3">
        <v>24869</v>
      </c>
      <c r="B261">
        <v>-3.93</v>
      </c>
      <c r="C261">
        <v>0</v>
      </c>
      <c r="D261" s="4">
        <v>0</v>
      </c>
      <c r="E261" s="6">
        <f t="shared" si="8"/>
        <v>45.841453689614788</v>
      </c>
      <c r="F261" t="b">
        <f t="shared" si="9"/>
        <v>0</v>
      </c>
    </row>
    <row r="262" spans="1:6" x14ac:dyDescent="0.25">
      <c r="A262" s="3">
        <v>24898</v>
      </c>
      <c r="B262">
        <v>-3.35</v>
      </c>
      <c r="C262">
        <v>0</v>
      </c>
      <c r="D262" s="4">
        <v>-1.8009956075804023E-3</v>
      </c>
      <c r="E262" s="6">
        <f t="shared" si="8"/>
        <v>44.305764991012694</v>
      </c>
      <c r="F262" t="b">
        <f t="shared" si="9"/>
        <v>0</v>
      </c>
    </row>
    <row r="263" spans="1:6" x14ac:dyDescent="0.25">
      <c r="A263" s="3">
        <v>24929</v>
      </c>
      <c r="B263">
        <v>12.44</v>
      </c>
      <c r="C263">
        <v>0</v>
      </c>
      <c r="D263" s="4">
        <v>0</v>
      </c>
      <c r="E263" s="6">
        <f t="shared" si="8"/>
        <v>49.817402155894676</v>
      </c>
      <c r="F263" t="b">
        <f t="shared" si="9"/>
        <v>0</v>
      </c>
    </row>
    <row r="264" spans="1:6" x14ac:dyDescent="0.25">
      <c r="A264" s="3">
        <v>24959</v>
      </c>
      <c r="B264">
        <v>9.69</v>
      </c>
      <c r="C264">
        <v>0</v>
      </c>
      <c r="D264" s="4">
        <v>0</v>
      </c>
      <c r="E264" s="6">
        <f t="shared" si="8"/>
        <v>54.644708424800868</v>
      </c>
      <c r="F264" t="b">
        <f t="shared" si="9"/>
        <v>0</v>
      </c>
    </row>
    <row r="265" spans="1:6" x14ac:dyDescent="0.25">
      <c r="A265" s="3">
        <v>24990</v>
      </c>
      <c r="B265">
        <v>-0.5</v>
      </c>
      <c r="C265">
        <v>0</v>
      </c>
      <c r="D265" s="4">
        <v>0</v>
      </c>
      <c r="E265" s="6">
        <f t="shared" si="8"/>
        <v>54.37148488267686</v>
      </c>
      <c r="F265" t="b">
        <f t="shared" si="9"/>
        <v>0</v>
      </c>
    </row>
    <row r="266" spans="1:6" x14ac:dyDescent="0.25">
      <c r="A266" s="3">
        <v>25020</v>
      </c>
      <c r="B266">
        <v>-2.74</v>
      </c>
      <c r="C266">
        <v>0</v>
      </c>
      <c r="D266" s="4">
        <v>-1.0716665804056724E-2</v>
      </c>
      <c r="E266" s="6">
        <f t="shared" si="8"/>
        <v>52.881706196891514</v>
      </c>
      <c r="F266" t="b">
        <f t="shared" si="9"/>
        <v>0</v>
      </c>
    </row>
    <row r="267" spans="1:6" x14ac:dyDescent="0.25">
      <c r="A267" s="3">
        <v>25051</v>
      </c>
      <c r="B267">
        <v>2.11</v>
      </c>
      <c r="C267">
        <v>0</v>
      </c>
      <c r="D267" s="4">
        <v>0</v>
      </c>
      <c r="E267" s="6">
        <f t="shared" si="8"/>
        <v>53.997510197645923</v>
      </c>
      <c r="F267" t="b">
        <f t="shared" si="9"/>
        <v>0</v>
      </c>
    </row>
    <row r="268" spans="1:6" x14ac:dyDescent="0.25">
      <c r="A268" s="3">
        <v>25082</v>
      </c>
      <c r="B268">
        <v>7.27</v>
      </c>
      <c r="C268">
        <v>0</v>
      </c>
      <c r="D268" s="4">
        <v>0</v>
      </c>
      <c r="E268" s="6">
        <f t="shared" si="8"/>
        <v>57.92312918901478</v>
      </c>
      <c r="F268" t="b">
        <f t="shared" si="9"/>
        <v>0</v>
      </c>
    </row>
    <row r="269" spans="1:6" x14ac:dyDescent="0.25">
      <c r="A269" s="3">
        <v>25112</v>
      </c>
      <c r="B269">
        <v>1.21</v>
      </c>
      <c r="C269">
        <v>0</v>
      </c>
      <c r="D269" s="4">
        <v>0</v>
      </c>
      <c r="E269" s="6">
        <f t="shared" si="8"/>
        <v>58.62399905220186</v>
      </c>
      <c r="F269" t="b">
        <f t="shared" si="9"/>
        <v>0</v>
      </c>
    </row>
    <row r="270" spans="1:6" x14ac:dyDescent="0.25">
      <c r="A270" s="3">
        <v>25143</v>
      </c>
      <c r="B270">
        <v>5.78</v>
      </c>
      <c r="C270">
        <v>0</v>
      </c>
      <c r="D270" s="4">
        <v>0</v>
      </c>
      <c r="E270" s="6">
        <f t="shared" si="8"/>
        <v>62.01246619741913</v>
      </c>
      <c r="F270" t="b">
        <f t="shared" si="9"/>
        <v>0</v>
      </c>
    </row>
    <row r="271" spans="1:6" x14ac:dyDescent="0.25">
      <c r="A271" s="3">
        <v>25173</v>
      </c>
      <c r="B271">
        <v>0.66</v>
      </c>
      <c r="C271">
        <v>0</v>
      </c>
      <c r="D271" s="4">
        <v>0</v>
      </c>
      <c r="E271" s="6">
        <f t="shared" si="8"/>
        <v>62.421748474322094</v>
      </c>
      <c r="F271" t="b">
        <f t="shared" si="9"/>
        <v>0</v>
      </c>
    </row>
    <row r="272" spans="1:6" x14ac:dyDescent="0.25">
      <c r="A272" s="3">
        <v>25204</v>
      </c>
      <c r="B272">
        <v>0.83</v>
      </c>
      <c r="C272">
        <v>0</v>
      </c>
      <c r="D272" s="4">
        <v>-1.1999896043140112E-2</v>
      </c>
      <c r="E272" s="6">
        <f t="shared" si="8"/>
        <v>62.939848986658966</v>
      </c>
      <c r="F272" t="b">
        <f t="shared" si="9"/>
        <v>0</v>
      </c>
    </row>
    <row r="273" spans="1:6" x14ac:dyDescent="0.25">
      <c r="A273" s="3">
        <v>25235</v>
      </c>
      <c r="B273">
        <v>-6.11</v>
      </c>
      <c r="C273">
        <v>0</v>
      </c>
      <c r="D273" s="4">
        <v>-9.5289010996433943E-2</v>
      </c>
      <c r="E273" s="6">
        <f t="shared" si="8"/>
        <v>59.094224213574101</v>
      </c>
      <c r="F273" t="b">
        <f t="shared" si="9"/>
        <v>0</v>
      </c>
    </row>
    <row r="274" spans="1:6" x14ac:dyDescent="0.25">
      <c r="A274" s="3">
        <v>25263</v>
      </c>
      <c r="B274">
        <v>3.64</v>
      </c>
      <c r="C274">
        <v>0</v>
      </c>
      <c r="D274" s="4">
        <v>-9.0674965614562009E-2</v>
      </c>
      <c r="E274" s="6">
        <f t="shared" si="8"/>
        <v>61.245253974948199</v>
      </c>
      <c r="F274" t="b">
        <f t="shared" si="9"/>
        <v>0</v>
      </c>
    </row>
    <row r="275" spans="1:6" x14ac:dyDescent="0.25">
      <c r="A275" s="3">
        <v>25294</v>
      </c>
      <c r="B275">
        <v>-1.06</v>
      </c>
      <c r="C275">
        <v>0</v>
      </c>
      <c r="D275" s="4">
        <v>-8.1498300529257106E-2</v>
      </c>
      <c r="E275" s="6">
        <f t="shared" si="8"/>
        <v>60.596054282813746</v>
      </c>
      <c r="F275" t="b">
        <f t="shared" si="9"/>
        <v>0</v>
      </c>
    </row>
    <row r="276" spans="1:6" x14ac:dyDescent="0.25">
      <c r="A276" s="3">
        <v>25324</v>
      </c>
      <c r="B276">
        <v>-0.52</v>
      </c>
      <c r="C276">
        <v>0</v>
      </c>
      <c r="D276" s="4">
        <v>-7.087734809905466E-2</v>
      </c>
      <c r="E276" s="6">
        <f t="shared" si="8"/>
        <v>60.280954800543114</v>
      </c>
      <c r="F276" t="b">
        <f t="shared" si="9"/>
        <v>0</v>
      </c>
    </row>
    <row r="277" spans="1:6" x14ac:dyDescent="0.25">
      <c r="A277" s="3">
        <v>25355</v>
      </c>
      <c r="B277">
        <v>-11.21</v>
      </c>
      <c r="C277">
        <v>0</v>
      </c>
      <c r="D277" s="4">
        <v>-6.6808203347568762E-2</v>
      </c>
      <c r="E277" s="6">
        <f t="shared" si="8"/>
        <v>53.52345976740223</v>
      </c>
      <c r="F277" t="b">
        <f t="shared" si="9"/>
        <v>0</v>
      </c>
    </row>
    <row r="278" spans="1:6" x14ac:dyDescent="0.25">
      <c r="A278" s="3">
        <v>25385</v>
      </c>
      <c r="B278">
        <v>-4.04</v>
      </c>
      <c r="C278">
        <v>0</v>
      </c>
      <c r="D278" s="4">
        <v>-6.1800277183796881E-2</v>
      </c>
      <c r="E278" s="6">
        <f t="shared" si="8"/>
        <v>51.361111992799181</v>
      </c>
      <c r="F278" t="b">
        <f t="shared" si="9"/>
        <v>0</v>
      </c>
    </row>
    <row r="279" spans="1:6" x14ac:dyDescent="0.25">
      <c r="A279" s="3">
        <v>25416</v>
      </c>
      <c r="B279">
        <v>10.44</v>
      </c>
      <c r="C279">
        <v>0</v>
      </c>
      <c r="D279" s="4">
        <v>-5.632729463796371E-2</v>
      </c>
      <c r="E279" s="6">
        <f t="shared" si="8"/>
        <v>56.723212084847418</v>
      </c>
      <c r="F279" t="b">
        <f t="shared" si="9"/>
        <v>0</v>
      </c>
    </row>
    <row r="280" spans="1:6" x14ac:dyDescent="0.25">
      <c r="A280" s="3">
        <v>25447</v>
      </c>
      <c r="B280">
        <v>-2.35</v>
      </c>
      <c r="C280">
        <v>0</v>
      </c>
      <c r="D280" s="4">
        <v>-6.1656383562659567E-2</v>
      </c>
      <c r="E280" s="6">
        <f t="shared" si="8"/>
        <v>55.390216600853506</v>
      </c>
      <c r="F280" t="b">
        <f t="shared" si="9"/>
        <v>0</v>
      </c>
    </row>
    <row r="281" spans="1:6" x14ac:dyDescent="0.25">
      <c r="A281" s="3">
        <v>25477</v>
      </c>
      <c r="B281">
        <v>11.13</v>
      </c>
      <c r="C281">
        <v>0</v>
      </c>
      <c r="D281" s="4">
        <v>-4.2144326017609646E-2</v>
      </c>
      <c r="E281" s="6">
        <f t="shared" si="8"/>
        <v>61.555147708528501</v>
      </c>
      <c r="F281" t="b">
        <f t="shared" si="9"/>
        <v>0</v>
      </c>
    </row>
    <row r="282" spans="1:6" x14ac:dyDescent="0.25">
      <c r="A282" s="3">
        <v>25508</v>
      </c>
      <c r="B282">
        <v>-5.25</v>
      </c>
      <c r="C282">
        <v>0</v>
      </c>
      <c r="D282" s="4">
        <v>-9.0707600949834877E-2</v>
      </c>
      <c r="E282" s="6">
        <f t="shared" si="8"/>
        <v>58.323502453830756</v>
      </c>
      <c r="F282" t="b">
        <f t="shared" si="9"/>
        <v>0</v>
      </c>
    </row>
    <row r="283" spans="1:6" x14ac:dyDescent="0.25">
      <c r="A283" s="3">
        <v>25538</v>
      </c>
      <c r="B283">
        <v>-8.94</v>
      </c>
      <c r="C283">
        <v>1</v>
      </c>
      <c r="D283" s="4">
        <v>-8.5221546567652129E-2</v>
      </c>
      <c r="E283" s="6">
        <f t="shared" si="8"/>
        <v>53.109381334458284</v>
      </c>
      <c r="F283">
        <f t="shared" si="9"/>
        <v>-8.94</v>
      </c>
    </row>
    <row r="284" spans="1:6" x14ac:dyDescent="0.25">
      <c r="A284" s="3">
        <v>25569</v>
      </c>
      <c r="B284">
        <v>-4.1100000000000003</v>
      </c>
      <c r="C284">
        <v>1</v>
      </c>
      <c r="D284" s="4">
        <v>-7.9260295577836648E-2</v>
      </c>
      <c r="E284" s="6">
        <f t="shared" si="8"/>
        <v>50.926585761612046</v>
      </c>
      <c r="F284">
        <f t="shared" si="9"/>
        <v>-4.1100000000000003</v>
      </c>
    </row>
    <row r="285" spans="1:6" x14ac:dyDescent="0.25">
      <c r="A285" s="3">
        <v>25600</v>
      </c>
      <c r="B285">
        <v>5.23</v>
      </c>
      <c r="C285">
        <v>1</v>
      </c>
      <c r="D285" s="4">
        <v>-7.3221751880779062E-2</v>
      </c>
      <c r="E285" s="6">
        <f t="shared" si="8"/>
        <v>53.590046196944357</v>
      </c>
      <c r="F285">
        <f t="shared" si="9"/>
        <v>5.23</v>
      </c>
    </row>
    <row r="286" spans="1:6" x14ac:dyDescent="0.25">
      <c r="A286" s="3">
        <v>25628</v>
      </c>
      <c r="B286">
        <v>-2.59</v>
      </c>
      <c r="C286">
        <v>1</v>
      </c>
      <c r="D286" s="4">
        <v>-6.7715290011168938E-2</v>
      </c>
      <c r="E286" s="6">
        <f t="shared" si="8"/>
        <v>52.202064000443499</v>
      </c>
      <c r="F286">
        <f t="shared" si="9"/>
        <v>-2.59</v>
      </c>
    </row>
    <row r="287" spans="1:6" x14ac:dyDescent="0.25">
      <c r="A287" s="3">
        <v>25659</v>
      </c>
      <c r="B287">
        <v>-18.39</v>
      </c>
      <c r="C287">
        <v>1</v>
      </c>
      <c r="D287" s="4">
        <v>-6.2565791177770946E-2</v>
      </c>
      <c r="E287" s="6">
        <f t="shared" si="8"/>
        <v>42.602104430761941</v>
      </c>
      <c r="F287">
        <f t="shared" si="9"/>
        <v>-18.39</v>
      </c>
    </row>
    <row r="288" spans="1:6" x14ac:dyDescent="0.25">
      <c r="A288" s="3">
        <v>25689</v>
      </c>
      <c r="B288">
        <v>-5.46</v>
      </c>
      <c r="C288">
        <v>1</v>
      </c>
      <c r="D288" s="4">
        <v>-5.748073343380744E-2</v>
      </c>
      <c r="E288" s="6">
        <f t="shared" si="8"/>
        <v>40.276029528842336</v>
      </c>
      <c r="F288">
        <f t="shared" si="9"/>
        <v>-5.46</v>
      </c>
    </row>
    <row r="289" spans="1:6" x14ac:dyDescent="0.25">
      <c r="A289" s="3">
        <v>25720</v>
      </c>
      <c r="B289">
        <v>-3.98</v>
      </c>
      <c r="C289">
        <v>1</v>
      </c>
      <c r="D289" s="4">
        <v>-5.2108435508666395E-2</v>
      </c>
      <c r="E289" s="6">
        <f t="shared" si="8"/>
        <v>38.673043553594411</v>
      </c>
      <c r="F289">
        <f t="shared" si="9"/>
        <v>-3.98</v>
      </c>
    </row>
    <row r="290" spans="1:6" x14ac:dyDescent="0.25">
      <c r="A290" s="3">
        <v>25750</v>
      </c>
      <c r="B290">
        <v>16.29</v>
      </c>
      <c r="C290">
        <v>1</v>
      </c>
      <c r="D290" s="4">
        <v>-4.6831832501589399E-2</v>
      </c>
      <c r="E290" s="6">
        <f t="shared" si="8"/>
        <v>44.97288234847494</v>
      </c>
      <c r="F290">
        <f t="shared" si="9"/>
        <v>16.29</v>
      </c>
    </row>
    <row r="291" spans="1:6" x14ac:dyDescent="0.25">
      <c r="A291" s="3">
        <v>25781</v>
      </c>
      <c r="B291">
        <v>4.8499999999999996</v>
      </c>
      <c r="C291">
        <v>1</v>
      </c>
      <c r="D291" s="4">
        <v>-4.1695522768676385E-2</v>
      </c>
      <c r="E291" s="6">
        <f t="shared" si="8"/>
        <v>47.154067142375972</v>
      </c>
      <c r="F291">
        <f t="shared" si="9"/>
        <v>4.8499999999999996</v>
      </c>
    </row>
    <row r="292" spans="1:6" x14ac:dyDescent="0.25">
      <c r="A292" s="3">
        <v>25812</v>
      </c>
      <c r="B292">
        <v>13.46</v>
      </c>
      <c r="C292">
        <v>1</v>
      </c>
      <c r="D292" s="4">
        <v>0</v>
      </c>
      <c r="E292" s="6">
        <f t="shared" si="8"/>
        <v>53.501004579739778</v>
      </c>
      <c r="F292">
        <f t="shared" si="9"/>
        <v>13.46</v>
      </c>
    </row>
    <row r="293" spans="1:6" x14ac:dyDescent="0.25">
      <c r="A293" s="3">
        <v>25842</v>
      </c>
      <c r="B293">
        <v>-13.46</v>
      </c>
      <c r="C293">
        <v>1</v>
      </c>
      <c r="D293" s="4">
        <v>-5.0500011449421955E-2</v>
      </c>
      <c r="E293" s="6">
        <f t="shared" si="8"/>
        <v>46.299769363306801</v>
      </c>
      <c r="F293">
        <f t="shared" si="9"/>
        <v>-13.46</v>
      </c>
    </row>
    <row r="294" spans="1:6" x14ac:dyDescent="0.25">
      <c r="A294" s="3">
        <v>25873</v>
      </c>
      <c r="B294">
        <v>2.27</v>
      </c>
      <c r="C294">
        <v>1</v>
      </c>
      <c r="D294" s="4">
        <v>-4.5826055276917188E-2</v>
      </c>
      <c r="E294" s="6">
        <f t="shared" si="8"/>
        <v>47.35077412785386</v>
      </c>
      <c r="F294">
        <f t="shared" si="9"/>
        <v>2.27</v>
      </c>
    </row>
    <row r="295" spans="1:6" x14ac:dyDescent="0.25">
      <c r="A295" s="3">
        <v>25903</v>
      </c>
      <c r="B295">
        <v>6.67</v>
      </c>
      <c r="C295">
        <v>0</v>
      </c>
      <c r="D295" s="4">
        <v>0</v>
      </c>
      <c r="E295" s="6">
        <f t="shared" si="8"/>
        <v>50.509070762181715</v>
      </c>
      <c r="F295" t="b">
        <f t="shared" si="9"/>
        <v>0</v>
      </c>
    </row>
    <row r="296" spans="1:6" x14ac:dyDescent="0.25">
      <c r="A296" s="3">
        <v>25934</v>
      </c>
      <c r="B296">
        <v>16.149999999999999</v>
      </c>
      <c r="C296">
        <v>0</v>
      </c>
      <c r="D296" s="4">
        <v>0</v>
      </c>
      <c r="E296" s="6">
        <f t="shared" si="8"/>
        <v>58.666285690274059</v>
      </c>
      <c r="F296" t="b">
        <f t="shared" si="9"/>
        <v>0</v>
      </c>
    </row>
    <row r="297" spans="1:6" x14ac:dyDescent="0.25">
      <c r="A297" s="3">
        <v>25965</v>
      </c>
      <c r="B297">
        <v>1.98</v>
      </c>
      <c r="C297">
        <v>0</v>
      </c>
      <c r="D297" s="4">
        <v>0</v>
      </c>
      <c r="E297" s="6">
        <f t="shared" si="8"/>
        <v>59.827878146941487</v>
      </c>
      <c r="F297" t="b">
        <f t="shared" si="9"/>
        <v>0</v>
      </c>
    </row>
    <row r="298" spans="1:6" x14ac:dyDescent="0.25">
      <c r="A298" s="3">
        <v>25993</v>
      </c>
      <c r="B298">
        <v>9.64</v>
      </c>
      <c r="C298">
        <v>0</v>
      </c>
      <c r="D298" s="4">
        <v>0</v>
      </c>
      <c r="E298" s="6">
        <f t="shared" si="8"/>
        <v>65.595285600306653</v>
      </c>
      <c r="F298" t="b">
        <f t="shared" si="9"/>
        <v>0</v>
      </c>
    </row>
    <row r="299" spans="1:6" x14ac:dyDescent="0.25">
      <c r="A299" s="3">
        <v>26024</v>
      </c>
      <c r="B299">
        <v>3.08</v>
      </c>
      <c r="C299">
        <v>0</v>
      </c>
      <c r="D299" s="4">
        <v>0</v>
      </c>
      <c r="E299" s="6">
        <f t="shared" si="8"/>
        <v>67.615620396796089</v>
      </c>
      <c r="F299" t="b">
        <f t="shared" si="9"/>
        <v>0</v>
      </c>
    </row>
    <row r="300" spans="1:6" x14ac:dyDescent="0.25">
      <c r="A300" s="3">
        <v>26054</v>
      </c>
      <c r="B300">
        <v>-0.49</v>
      </c>
      <c r="C300">
        <v>0</v>
      </c>
      <c r="D300" s="4">
        <v>-4.7600012571373362E-2</v>
      </c>
      <c r="E300" s="6">
        <f t="shared" si="8"/>
        <v>67.284303856851793</v>
      </c>
      <c r="F300" t="b">
        <f t="shared" si="9"/>
        <v>0</v>
      </c>
    </row>
    <row r="301" spans="1:6" x14ac:dyDescent="0.25">
      <c r="A301" s="3">
        <v>26085</v>
      </c>
      <c r="B301">
        <v>-0.5</v>
      </c>
      <c r="C301">
        <v>0</v>
      </c>
      <c r="D301" s="4">
        <v>-6.3220079625455172E-2</v>
      </c>
      <c r="E301" s="6">
        <f t="shared" si="8"/>
        <v>66.947882337567535</v>
      </c>
      <c r="F301" t="b">
        <f t="shared" si="9"/>
        <v>0</v>
      </c>
    </row>
    <row r="302" spans="1:6" x14ac:dyDescent="0.25">
      <c r="A302" s="3">
        <v>26115</v>
      </c>
      <c r="B302">
        <v>-7.53</v>
      </c>
      <c r="C302">
        <v>0</v>
      </c>
      <c r="D302" s="4">
        <v>-0.11493032773058132</v>
      </c>
      <c r="E302" s="6">
        <f t="shared" si="8"/>
        <v>61.906706797548694</v>
      </c>
      <c r="F302" t="b">
        <f t="shared" si="9"/>
        <v>0</v>
      </c>
    </row>
    <row r="303" spans="1:6" x14ac:dyDescent="0.25">
      <c r="A303" s="3">
        <v>26146</v>
      </c>
      <c r="B303">
        <v>-1.17</v>
      </c>
      <c r="C303">
        <v>0</v>
      </c>
      <c r="D303" s="4">
        <v>-9.4517480857583047E-2</v>
      </c>
      <c r="E303" s="6">
        <f t="shared" si="8"/>
        <v>61.182398328017371</v>
      </c>
      <c r="F303" t="b">
        <f t="shared" si="9"/>
        <v>0</v>
      </c>
    </row>
    <row r="304" spans="1:6" x14ac:dyDescent="0.25">
      <c r="A304" s="3">
        <v>26177</v>
      </c>
      <c r="B304">
        <v>0.33</v>
      </c>
      <c r="C304">
        <v>0</v>
      </c>
      <c r="D304" s="4">
        <v>-9.4817248708846114E-2</v>
      </c>
      <c r="E304" s="6">
        <f t="shared" si="8"/>
        <v>61.384300242499833</v>
      </c>
      <c r="F304" t="b">
        <f t="shared" si="9"/>
        <v>0</v>
      </c>
    </row>
    <row r="305" spans="1:6" x14ac:dyDescent="0.25">
      <c r="A305" s="3">
        <v>26207</v>
      </c>
      <c r="B305">
        <v>-5.91</v>
      </c>
      <c r="C305">
        <v>0</v>
      </c>
      <c r="D305" s="4">
        <v>-0.10033182762275561</v>
      </c>
      <c r="E305" s="6">
        <f t="shared" si="8"/>
        <v>57.756488098168091</v>
      </c>
      <c r="F305" t="b">
        <f t="shared" si="9"/>
        <v>0</v>
      </c>
    </row>
    <row r="306" spans="1:6" x14ac:dyDescent="0.25">
      <c r="A306" s="3">
        <v>26238</v>
      </c>
      <c r="B306">
        <v>-1.08</v>
      </c>
      <c r="C306">
        <v>0</v>
      </c>
      <c r="D306" s="4">
        <v>-9.7005164153918577E-2</v>
      </c>
      <c r="E306" s="6">
        <f t="shared" si="8"/>
        <v>57.132718026707877</v>
      </c>
      <c r="F306" t="b">
        <f t="shared" si="9"/>
        <v>0</v>
      </c>
    </row>
    <row r="307" spans="1:6" x14ac:dyDescent="0.25">
      <c r="A307" s="3">
        <v>26268</v>
      </c>
      <c r="B307">
        <v>13.86</v>
      </c>
      <c r="C307">
        <v>0</v>
      </c>
      <c r="D307" s="4">
        <v>0</v>
      </c>
      <c r="E307" s="6">
        <f t="shared" si="8"/>
        <v>65.051312745209586</v>
      </c>
      <c r="F307" t="b">
        <f t="shared" si="9"/>
        <v>0</v>
      </c>
    </row>
    <row r="308" spans="1:6" x14ac:dyDescent="0.25">
      <c r="A308" s="3">
        <v>26299</v>
      </c>
      <c r="B308">
        <v>8.9700000000000006</v>
      </c>
      <c r="C308">
        <v>0</v>
      </c>
      <c r="D308" s="4">
        <v>0</v>
      </c>
      <c r="E308" s="6">
        <f t="shared" si="8"/>
        <v>70.886415498454895</v>
      </c>
      <c r="F308" t="b">
        <f t="shared" si="9"/>
        <v>0</v>
      </c>
    </row>
    <row r="309" spans="1:6" x14ac:dyDescent="0.25">
      <c r="A309" s="3">
        <v>26330</v>
      </c>
      <c r="B309">
        <v>5.72</v>
      </c>
      <c r="C309">
        <v>0</v>
      </c>
      <c r="D309" s="4">
        <v>0</v>
      </c>
      <c r="E309" s="6">
        <f t="shared" si="8"/>
        <v>74.941118464966507</v>
      </c>
      <c r="F309" t="b">
        <f t="shared" si="9"/>
        <v>0</v>
      </c>
    </row>
    <row r="310" spans="1:6" x14ac:dyDescent="0.25">
      <c r="A310" s="3">
        <v>26359</v>
      </c>
      <c r="B310">
        <v>0.12</v>
      </c>
      <c r="C310">
        <v>0</v>
      </c>
      <c r="D310" s="4">
        <v>0</v>
      </c>
      <c r="E310" s="6">
        <f t="shared" si="8"/>
        <v>75.03104780712448</v>
      </c>
      <c r="F310" t="b">
        <f t="shared" si="9"/>
        <v>0</v>
      </c>
    </row>
    <row r="311" spans="1:6" x14ac:dyDescent="0.25">
      <c r="A311" s="3">
        <v>26390</v>
      </c>
      <c r="B311">
        <v>-1.64</v>
      </c>
      <c r="C311">
        <v>0</v>
      </c>
      <c r="D311" s="4">
        <v>0</v>
      </c>
      <c r="E311" s="6">
        <f t="shared" si="8"/>
        <v>73.800538623087647</v>
      </c>
      <c r="F311" t="b">
        <f t="shared" si="9"/>
        <v>0</v>
      </c>
    </row>
    <row r="312" spans="1:6" x14ac:dyDescent="0.25">
      <c r="A312" s="3">
        <v>26420</v>
      </c>
      <c r="B312">
        <v>1.55</v>
      </c>
      <c r="C312">
        <v>0</v>
      </c>
      <c r="D312" s="4">
        <v>-1.0046056475056186E-2</v>
      </c>
      <c r="E312" s="6">
        <f t="shared" si="8"/>
        <v>74.944446971745506</v>
      </c>
      <c r="F312" t="b">
        <f t="shared" si="9"/>
        <v>0</v>
      </c>
    </row>
    <row r="313" spans="1:6" x14ac:dyDescent="0.25">
      <c r="A313" s="3">
        <v>26451</v>
      </c>
      <c r="B313">
        <v>-2.82</v>
      </c>
      <c r="C313">
        <v>0</v>
      </c>
      <c r="D313" s="4">
        <v>-8.8231613060616443E-3</v>
      </c>
      <c r="E313" s="6">
        <f t="shared" si="8"/>
        <v>72.831013567142278</v>
      </c>
      <c r="F313" t="b">
        <f t="shared" si="9"/>
        <v>0</v>
      </c>
    </row>
    <row r="314" spans="1:6" x14ac:dyDescent="0.25">
      <c r="A314" s="3">
        <v>26481</v>
      </c>
      <c r="B314">
        <v>-2.95</v>
      </c>
      <c r="C314">
        <v>0</v>
      </c>
      <c r="D314" s="4">
        <v>-5.9699642813240139E-3</v>
      </c>
      <c r="E314" s="6">
        <f t="shared" si="8"/>
        <v>70.682498666911584</v>
      </c>
      <c r="F314" t="b">
        <f t="shared" si="9"/>
        <v>0</v>
      </c>
    </row>
    <row r="315" spans="1:6" x14ac:dyDescent="0.25">
      <c r="A315" s="3">
        <v>26512</v>
      </c>
      <c r="B315">
        <v>9.33</v>
      </c>
      <c r="C315">
        <v>0</v>
      </c>
      <c r="D315" s="4">
        <v>-7.8415754219407496E-4</v>
      </c>
      <c r="E315" s="6">
        <f t="shared" si="8"/>
        <v>77.277175792534436</v>
      </c>
      <c r="F315" t="b">
        <f t="shared" si="9"/>
        <v>0</v>
      </c>
    </row>
    <row r="316" spans="1:6" x14ac:dyDescent="0.25">
      <c r="A316" s="3">
        <v>26543</v>
      </c>
      <c r="B316">
        <v>-2.96</v>
      </c>
      <c r="C316">
        <v>0</v>
      </c>
      <c r="D316" s="4">
        <v>-3.2780786449866373E-3</v>
      </c>
      <c r="E316" s="6">
        <f t="shared" si="8"/>
        <v>74.989771389075415</v>
      </c>
      <c r="F316" t="b">
        <f t="shared" si="9"/>
        <v>0</v>
      </c>
    </row>
    <row r="317" spans="1:6" x14ac:dyDescent="0.25">
      <c r="A317" s="3">
        <v>26573</v>
      </c>
      <c r="B317">
        <v>0.89</v>
      </c>
      <c r="C317">
        <v>0</v>
      </c>
      <c r="D317" s="4">
        <v>0</v>
      </c>
      <c r="E317" s="6">
        <f t="shared" si="8"/>
        <v>75.657180354438182</v>
      </c>
      <c r="F317" t="b">
        <f t="shared" si="9"/>
        <v>0</v>
      </c>
    </row>
    <row r="318" spans="1:6" x14ac:dyDescent="0.25">
      <c r="A318" s="3">
        <v>26604</v>
      </c>
      <c r="B318">
        <v>5.89</v>
      </c>
      <c r="C318">
        <v>0</v>
      </c>
      <c r="D318" s="4">
        <v>0</v>
      </c>
      <c r="E318" s="6">
        <f t="shared" si="8"/>
        <v>80.113388277314584</v>
      </c>
      <c r="F318" t="b">
        <f t="shared" si="9"/>
        <v>0</v>
      </c>
    </row>
    <row r="319" spans="1:6" x14ac:dyDescent="0.25">
      <c r="A319" s="3">
        <v>26634</v>
      </c>
      <c r="B319">
        <v>-2.92</v>
      </c>
      <c r="C319">
        <v>0</v>
      </c>
      <c r="D319" s="4">
        <v>-2.9199975434535896E-2</v>
      </c>
      <c r="E319" s="6">
        <f t="shared" si="8"/>
        <v>77.774077339616994</v>
      </c>
      <c r="F319" t="b">
        <f t="shared" si="9"/>
        <v>0</v>
      </c>
    </row>
    <row r="320" spans="1:6" x14ac:dyDescent="0.25">
      <c r="A320" s="3">
        <v>26665</v>
      </c>
      <c r="B320">
        <v>-3.37</v>
      </c>
      <c r="C320">
        <v>0</v>
      </c>
      <c r="D320" s="4">
        <v>-5.9220116575726789E-2</v>
      </c>
      <c r="E320" s="6">
        <f t="shared" si="8"/>
        <v>75.153090933271912</v>
      </c>
      <c r="F320" t="b">
        <f t="shared" si="9"/>
        <v>0</v>
      </c>
    </row>
    <row r="321" spans="1:6" x14ac:dyDescent="0.25">
      <c r="A321" s="3">
        <v>26696</v>
      </c>
      <c r="B321">
        <v>-9.18</v>
      </c>
      <c r="C321">
        <v>0</v>
      </c>
      <c r="D321" s="4">
        <v>-5.4978786597974727E-2</v>
      </c>
      <c r="E321" s="6">
        <f t="shared" si="8"/>
        <v>68.254037185597554</v>
      </c>
      <c r="F321" t="b">
        <f t="shared" si="9"/>
        <v>0</v>
      </c>
    </row>
    <row r="322" spans="1:6" x14ac:dyDescent="0.25">
      <c r="A322" s="3">
        <v>26724</v>
      </c>
      <c r="B322">
        <v>-1.4</v>
      </c>
      <c r="C322">
        <v>0</v>
      </c>
      <c r="D322" s="4">
        <v>-5.0568749976090732E-2</v>
      </c>
      <c r="E322" s="6">
        <f t="shared" si="8"/>
        <v>67.29848066499919</v>
      </c>
      <c r="F322" t="b">
        <f t="shared" si="9"/>
        <v>0</v>
      </c>
    </row>
    <row r="323" spans="1:6" x14ac:dyDescent="0.25">
      <c r="A323" s="3">
        <v>26755</v>
      </c>
      <c r="B323">
        <v>-4.57</v>
      </c>
      <c r="C323">
        <v>0</v>
      </c>
      <c r="D323" s="4">
        <v>-4.5751462802970155E-2</v>
      </c>
      <c r="E323" s="6">
        <f t="shared" ref="E323:E386" si="10">E322*(1+B323/100)</f>
        <v>64.222940098608731</v>
      </c>
      <c r="F323" t="b">
        <f t="shared" si="9"/>
        <v>0</v>
      </c>
    </row>
    <row r="324" spans="1:6" x14ac:dyDescent="0.25">
      <c r="A324" s="3">
        <v>26785</v>
      </c>
      <c r="B324">
        <v>-0.69</v>
      </c>
      <c r="C324">
        <v>0</v>
      </c>
      <c r="D324" s="4">
        <v>-4.0773848069706631E-2</v>
      </c>
      <c r="E324" s="6">
        <f t="shared" si="10"/>
        <v>63.77980181192833</v>
      </c>
      <c r="F324" t="b">
        <f t="shared" ref="F324:F387" si="11">IF(C324&gt;0,B324)</f>
        <v>0</v>
      </c>
    </row>
    <row r="325" spans="1:6" x14ac:dyDescent="0.25">
      <c r="A325" s="3">
        <v>26816</v>
      </c>
      <c r="B325">
        <v>-1.79</v>
      </c>
      <c r="C325">
        <v>0</v>
      </c>
      <c r="D325" s="4">
        <v>-3.5689953389159368E-2</v>
      </c>
      <c r="E325" s="6">
        <f t="shared" si="10"/>
        <v>62.638143359494812</v>
      </c>
      <c r="F325" t="b">
        <f t="shared" si="11"/>
        <v>0</v>
      </c>
    </row>
    <row r="326" spans="1:6" x14ac:dyDescent="0.25">
      <c r="A326" s="3">
        <v>26846</v>
      </c>
      <c r="B326">
        <v>11.64</v>
      </c>
      <c r="C326">
        <v>0</v>
      </c>
      <c r="D326" s="4">
        <v>-2.9911177835009406E-2</v>
      </c>
      <c r="E326" s="6">
        <f t="shared" si="10"/>
        <v>69.929223246540005</v>
      </c>
      <c r="F326" t="b">
        <f t="shared" si="11"/>
        <v>0</v>
      </c>
    </row>
    <row r="327" spans="1:6" x14ac:dyDescent="0.25">
      <c r="A327" s="3">
        <v>26877</v>
      </c>
      <c r="B327">
        <v>-6.24</v>
      </c>
      <c r="C327">
        <v>0</v>
      </c>
      <c r="D327" s="4">
        <v>-7.5873932246810161E-2</v>
      </c>
      <c r="E327" s="6">
        <f t="shared" si="10"/>
        <v>65.565639715955911</v>
      </c>
      <c r="F327" t="b">
        <f t="shared" si="11"/>
        <v>0</v>
      </c>
    </row>
    <row r="328" spans="1:6" x14ac:dyDescent="0.25">
      <c r="A328" s="3">
        <v>26908</v>
      </c>
      <c r="B328">
        <v>8.52</v>
      </c>
      <c r="C328">
        <v>0</v>
      </c>
      <c r="D328" s="4">
        <v>-6.9074402287635839E-2</v>
      </c>
      <c r="E328" s="6">
        <f t="shared" si="10"/>
        <v>71.151832219755349</v>
      </c>
      <c r="F328" t="b">
        <f t="shared" si="11"/>
        <v>0</v>
      </c>
    </row>
    <row r="329" spans="1:6" x14ac:dyDescent="0.25">
      <c r="A329" s="3">
        <v>26938</v>
      </c>
      <c r="B329">
        <v>-5.0199999999999996</v>
      </c>
      <c r="C329">
        <v>0</v>
      </c>
      <c r="D329" s="4">
        <v>-8.2553563011379505E-2</v>
      </c>
      <c r="E329" s="6">
        <f t="shared" si="10"/>
        <v>67.580010242323624</v>
      </c>
      <c r="F329" t="b">
        <f t="shared" si="11"/>
        <v>0</v>
      </c>
    </row>
    <row r="330" spans="1:6" x14ac:dyDescent="0.25">
      <c r="A330" s="3">
        <v>26969</v>
      </c>
      <c r="B330">
        <v>-15.78</v>
      </c>
      <c r="C330">
        <v>1</v>
      </c>
      <c r="D330" s="4">
        <v>-7.9170523051926622E-2</v>
      </c>
      <c r="E330" s="6">
        <f t="shared" si="10"/>
        <v>56.91588462608496</v>
      </c>
      <c r="F330">
        <f t="shared" si="11"/>
        <v>-15.78</v>
      </c>
    </row>
    <row r="331" spans="1:6" x14ac:dyDescent="0.25">
      <c r="A331" s="3">
        <v>26999</v>
      </c>
      <c r="B331">
        <v>6.37</v>
      </c>
      <c r="C331">
        <v>1</v>
      </c>
      <c r="D331" s="4">
        <v>-7.3162067864163682E-2</v>
      </c>
      <c r="E331" s="6">
        <f t="shared" si="10"/>
        <v>60.541426476766574</v>
      </c>
      <c r="F331">
        <f t="shared" si="11"/>
        <v>6.37</v>
      </c>
    </row>
    <row r="332" spans="1:6" x14ac:dyDescent="0.25">
      <c r="A332" s="3">
        <v>27030</v>
      </c>
      <c r="B332">
        <v>5.85</v>
      </c>
      <c r="C332">
        <v>1</v>
      </c>
      <c r="D332" s="4">
        <v>-6.7404943297610265E-2</v>
      </c>
      <c r="E332" s="6">
        <f t="shared" si="10"/>
        <v>64.083099925657422</v>
      </c>
      <c r="F332">
        <f t="shared" si="11"/>
        <v>5.85</v>
      </c>
    </row>
    <row r="333" spans="1:6" x14ac:dyDescent="0.25">
      <c r="A333" s="3">
        <v>27061</v>
      </c>
      <c r="B333">
        <v>-1.1000000000000001</v>
      </c>
      <c r="C333">
        <v>1</v>
      </c>
      <c r="D333" s="4">
        <v>-6.1366639961875191E-2</v>
      </c>
      <c r="E333" s="6">
        <f t="shared" si="10"/>
        <v>63.378185826475189</v>
      </c>
      <c r="F333">
        <f t="shared" si="11"/>
        <v>-1.1000000000000001</v>
      </c>
    </row>
    <row r="334" spans="1:6" x14ac:dyDescent="0.25">
      <c r="A334" s="3">
        <v>27089</v>
      </c>
      <c r="B334">
        <v>0.37</v>
      </c>
      <c r="C334">
        <v>1</v>
      </c>
      <c r="D334" s="4">
        <v>-5.5797448246797443E-2</v>
      </c>
      <c r="E334" s="6">
        <f t="shared" si="10"/>
        <v>63.612685114033148</v>
      </c>
      <c r="F334">
        <f t="shared" si="11"/>
        <v>0.37</v>
      </c>
    </row>
    <row r="335" spans="1:6" x14ac:dyDescent="0.25">
      <c r="A335" s="3">
        <v>27120</v>
      </c>
      <c r="B335">
        <v>-5.51</v>
      </c>
      <c r="C335">
        <v>1</v>
      </c>
      <c r="D335" s="4">
        <v>-4.9537020263534348E-2</v>
      </c>
      <c r="E335" s="6">
        <f t="shared" si="10"/>
        <v>60.107626164249922</v>
      </c>
      <c r="F335">
        <f t="shared" si="11"/>
        <v>-5.51</v>
      </c>
    </row>
    <row r="336" spans="1:6" x14ac:dyDescent="0.25">
      <c r="A336" s="3">
        <v>27150</v>
      </c>
      <c r="B336">
        <v>-7.89</v>
      </c>
      <c r="C336">
        <v>1</v>
      </c>
      <c r="D336" s="4">
        <v>-4.2939230939852413E-2</v>
      </c>
      <c r="E336" s="6">
        <f t="shared" si="10"/>
        <v>55.365134459890605</v>
      </c>
      <c r="F336">
        <f t="shared" si="11"/>
        <v>-7.89</v>
      </c>
    </row>
    <row r="337" spans="1:6" x14ac:dyDescent="0.25">
      <c r="A337" s="3">
        <v>27181</v>
      </c>
      <c r="B337">
        <v>-4.21</v>
      </c>
      <c r="C337">
        <v>1</v>
      </c>
      <c r="D337" s="4">
        <v>-7.8620945781257112E-2</v>
      </c>
      <c r="E337" s="6">
        <f t="shared" si="10"/>
        <v>53.03426229912921</v>
      </c>
      <c r="F337">
        <f t="shared" si="11"/>
        <v>-4.21</v>
      </c>
    </row>
    <row r="338" spans="1:6" x14ac:dyDescent="0.25">
      <c r="A338" s="3">
        <v>27211</v>
      </c>
      <c r="B338">
        <v>-4.03</v>
      </c>
      <c r="C338">
        <v>1</v>
      </c>
      <c r="D338" s="4">
        <v>-7.255539211907891E-2</v>
      </c>
      <c r="E338" s="6">
        <f t="shared" si="10"/>
        <v>50.896981528474306</v>
      </c>
      <c r="F338">
        <f t="shared" si="11"/>
        <v>-4.03</v>
      </c>
    </row>
    <row r="339" spans="1:6" x14ac:dyDescent="0.25">
      <c r="A339" s="3">
        <v>27242</v>
      </c>
      <c r="B339">
        <v>-6.82</v>
      </c>
      <c r="C339">
        <v>1</v>
      </c>
      <c r="D339" s="4">
        <v>-6.6721608058033399E-2</v>
      </c>
      <c r="E339" s="6">
        <f t="shared" si="10"/>
        <v>47.425807388232357</v>
      </c>
      <c r="F339">
        <f t="shared" si="11"/>
        <v>-6.82</v>
      </c>
    </row>
    <row r="340" spans="1:6" x14ac:dyDescent="0.25">
      <c r="A340" s="3">
        <v>27273</v>
      </c>
      <c r="B340">
        <v>-2.29</v>
      </c>
      <c r="C340">
        <v>1</v>
      </c>
      <c r="D340" s="4">
        <v>-5.9753181557405055E-2</v>
      </c>
      <c r="E340" s="6">
        <f t="shared" si="10"/>
        <v>46.339756399041832</v>
      </c>
      <c r="F340">
        <f t="shared" si="11"/>
        <v>-2.29</v>
      </c>
    </row>
    <row r="341" spans="1:6" x14ac:dyDescent="0.25">
      <c r="A341" s="3">
        <v>27303</v>
      </c>
      <c r="B341">
        <v>9.86</v>
      </c>
      <c r="C341">
        <v>1</v>
      </c>
      <c r="D341" s="4">
        <v>-5.3437834531237294E-2</v>
      </c>
      <c r="E341" s="6">
        <f t="shared" si="10"/>
        <v>50.908856379987355</v>
      </c>
      <c r="F341">
        <f t="shared" si="11"/>
        <v>9.86</v>
      </c>
    </row>
    <row r="342" spans="1:6" x14ac:dyDescent="0.25">
      <c r="A342" s="3">
        <v>27334</v>
      </c>
      <c r="B342">
        <v>-6.01</v>
      </c>
      <c r="C342">
        <v>1</v>
      </c>
      <c r="D342" s="4">
        <v>-0.10843308475015856</v>
      </c>
      <c r="E342" s="6">
        <f t="shared" si="10"/>
        <v>47.849234111550111</v>
      </c>
      <c r="F342">
        <f t="shared" si="11"/>
        <v>-6.01</v>
      </c>
    </row>
    <row r="343" spans="1:6" x14ac:dyDescent="0.25">
      <c r="A343" s="3">
        <v>27364</v>
      </c>
      <c r="B343">
        <v>-3.73</v>
      </c>
      <c r="C343">
        <v>1</v>
      </c>
      <c r="D343" s="4">
        <v>-0.1033012073237709</v>
      </c>
      <c r="E343" s="6">
        <f t="shared" si="10"/>
        <v>46.064457679189289</v>
      </c>
      <c r="F343">
        <f t="shared" si="11"/>
        <v>-3.73</v>
      </c>
    </row>
    <row r="344" spans="1:6" x14ac:dyDescent="0.25">
      <c r="A344" s="3">
        <v>27395</v>
      </c>
      <c r="B344">
        <v>34.01</v>
      </c>
      <c r="C344">
        <v>1</v>
      </c>
      <c r="D344" s="4">
        <v>0</v>
      </c>
      <c r="E344" s="6">
        <f t="shared" si="10"/>
        <v>61.730979735881569</v>
      </c>
      <c r="F344">
        <f t="shared" si="11"/>
        <v>34.01</v>
      </c>
    </row>
    <row r="345" spans="1:6" x14ac:dyDescent="0.25">
      <c r="A345" s="3">
        <v>27426</v>
      </c>
      <c r="B345">
        <v>5.62</v>
      </c>
      <c r="C345">
        <v>1</v>
      </c>
      <c r="D345" s="4">
        <v>0</v>
      </c>
      <c r="E345" s="6">
        <f t="shared" si="10"/>
        <v>65.200260797038112</v>
      </c>
      <c r="F345">
        <f t="shared" si="11"/>
        <v>5.62</v>
      </c>
    </row>
    <row r="346" spans="1:6" x14ac:dyDescent="0.25">
      <c r="A346" s="3">
        <v>27454</v>
      </c>
      <c r="B346">
        <v>5.19</v>
      </c>
      <c r="C346">
        <v>1</v>
      </c>
      <c r="D346" s="4">
        <v>0</v>
      </c>
      <c r="E346" s="6">
        <f t="shared" si="10"/>
        <v>68.584154332404395</v>
      </c>
      <c r="F346">
        <f t="shared" si="11"/>
        <v>5.19</v>
      </c>
    </row>
    <row r="347" spans="1:6" x14ac:dyDescent="0.25">
      <c r="A347" s="3">
        <v>27485</v>
      </c>
      <c r="B347">
        <v>6.88</v>
      </c>
      <c r="C347">
        <v>0</v>
      </c>
      <c r="D347" s="4">
        <v>0</v>
      </c>
      <c r="E347" s="6">
        <f t="shared" si="10"/>
        <v>73.302744150473814</v>
      </c>
      <c r="F347" t="b">
        <f t="shared" si="11"/>
        <v>0</v>
      </c>
    </row>
    <row r="348" spans="1:6" x14ac:dyDescent="0.25">
      <c r="A348" s="3">
        <v>27515</v>
      </c>
      <c r="B348">
        <v>9.67</v>
      </c>
      <c r="C348">
        <v>0</v>
      </c>
      <c r="D348" s="4">
        <v>0</v>
      </c>
      <c r="E348" s="6">
        <f t="shared" si="10"/>
        <v>80.391119509824634</v>
      </c>
      <c r="F348" t="b">
        <f t="shared" si="11"/>
        <v>0</v>
      </c>
    </row>
    <row r="349" spans="1:6" x14ac:dyDescent="0.25">
      <c r="A349" s="3">
        <v>27546</v>
      </c>
      <c r="B349">
        <v>8.76</v>
      </c>
      <c r="C349">
        <v>0</v>
      </c>
      <c r="D349" s="4">
        <v>0</v>
      </c>
      <c r="E349" s="6">
        <f t="shared" si="10"/>
        <v>87.43338157888526</v>
      </c>
      <c r="F349" t="b">
        <f t="shared" si="11"/>
        <v>0</v>
      </c>
    </row>
    <row r="350" spans="1:6" x14ac:dyDescent="0.25">
      <c r="A350" s="3">
        <v>27576</v>
      </c>
      <c r="B350">
        <v>-2.52</v>
      </c>
      <c r="C350">
        <v>0</v>
      </c>
      <c r="D350" s="4">
        <v>-1.1686792275886759E-3</v>
      </c>
      <c r="E350" s="6">
        <f t="shared" si="10"/>
        <v>85.230060363097351</v>
      </c>
      <c r="F350" t="b">
        <f t="shared" si="11"/>
        <v>0</v>
      </c>
    </row>
    <row r="351" spans="1:6" x14ac:dyDescent="0.25">
      <c r="A351" s="3">
        <v>27607</v>
      </c>
      <c r="B351">
        <v>-3.88</v>
      </c>
      <c r="C351">
        <v>0</v>
      </c>
      <c r="D351" s="4">
        <v>0</v>
      </c>
      <c r="E351" s="6">
        <f t="shared" si="10"/>
        <v>81.923134021009176</v>
      </c>
      <c r="F351" t="b">
        <f t="shared" si="11"/>
        <v>0</v>
      </c>
    </row>
    <row r="352" spans="1:6" x14ac:dyDescent="0.25">
      <c r="A352" s="3">
        <v>27638</v>
      </c>
      <c r="B352">
        <v>-0.93</v>
      </c>
      <c r="C352">
        <v>0</v>
      </c>
      <c r="D352" s="4">
        <v>0</v>
      </c>
      <c r="E352" s="6">
        <f t="shared" si="10"/>
        <v>81.16124887461379</v>
      </c>
      <c r="F352" t="b">
        <f t="shared" si="11"/>
        <v>0</v>
      </c>
    </row>
    <row r="353" spans="1:6" x14ac:dyDescent="0.25">
      <c r="A353" s="3">
        <v>27668</v>
      </c>
      <c r="B353">
        <v>5.05</v>
      </c>
      <c r="C353">
        <v>0</v>
      </c>
      <c r="D353" s="4">
        <v>0</v>
      </c>
      <c r="E353" s="6">
        <f t="shared" si="10"/>
        <v>85.259891942781792</v>
      </c>
      <c r="F353" t="b">
        <f t="shared" si="11"/>
        <v>0</v>
      </c>
    </row>
    <row r="354" spans="1:6" x14ac:dyDescent="0.25">
      <c r="A354" s="3">
        <v>27699</v>
      </c>
      <c r="B354">
        <v>3.53</v>
      </c>
      <c r="C354">
        <v>0</v>
      </c>
      <c r="D354" s="4">
        <v>0</v>
      </c>
      <c r="E354" s="6">
        <f t="shared" si="10"/>
        <v>88.269566128361973</v>
      </c>
      <c r="F354" t="b">
        <f t="shared" si="11"/>
        <v>0</v>
      </c>
    </row>
    <row r="355" spans="1:6" x14ac:dyDescent="0.25">
      <c r="A355" s="3">
        <v>27729</v>
      </c>
      <c r="B355">
        <v>0.47</v>
      </c>
      <c r="C355">
        <v>0</v>
      </c>
      <c r="D355" s="4">
        <v>0</v>
      </c>
      <c r="E355" s="6">
        <f t="shared" si="10"/>
        <v>88.684433089165267</v>
      </c>
      <c r="F355" t="b">
        <f t="shared" si="11"/>
        <v>0</v>
      </c>
    </row>
    <row r="356" spans="1:6" x14ac:dyDescent="0.25">
      <c r="A356" s="3">
        <v>27760</v>
      </c>
      <c r="B356">
        <v>18.8</v>
      </c>
      <c r="C356">
        <v>0</v>
      </c>
      <c r="D356" s="4">
        <v>0</v>
      </c>
      <c r="E356" s="6">
        <f t="shared" si="10"/>
        <v>105.35710650992833</v>
      </c>
      <c r="F356" t="b">
        <f t="shared" si="11"/>
        <v>0</v>
      </c>
    </row>
    <row r="357" spans="1:6" x14ac:dyDescent="0.25">
      <c r="A357" s="3">
        <v>27791</v>
      </c>
      <c r="B357">
        <v>11.83</v>
      </c>
      <c r="C357">
        <v>0</v>
      </c>
      <c r="D357" s="4">
        <v>0</v>
      </c>
      <c r="E357" s="6">
        <f t="shared" si="10"/>
        <v>117.82085221005286</v>
      </c>
      <c r="F357" t="b">
        <f t="shared" si="11"/>
        <v>0</v>
      </c>
    </row>
    <row r="358" spans="1:6" x14ac:dyDescent="0.25">
      <c r="A358" s="3">
        <v>27820</v>
      </c>
      <c r="B358">
        <v>2.5299999999999998</v>
      </c>
      <c r="C358">
        <v>0</v>
      </c>
      <c r="D358" s="4">
        <v>0</v>
      </c>
      <c r="E358" s="6">
        <f t="shared" si="10"/>
        <v>120.80171977096721</v>
      </c>
      <c r="F358" t="b">
        <f t="shared" si="11"/>
        <v>0</v>
      </c>
    </row>
    <row r="359" spans="1:6" x14ac:dyDescent="0.25">
      <c r="A359" s="3">
        <v>27851</v>
      </c>
      <c r="B359">
        <v>-3.51</v>
      </c>
      <c r="C359">
        <v>0</v>
      </c>
      <c r="D359" s="4">
        <v>-1.4084067641374931E-2</v>
      </c>
      <c r="E359" s="6">
        <f t="shared" si="10"/>
        <v>116.56157940700626</v>
      </c>
      <c r="F359" t="b">
        <f t="shared" si="11"/>
        <v>0</v>
      </c>
    </row>
    <row r="360" spans="1:6" x14ac:dyDescent="0.25">
      <c r="A360" s="3">
        <v>27881</v>
      </c>
      <c r="B360">
        <v>-0.77</v>
      </c>
      <c r="C360">
        <v>0</v>
      </c>
      <c r="D360" s="4">
        <v>-1.4352812989340658E-2</v>
      </c>
      <c r="E360" s="6">
        <f t="shared" si="10"/>
        <v>115.66405524557231</v>
      </c>
      <c r="F360" t="b">
        <f t="shared" si="11"/>
        <v>0</v>
      </c>
    </row>
    <row r="361" spans="1:6" x14ac:dyDescent="0.25">
      <c r="A361" s="3">
        <v>27912</v>
      </c>
      <c r="B361">
        <v>3.49</v>
      </c>
      <c r="C361">
        <v>0</v>
      </c>
      <c r="D361" s="4">
        <v>0</v>
      </c>
      <c r="E361" s="6">
        <f t="shared" si="10"/>
        <v>119.70073077364277</v>
      </c>
      <c r="F361" t="b">
        <f t="shared" si="11"/>
        <v>0</v>
      </c>
    </row>
    <row r="362" spans="1:6" x14ac:dyDescent="0.25">
      <c r="A362" s="3">
        <v>27942</v>
      </c>
      <c r="B362">
        <v>-1.52</v>
      </c>
      <c r="C362">
        <v>0</v>
      </c>
      <c r="D362" s="4">
        <v>0</v>
      </c>
      <c r="E362" s="6">
        <f t="shared" si="10"/>
        <v>117.88127966588341</v>
      </c>
      <c r="F362" t="b">
        <f t="shared" si="11"/>
        <v>0</v>
      </c>
    </row>
    <row r="363" spans="1:6" x14ac:dyDescent="0.25">
      <c r="A363" s="3">
        <v>27973</v>
      </c>
      <c r="B363">
        <v>-3.02</v>
      </c>
      <c r="C363">
        <v>0</v>
      </c>
      <c r="D363" s="4">
        <v>0</v>
      </c>
      <c r="E363" s="6">
        <f t="shared" si="10"/>
        <v>114.32126501997374</v>
      </c>
      <c r="F363" t="b">
        <f t="shared" si="11"/>
        <v>0</v>
      </c>
    </row>
    <row r="364" spans="1:6" x14ac:dyDescent="0.25">
      <c r="A364" s="3">
        <v>28004</v>
      </c>
      <c r="B364">
        <v>2.62</v>
      </c>
      <c r="C364">
        <v>0</v>
      </c>
      <c r="D364" s="4">
        <v>0</v>
      </c>
      <c r="E364" s="6">
        <f t="shared" si="10"/>
        <v>117.31648216349704</v>
      </c>
      <c r="F364" t="b">
        <f t="shared" si="11"/>
        <v>0</v>
      </c>
    </row>
    <row r="365" spans="1:6" x14ac:dyDescent="0.25">
      <c r="A365" s="3">
        <v>28034</v>
      </c>
      <c r="B365">
        <v>-1.43</v>
      </c>
      <c r="C365">
        <v>0</v>
      </c>
      <c r="D365" s="4">
        <v>0</v>
      </c>
      <c r="E365" s="6">
        <f t="shared" si="10"/>
        <v>115.63885646855904</v>
      </c>
      <c r="F365" t="b">
        <f t="shared" si="11"/>
        <v>0</v>
      </c>
    </row>
    <row r="366" spans="1:6" x14ac:dyDescent="0.25">
      <c r="A366" s="3">
        <v>28065</v>
      </c>
      <c r="B366">
        <v>3.77</v>
      </c>
      <c r="C366">
        <v>0</v>
      </c>
      <c r="D366" s="4">
        <v>0</v>
      </c>
      <c r="E366" s="6">
        <f t="shared" si="10"/>
        <v>119.99844135742373</v>
      </c>
      <c r="F366" t="b">
        <f t="shared" si="11"/>
        <v>0</v>
      </c>
    </row>
    <row r="367" spans="1:6" x14ac:dyDescent="0.25">
      <c r="A367" s="3">
        <v>28095</v>
      </c>
      <c r="B367">
        <v>7.34</v>
      </c>
      <c r="C367">
        <v>0</v>
      </c>
      <c r="D367" s="4">
        <v>0</v>
      </c>
      <c r="E367" s="6">
        <f t="shared" si="10"/>
        <v>128.80632695305863</v>
      </c>
      <c r="F367" t="b">
        <f t="shared" si="11"/>
        <v>0</v>
      </c>
    </row>
    <row r="368" spans="1:6" x14ac:dyDescent="0.25">
      <c r="A368" s="3">
        <v>28126</v>
      </c>
      <c r="B368">
        <v>5.39</v>
      </c>
      <c r="C368">
        <v>0</v>
      </c>
      <c r="D368" s="4">
        <v>0</v>
      </c>
      <c r="E368" s="6">
        <f t="shared" si="10"/>
        <v>135.7489879758285</v>
      </c>
      <c r="F368" t="b">
        <f t="shared" si="11"/>
        <v>0</v>
      </c>
    </row>
    <row r="369" spans="1:6" x14ac:dyDescent="0.25">
      <c r="A369" s="3">
        <v>28157</v>
      </c>
      <c r="B369">
        <v>-1.67</v>
      </c>
      <c r="C369">
        <v>0</v>
      </c>
      <c r="D369" s="4">
        <v>-3.4600343874826578E-3</v>
      </c>
      <c r="E369" s="6">
        <f t="shared" si="10"/>
        <v>133.48197987663215</v>
      </c>
      <c r="F369" t="b">
        <f t="shared" si="11"/>
        <v>0</v>
      </c>
    </row>
    <row r="370" spans="1:6" x14ac:dyDescent="0.25">
      <c r="A370" s="3">
        <v>28185</v>
      </c>
      <c r="B370">
        <v>0.09</v>
      </c>
      <c r="C370">
        <v>0</v>
      </c>
      <c r="D370" s="4">
        <v>-5.1710313142010467E-3</v>
      </c>
      <c r="E370" s="6">
        <f t="shared" si="10"/>
        <v>133.60211365852112</v>
      </c>
      <c r="F370" t="b">
        <f t="shared" si="11"/>
        <v>0</v>
      </c>
    </row>
    <row r="371" spans="1:6" x14ac:dyDescent="0.25">
      <c r="A371" s="3">
        <v>28216</v>
      </c>
      <c r="B371">
        <v>-0.06</v>
      </c>
      <c r="C371">
        <v>0</v>
      </c>
      <c r="D371" s="4">
        <v>0</v>
      </c>
      <c r="E371" s="6">
        <f t="shared" si="10"/>
        <v>133.52195239032599</v>
      </c>
      <c r="F371" t="b">
        <f t="shared" si="11"/>
        <v>0</v>
      </c>
    </row>
    <row r="372" spans="1:6" x14ac:dyDescent="0.25">
      <c r="A372" s="3">
        <v>28246</v>
      </c>
      <c r="B372">
        <v>1.39</v>
      </c>
      <c r="C372">
        <v>0</v>
      </c>
      <c r="D372" s="4">
        <v>0</v>
      </c>
      <c r="E372" s="6">
        <f t="shared" si="10"/>
        <v>135.37790752855153</v>
      </c>
      <c r="F372" t="b">
        <f t="shared" si="11"/>
        <v>0</v>
      </c>
    </row>
    <row r="373" spans="1:6" x14ac:dyDescent="0.25">
      <c r="A373" s="3">
        <v>28277</v>
      </c>
      <c r="B373">
        <v>8.69</v>
      </c>
      <c r="C373">
        <v>0</v>
      </c>
      <c r="D373" s="4">
        <v>0</v>
      </c>
      <c r="E373" s="6">
        <f t="shared" si="10"/>
        <v>147.14224769278266</v>
      </c>
      <c r="F373" t="b">
        <f t="shared" si="11"/>
        <v>0</v>
      </c>
    </row>
    <row r="374" spans="1:6" x14ac:dyDescent="0.25">
      <c r="A374" s="3">
        <v>28307</v>
      </c>
      <c r="B374">
        <v>-0.8</v>
      </c>
      <c r="C374">
        <v>0</v>
      </c>
      <c r="D374" s="4">
        <v>0</v>
      </c>
      <c r="E374" s="6">
        <f t="shared" si="10"/>
        <v>145.96510971124039</v>
      </c>
      <c r="F374" t="b">
        <f t="shared" si="11"/>
        <v>0</v>
      </c>
    </row>
    <row r="375" spans="1:6" x14ac:dyDescent="0.25">
      <c r="A375" s="3">
        <v>28338</v>
      </c>
      <c r="B375">
        <v>0.05</v>
      </c>
      <c r="C375">
        <v>0</v>
      </c>
      <c r="D375" s="4">
        <v>0</v>
      </c>
      <c r="E375" s="6">
        <f t="shared" si="10"/>
        <v>146.03809226609599</v>
      </c>
      <c r="F375" t="b">
        <f t="shared" si="11"/>
        <v>0</v>
      </c>
    </row>
    <row r="376" spans="1:6" x14ac:dyDescent="0.25">
      <c r="A376" s="3">
        <v>28369</v>
      </c>
      <c r="B376">
        <v>4.78</v>
      </c>
      <c r="C376">
        <v>0</v>
      </c>
      <c r="D376" s="4">
        <v>0</v>
      </c>
      <c r="E376" s="6">
        <f t="shared" si="10"/>
        <v>153.01871307641539</v>
      </c>
      <c r="F376" t="b">
        <f t="shared" si="11"/>
        <v>0</v>
      </c>
    </row>
    <row r="377" spans="1:6" x14ac:dyDescent="0.25">
      <c r="A377" s="3">
        <v>28399</v>
      </c>
      <c r="B377">
        <v>-1.81</v>
      </c>
      <c r="C377">
        <v>0</v>
      </c>
      <c r="D377" s="4">
        <v>-1.9049489787783869E-2</v>
      </c>
      <c r="E377" s="6">
        <f t="shared" si="10"/>
        <v>150.24907436973228</v>
      </c>
      <c r="F377" t="b">
        <f t="shared" si="11"/>
        <v>0</v>
      </c>
    </row>
    <row r="378" spans="1:6" x14ac:dyDescent="0.25">
      <c r="A378" s="3">
        <v>28430</v>
      </c>
      <c r="B378">
        <v>8.17</v>
      </c>
      <c r="C378">
        <v>0</v>
      </c>
      <c r="D378" s="4">
        <v>0</v>
      </c>
      <c r="E378" s="6">
        <f t="shared" si="10"/>
        <v>162.52442374573943</v>
      </c>
      <c r="F378" t="b">
        <f t="shared" si="11"/>
        <v>0</v>
      </c>
    </row>
    <row r="379" spans="1:6" x14ac:dyDescent="0.25">
      <c r="A379" s="3">
        <v>28460</v>
      </c>
      <c r="B379">
        <v>3.08</v>
      </c>
      <c r="C379">
        <v>0</v>
      </c>
      <c r="D379" s="4">
        <v>0</v>
      </c>
      <c r="E379" s="6">
        <f t="shared" si="10"/>
        <v>167.53017599710819</v>
      </c>
      <c r="F379" t="b">
        <f t="shared" si="11"/>
        <v>0</v>
      </c>
    </row>
    <row r="380" spans="1:6" x14ac:dyDescent="0.25">
      <c r="A380" s="3">
        <v>28491</v>
      </c>
      <c r="B380">
        <v>-1.72</v>
      </c>
      <c r="C380">
        <v>0</v>
      </c>
      <c r="D380" s="4">
        <v>0</v>
      </c>
      <c r="E380" s="6">
        <f t="shared" si="10"/>
        <v>164.64865696995793</v>
      </c>
      <c r="F380" t="b">
        <f t="shared" si="11"/>
        <v>0</v>
      </c>
    </row>
    <row r="381" spans="1:6" x14ac:dyDescent="0.25">
      <c r="A381" s="3">
        <v>28522</v>
      </c>
      <c r="B381">
        <v>2.31</v>
      </c>
      <c r="C381">
        <v>0</v>
      </c>
      <c r="D381" s="4">
        <v>0</v>
      </c>
      <c r="E381" s="6">
        <f t="shared" si="10"/>
        <v>168.45204094596394</v>
      </c>
      <c r="F381" t="b">
        <f t="shared" si="11"/>
        <v>0</v>
      </c>
    </row>
    <row r="382" spans="1:6" x14ac:dyDescent="0.25">
      <c r="A382" s="3">
        <v>28550</v>
      </c>
      <c r="B382">
        <v>9.66</v>
      </c>
      <c r="C382">
        <v>0</v>
      </c>
      <c r="D382" s="4">
        <v>0</v>
      </c>
      <c r="E382" s="6">
        <f t="shared" si="10"/>
        <v>184.72450810134407</v>
      </c>
      <c r="F382" t="b">
        <f t="shared" si="11"/>
        <v>0</v>
      </c>
    </row>
    <row r="383" spans="1:6" x14ac:dyDescent="0.25">
      <c r="A383" s="3">
        <v>28581</v>
      </c>
      <c r="B383">
        <v>9</v>
      </c>
      <c r="C383">
        <v>0</v>
      </c>
      <c r="D383" s="4">
        <v>0</v>
      </c>
      <c r="E383" s="6">
        <f t="shared" si="10"/>
        <v>201.34971383046505</v>
      </c>
      <c r="F383" t="b">
        <f t="shared" si="11"/>
        <v>0</v>
      </c>
    </row>
    <row r="384" spans="1:6" x14ac:dyDescent="0.25">
      <c r="A384" s="3">
        <v>28611</v>
      </c>
      <c r="B384">
        <v>12.3</v>
      </c>
      <c r="C384">
        <v>0</v>
      </c>
      <c r="D384" s="4">
        <v>0</v>
      </c>
      <c r="E384" s="6">
        <f t="shared" si="10"/>
        <v>226.11572863161226</v>
      </c>
      <c r="F384" t="b">
        <f t="shared" si="11"/>
        <v>0</v>
      </c>
    </row>
    <row r="385" spans="1:6" x14ac:dyDescent="0.25">
      <c r="A385" s="3">
        <v>28642</v>
      </c>
      <c r="B385">
        <v>-0.49</v>
      </c>
      <c r="C385">
        <v>0</v>
      </c>
      <c r="D385" s="4">
        <v>0</v>
      </c>
      <c r="E385" s="6">
        <f t="shared" si="10"/>
        <v>225.00776156131735</v>
      </c>
      <c r="F385" t="b">
        <f t="shared" si="11"/>
        <v>0</v>
      </c>
    </row>
    <row r="386" spans="1:6" x14ac:dyDescent="0.25">
      <c r="A386" s="3">
        <v>28672</v>
      </c>
      <c r="B386">
        <v>8.94</v>
      </c>
      <c r="C386">
        <v>0</v>
      </c>
      <c r="D386" s="4">
        <v>0</v>
      </c>
      <c r="E386" s="6">
        <f t="shared" si="10"/>
        <v>245.12345544489909</v>
      </c>
      <c r="F386" t="b">
        <f t="shared" si="11"/>
        <v>0</v>
      </c>
    </row>
    <row r="387" spans="1:6" x14ac:dyDescent="0.25">
      <c r="A387" s="3">
        <v>28703</v>
      </c>
      <c r="B387">
        <v>17.75</v>
      </c>
      <c r="C387">
        <v>0</v>
      </c>
      <c r="D387" s="4">
        <v>0</v>
      </c>
      <c r="E387" s="6">
        <f t="shared" ref="E387:E450" si="12">E386*(1+B387/100)</f>
        <v>288.6328687863687</v>
      </c>
      <c r="F387" t="b">
        <f t="shared" si="11"/>
        <v>0</v>
      </c>
    </row>
    <row r="388" spans="1:6" x14ac:dyDescent="0.25">
      <c r="A388" s="3">
        <v>28734</v>
      </c>
      <c r="B388">
        <v>0.91</v>
      </c>
      <c r="C388">
        <v>0</v>
      </c>
      <c r="D388" s="4">
        <v>-1.4172666921252741E-3</v>
      </c>
      <c r="E388" s="6">
        <f t="shared" si="12"/>
        <v>291.25942789232471</v>
      </c>
      <c r="F388" t="b">
        <f t="shared" ref="F388:F451" si="13">IF(C388&gt;0,B388)</f>
        <v>0</v>
      </c>
    </row>
    <row r="389" spans="1:6" x14ac:dyDescent="0.25">
      <c r="A389" s="3">
        <v>28764</v>
      </c>
      <c r="B389">
        <v>-22.79</v>
      </c>
      <c r="C389">
        <v>0</v>
      </c>
      <c r="D389" s="4">
        <v>-7.5481096138411141E-3</v>
      </c>
      <c r="E389" s="6">
        <f t="shared" si="12"/>
        <v>224.8814042756639</v>
      </c>
      <c r="F389" t="b">
        <f t="shared" si="13"/>
        <v>0</v>
      </c>
    </row>
    <row r="390" spans="1:6" x14ac:dyDescent="0.25">
      <c r="A390" s="3">
        <v>28795</v>
      </c>
      <c r="B390">
        <v>2.2999999999999998</v>
      </c>
      <c r="C390">
        <v>0</v>
      </c>
      <c r="D390" s="4">
        <v>0</v>
      </c>
      <c r="E390" s="6">
        <f t="shared" si="12"/>
        <v>230.05367657400416</v>
      </c>
      <c r="F390" t="b">
        <f t="shared" si="13"/>
        <v>0</v>
      </c>
    </row>
    <row r="391" spans="1:6" x14ac:dyDescent="0.25">
      <c r="A391" s="3">
        <v>28825</v>
      </c>
      <c r="B391">
        <v>3.99</v>
      </c>
      <c r="C391">
        <v>0</v>
      </c>
      <c r="D391" s="4">
        <v>0</v>
      </c>
      <c r="E391" s="6">
        <f t="shared" si="12"/>
        <v>239.23281826930693</v>
      </c>
      <c r="F391" t="b">
        <f t="shared" si="13"/>
        <v>0</v>
      </c>
    </row>
    <row r="392" spans="1:6" x14ac:dyDescent="0.25">
      <c r="A392" s="3">
        <v>28856</v>
      </c>
      <c r="B392">
        <v>9.16</v>
      </c>
      <c r="C392">
        <v>0</v>
      </c>
      <c r="D392" s="4">
        <v>0</v>
      </c>
      <c r="E392" s="6">
        <f t="shared" si="12"/>
        <v>261.14654442277543</v>
      </c>
      <c r="F392" t="b">
        <f t="shared" si="13"/>
        <v>0</v>
      </c>
    </row>
    <row r="393" spans="1:6" x14ac:dyDescent="0.25">
      <c r="A393" s="3">
        <v>28887</v>
      </c>
      <c r="B393">
        <v>2.63</v>
      </c>
      <c r="C393">
        <v>0</v>
      </c>
      <c r="D393" s="4">
        <v>-3.044274254294721E-2</v>
      </c>
      <c r="E393" s="6">
        <f t="shared" si="12"/>
        <v>268.01469854109445</v>
      </c>
      <c r="F393" t="b">
        <f t="shared" si="13"/>
        <v>0</v>
      </c>
    </row>
    <row r="394" spans="1:6" x14ac:dyDescent="0.25">
      <c r="A394" s="3">
        <v>28915</v>
      </c>
      <c r="B394">
        <v>11.38</v>
      </c>
      <c r="C394">
        <v>0</v>
      </c>
      <c r="D394" s="4">
        <v>0</v>
      </c>
      <c r="E394" s="6">
        <f t="shared" si="12"/>
        <v>298.51477123507095</v>
      </c>
      <c r="F394" t="b">
        <f t="shared" si="13"/>
        <v>0</v>
      </c>
    </row>
    <row r="395" spans="1:6" x14ac:dyDescent="0.25">
      <c r="A395" s="3">
        <v>28946</v>
      </c>
      <c r="B395">
        <v>2.82</v>
      </c>
      <c r="C395">
        <v>0</v>
      </c>
      <c r="D395" s="4">
        <v>0</v>
      </c>
      <c r="E395" s="6">
        <f t="shared" si="12"/>
        <v>306.93288778389996</v>
      </c>
      <c r="F395" t="b">
        <f t="shared" si="13"/>
        <v>0</v>
      </c>
    </row>
    <row r="396" spans="1:6" x14ac:dyDescent="0.25">
      <c r="A396" s="3">
        <v>28976</v>
      </c>
      <c r="B396">
        <v>0.17</v>
      </c>
      <c r="C396">
        <v>0</v>
      </c>
      <c r="D396" s="4">
        <v>-9.236017753423198E-3</v>
      </c>
      <c r="E396" s="6">
        <f t="shared" si="12"/>
        <v>307.45467369313258</v>
      </c>
      <c r="F396" t="b">
        <f t="shared" si="13"/>
        <v>0</v>
      </c>
    </row>
    <row r="397" spans="1:6" x14ac:dyDescent="0.25">
      <c r="A397" s="3">
        <v>29007</v>
      </c>
      <c r="B397">
        <v>19.95</v>
      </c>
      <c r="C397">
        <v>0</v>
      </c>
      <c r="D397" s="4">
        <v>0</v>
      </c>
      <c r="E397" s="6">
        <f t="shared" si="12"/>
        <v>368.79188109491253</v>
      </c>
      <c r="F397" t="b">
        <f t="shared" si="13"/>
        <v>0</v>
      </c>
    </row>
    <row r="398" spans="1:6" x14ac:dyDescent="0.25">
      <c r="A398" s="3">
        <v>29037</v>
      </c>
      <c r="B398">
        <v>1.82</v>
      </c>
      <c r="C398">
        <v>0</v>
      </c>
      <c r="D398" s="4">
        <v>0</v>
      </c>
      <c r="E398" s="6">
        <f t="shared" si="12"/>
        <v>375.50389333083996</v>
      </c>
      <c r="F398" t="b">
        <f t="shared" si="13"/>
        <v>0</v>
      </c>
    </row>
    <row r="399" spans="1:6" x14ac:dyDescent="0.25">
      <c r="A399" s="3">
        <v>29068</v>
      </c>
      <c r="B399">
        <v>12.13</v>
      </c>
      <c r="C399">
        <v>0</v>
      </c>
      <c r="D399" s="4">
        <v>0</v>
      </c>
      <c r="E399" s="6">
        <f t="shared" si="12"/>
        <v>421.05251559187082</v>
      </c>
      <c r="F399" t="b">
        <f t="shared" si="13"/>
        <v>0</v>
      </c>
    </row>
    <row r="400" spans="1:6" x14ac:dyDescent="0.25">
      <c r="A400" s="3">
        <v>29099</v>
      </c>
      <c r="B400">
        <v>-1.01</v>
      </c>
      <c r="C400">
        <v>0</v>
      </c>
      <c r="D400" s="4">
        <v>0</v>
      </c>
      <c r="E400" s="6">
        <f t="shared" si="12"/>
        <v>416.79988518439291</v>
      </c>
      <c r="F400" t="b">
        <f t="shared" si="13"/>
        <v>0</v>
      </c>
    </row>
    <row r="401" spans="1:6" x14ac:dyDescent="0.25">
      <c r="A401" s="3">
        <v>29129</v>
      </c>
      <c r="B401">
        <v>-7.04</v>
      </c>
      <c r="C401">
        <v>0</v>
      </c>
      <c r="D401" s="4">
        <v>-9.1875165343666465E-2</v>
      </c>
      <c r="E401" s="6">
        <f t="shared" si="12"/>
        <v>387.45717326741163</v>
      </c>
      <c r="F401" t="b">
        <f t="shared" si="13"/>
        <v>0</v>
      </c>
    </row>
    <row r="402" spans="1:6" x14ac:dyDescent="0.25">
      <c r="A402" s="3">
        <v>29160</v>
      </c>
      <c r="B402">
        <v>6.87</v>
      </c>
      <c r="C402">
        <v>0</v>
      </c>
      <c r="D402" s="4">
        <v>-8.3020760022279316E-2</v>
      </c>
      <c r="E402" s="6">
        <f t="shared" si="12"/>
        <v>414.0754810708828</v>
      </c>
      <c r="F402" t="b">
        <f t="shared" si="13"/>
        <v>0</v>
      </c>
    </row>
    <row r="403" spans="1:6" x14ac:dyDescent="0.25">
      <c r="A403" s="3">
        <v>29190</v>
      </c>
      <c r="B403">
        <v>9.94</v>
      </c>
      <c r="C403">
        <v>0</v>
      </c>
      <c r="D403" s="4">
        <v>-1.6725655175260701E-2</v>
      </c>
      <c r="E403" s="6">
        <f t="shared" si="12"/>
        <v>455.23458388932852</v>
      </c>
      <c r="F403" t="b">
        <f t="shared" si="13"/>
        <v>0</v>
      </c>
    </row>
    <row r="404" spans="1:6" x14ac:dyDescent="0.25">
      <c r="A404" s="3">
        <v>29221</v>
      </c>
      <c r="B404">
        <v>19.559999999999999</v>
      </c>
      <c r="C404">
        <v>1</v>
      </c>
      <c r="D404" s="4">
        <v>0</v>
      </c>
      <c r="E404" s="6">
        <f t="shared" si="12"/>
        <v>544.27846849808122</v>
      </c>
      <c r="F404">
        <f t="shared" si="13"/>
        <v>19.559999999999999</v>
      </c>
    </row>
    <row r="405" spans="1:6" x14ac:dyDescent="0.25">
      <c r="A405" s="3">
        <v>29252</v>
      </c>
      <c r="B405">
        <v>-2.4900000000000002</v>
      </c>
      <c r="C405">
        <v>1</v>
      </c>
      <c r="D405" s="4">
        <v>0</v>
      </c>
      <c r="E405" s="6">
        <f t="shared" si="12"/>
        <v>530.72593463247904</v>
      </c>
      <c r="F405">
        <f t="shared" si="13"/>
        <v>-2.4900000000000002</v>
      </c>
    </row>
    <row r="406" spans="1:6" x14ac:dyDescent="0.25">
      <c r="A406" s="3">
        <v>29281</v>
      </c>
      <c r="B406">
        <v>-24.76</v>
      </c>
      <c r="C406">
        <v>1</v>
      </c>
      <c r="D406" s="4">
        <v>0</v>
      </c>
      <c r="E406" s="6">
        <f t="shared" si="12"/>
        <v>399.31819321747719</v>
      </c>
      <c r="F406">
        <f t="shared" si="13"/>
        <v>-24.76</v>
      </c>
    </row>
    <row r="407" spans="1:6" x14ac:dyDescent="0.25">
      <c r="A407" s="3">
        <v>29312</v>
      </c>
      <c r="B407">
        <v>6.22</v>
      </c>
      <c r="C407">
        <v>1</v>
      </c>
      <c r="D407" s="4">
        <v>0</v>
      </c>
      <c r="E407" s="6">
        <f t="shared" si="12"/>
        <v>424.15578483560427</v>
      </c>
      <c r="F407">
        <f t="shared" si="13"/>
        <v>6.22</v>
      </c>
    </row>
    <row r="408" spans="1:6" x14ac:dyDescent="0.25">
      <c r="A408" s="3">
        <v>29342</v>
      </c>
      <c r="B408">
        <v>5.88</v>
      </c>
      <c r="C408">
        <v>1</v>
      </c>
      <c r="D408" s="4">
        <v>0</v>
      </c>
      <c r="E408" s="6">
        <f t="shared" si="12"/>
        <v>449.09614498393779</v>
      </c>
      <c r="F408">
        <f t="shared" si="13"/>
        <v>5.88</v>
      </c>
    </row>
    <row r="409" spans="1:6" x14ac:dyDescent="0.25">
      <c r="A409" s="3">
        <v>29373</v>
      </c>
      <c r="B409">
        <v>1.94</v>
      </c>
      <c r="C409">
        <v>1</v>
      </c>
      <c r="D409" s="4">
        <v>0</v>
      </c>
      <c r="E409" s="6">
        <f t="shared" si="12"/>
        <v>457.8086101966262</v>
      </c>
      <c r="F409">
        <f t="shared" si="13"/>
        <v>1.94</v>
      </c>
    </row>
    <row r="410" spans="1:6" x14ac:dyDescent="0.25">
      <c r="A410" s="3">
        <v>29403</v>
      </c>
      <c r="B410">
        <v>13.17</v>
      </c>
      <c r="C410">
        <v>1</v>
      </c>
      <c r="D410" s="4">
        <v>0</v>
      </c>
      <c r="E410" s="6">
        <f t="shared" si="12"/>
        <v>518.10200415952181</v>
      </c>
      <c r="F410">
        <f t="shared" si="13"/>
        <v>13.17</v>
      </c>
    </row>
    <row r="411" spans="1:6" x14ac:dyDescent="0.25">
      <c r="A411" s="3">
        <v>29434</v>
      </c>
      <c r="B411">
        <v>13.07</v>
      </c>
      <c r="C411">
        <v>0</v>
      </c>
      <c r="D411" s="4">
        <v>0</v>
      </c>
      <c r="E411" s="6">
        <f t="shared" si="12"/>
        <v>585.81793610317129</v>
      </c>
      <c r="F411" t="b">
        <f t="shared" si="13"/>
        <v>0</v>
      </c>
    </row>
    <row r="412" spans="1:6" x14ac:dyDescent="0.25">
      <c r="A412" s="3">
        <v>29465</v>
      </c>
      <c r="B412">
        <v>2.09</v>
      </c>
      <c r="C412">
        <v>0</v>
      </c>
      <c r="D412" s="4">
        <v>0</v>
      </c>
      <c r="E412" s="6">
        <f t="shared" si="12"/>
        <v>598.06153096772755</v>
      </c>
      <c r="F412" t="b">
        <f t="shared" si="13"/>
        <v>0</v>
      </c>
    </row>
    <row r="413" spans="1:6" x14ac:dyDescent="0.25">
      <c r="A413" s="3">
        <v>29495</v>
      </c>
      <c r="B413">
        <v>11.38</v>
      </c>
      <c r="C413">
        <v>0</v>
      </c>
      <c r="D413" s="4">
        <v>0</v>
      </c>
      <c r="E413" s="6">
        <f t="shared" si="12"/>
        <v>666.12093319185487</v>
      </c>
      <c r="F413" t="b">
        <f t="shared" si="13"/>
        <v>0</v>
      </c>
    </row>
    <row r="414" spans="1:6" x14ac:dyDescent="0.25">
      <c r="A414" s="3">
        <v>29526</v>
      </c>
      <c r="B414">
        <v>6.08</v>
      </c>
      <c r="C414">
        <v>0</v>
      </c>
      <c r="D414" s="4">
        <v>0</v>
      </c>
      <c r="E414" s="6">
        <f t="shared" si="12"/>
        <v>706.62108592991967</v>
      </c>
      <c r="F414" t="b">
        <f t="shared" si="13"/>
        <v>0</v>
      </c>
    </row>
    <row r="415" spans="1:6" x14ac:dyDescent="0.25">
      <c r="A415" s="3">
        <v>29556</v>
      </c>
      <c r="B415">
        <v>-7.31</v>
      </c>
      <c r="C415">
        <v>0</v>
      </c>
      <c r="D415" s="4">
        <v>-6.0346872739500679E-2</v>
      </c>
      <c r="E415" s="6">
        <f t="shared" si="12"/>
        <v>654.96708454844259</v>
      </c>
      <c r="F415" t="b">
        <f t="shared" si="13"/>
        <v>0</v>
      </c>
    </row>
    <row r="416" spans="1:6" x14ac:dyDescent="0.25">
      <c r="A416" s="3">
        <v>29587</v>
      </c>
      <c r="B416">
        <v>0.37</v>
      </c>
      <c r="C416">
        <v>0</v>
      </c>
      <c r="D416" s="4">
        <v>-4.8743579682239857E-2</v>
      </c>
      <c r="E416" s="6">
        <f t="shared" si="12"/>
        <v>657.39046276127181</v>
      </c>
      <c r="F416" t="b">
        <f t="shared" si="13"/>
        <v>0</v>
      </c>
    </row>
    <row r="417" spans="1:6" x14ac:dyDescent="0.25">
      <c r="A417" s="3">
        <v>29618</v>
      </c>
      <c r="B417">
        <v>1.42</v>
      </c>
      <c r="C417">
        <v>0</v>
      </c>
      <c r="D417" s="4">
        <v>-3.8212759302276411E-2</v>
      </c>
      <c r="E417" s="6">
        <f t="shared" si="12"/>
        <v>666.72540733248184</v>
      </c>
      <c r="F417" t="b">
        <f t="shared" si="13"/>
        <v>0</v>
      </c>
    </row>
    <row r="418" spans="1:6" x14ac:dyDescent="0.25">
      <c r="A418" s="3">
        <v>29646</v>
      </c>
      <c r="B418">
        <v>8.5500000000000007</v>
      </c>
      <c r="C418">
        <v>0</v>
      </c>
      <c r="D418" s="4">
        <v>-2.6357202438606619E-2</v>
      </c>
      <c r="E418" s="6">
        <f t="shared" si="12"/>
        <v>723.73042965940897</v>
      </c>
      <c r="F418" t="b">
        <f t="shared" si="13"/>
        <v>0</v>
      </c>
    </row>
    <row r="419" spans="1:6" x14ac:dyDescent="0.25">
      <c r="A419" s="3">
        <v>29677</v>
      </c>
      <c r="B419">
        <v>6.24</v>
      </c>
      <c r="C419">
        <v>0</v>
      </c>
      <c r="D419" s="4">
        <v>0</v>
      </c>
      <c r="E419" s="6">
        <f t="shared" si="12"/>
        <v>768.89120847015613</v>
      </c>
      <c r="F419" t="b">
        <f t="shared" si="13"/>
        <v>0</v>
      </c>
    </row>
    <row r="420" spans="1:6" x14ac:dyDescent="0.25">
      <c r="A420" s="3">
        <v>29707</v>
      </c>
      <c r="B420">
        <v>2.27</v>
      </c>
      <c r="C420">
        <v>0</v>
      </c>
      <c r="D420" s="4">
        <v>0</v>
      </c>
      <c r="E420" s="6">
        <f t="shared" si="12"/>
        <v>786.34503890242866</v>
      </c>
      <c r="F420" t="b">
        <f t="shared" si="13"/>
        <v>0</v>
      </c>
    </row>
    <row r="421" spans="1:6" x14ac:dyDescent="0.25">
      <c r="A421" s="3">
        <v>29738</v>
      </c>
      <c r="B421">
        <v>-2.14</v>
      </c>
      <c r="C421">
        <v>0</v>
      </c>
      <c r="D421" s="4">
        <v>0</v>
      </c>
      <c r="E421" s="6">
        <f t="shared" si="12"/>
        <v>769.5172550699167</v>
      </c>
      <c r="F421" t="b">
        <f t="shared" si="13"/>
        <v>0</v>
      </c>
    </row>
    <row r="422" spans="1:6" x14ac:dyDescent="0.25">
      <c r="A422" s="3">
        <v>29768</v>
      </c>
      <c r="B422">
        <v>-3.07</v>
      </c>
      <c r="C422">
        <v>1</v>
      </c>
      <c r="D422" s="4">
        <v>0</v>
      </c>
      <c r="E422" s="6">
        <f t="shared" si="12"/>
        <v>745.89307533927024</v>
      </c>
      <c r="F422">
        <f t="shared" si="13"/>
        <v>-3.07</v>
      </c>
    </row>
    <row r="423" spans="1:6" x14ac:dyDescent="0.25">
      <c r="A423" s="3">
        <v>29799</v>
      </c>
      <c r="B423">
        <v>-0.39</v>
      </c>
      <c r="C423">
        <v>1</v>
      </c>
      <c r="D423" s="4">
        <v>0</v>
      </c>
      <c r="E423" s="6">
        <f t="shared" si="12"/>
        <v>742.98409234544704</v>
      </c>
      <c r="F423">
        <f t="shared" si="13"/>
        <v>-0.39</v>
      </c>
    </row>
    <row r="424" spans="1:6" x14ac:dyDescent="0.25">
      <c r="A424" s="3">
        <v>29830</v>
      </c>
      <c r="B424">
        <v>-4.2</v>
      </c>
      <c r="C424">
        <v>1</v>
      </c>
      <c r="D424" s="4">
        <v>0</v>
      </c>
      <c r="E424" s="6">
        <f t="shared" si="12"/>
        <v>711.77876046693825</v>
      </c>
      <c r="F424">
        <f t="shared" si="13"/>
        <v>-4.2</v>
      </c>
    </row>
    <row r="425" spans="1:6" x14ac:dyDescent="0.25">
      <c r="A425" s="3">
        <v>29860</v>
      </c>
      <c r="B425">
        <v>9.42</v>
      </c>
      <c r="C425">
        <v>1</v>
      </c>
      <c r="D425" s="4">
        <v>0</v>
      </c>
      <c r="E425" s="6">
        <f t="shared" si="12"/>
        <v>778.82831970292386</v>
      </c>
      <c r="F425">
        <f t="shared" si="13"/>
        <v>9.42</v>
      </c>
    </row>
    <row r="426" spans="1:6" x14ac:dyDescent="0.25">
      <c r="A426" s="3">
        <v>29891</v>
      </c>
      <c r="B426">
        <v>-0.08</v>
      </c>
      <c r="C426">
        <v>1</v>
      </c>
      <c r="D426" s="4">
        <v>0</v>
      </c>
      <c r="E426" s="6">
        <f t="shared" si="12"/>
        <v>778.20525704716147</v>
      </c>
      <c r="F426">
        <f t="shared" si="13"/>
        <v>-0.08</v>
      </c>
    </row>
    <row r="427" spans="1:6" x14ac:dyDescent="0.25">
      <c r="A427" s="3">
        <v>29921</v>
      </c>
      <c r="B427">
        <v>-1.68</v>
      </c>
      <c r="C427">
        <v>1</v>
      </c>
      <c r="D427" s="4">
        <v>-2.0154498583622282E-2</v>
      </c>
      <c r="E427" s="6">
        <f t="shared" si="12"/>
        <v>765.13140872876909</v>
      </c>
      <c r="F427">
        <f t="shared" si="13"/>
        <v>-1.68</v>
      </c>
    </row>
    <row r="428" spans="1:6" x14ac:dyDescent="0.25">
      <c r="A428" s="3">
        <v>29952</v>
      </c>
      <c r="B428">
        <v>-3.53</v>
      </c>
      <c r="C428">
        <v>1</v>
      </c>
      <c r="D428" s="4">
        <v>-1.4904281470528469E-2</v>
      </c>
      <c r="E428" s="6">
        <f t="shared" si="12"/>
        <v>738.12227000064354</v>
      </c>
      <c r="F428">
        <f t="shared" si="13"/>
        <v>-3.53</v>
      </c>
    </row>
    <row r="429" spans="1:6" x14ac:dyDescent="0.25">
      <c r="A429" s="3">
        <v>29983</v>
      </c>
      <c r="B429">
        <v>-2.42</v>
      </c>
      <c r="C429">
        <v>1</v>
      </c>
      <c r="D429" s="4">
        <v>-2.4212133784964673E-2</v>
      </c>
      <c r="E429" s="6">
        <f t="shared" si="12"/>
        <v>720.25971106662791</v>
      </c>
      <c r="F429">
        <f t="shared" si="13"/>
        <v>-2.42</v>
      </c>
    </row>
    <row r="430" spans="1:6" x14ac:dyDescent="0.25">
      <c r="A430" s="3">
        <v>30011</v>
      </c>
      <c r="B430">
        <v>-1.29</v>
      </c>
      <c r="C430">
        <v>1</v>
      </c>
      <c r="D430" s="4">
        <v>-3.64416371369084E-2</v>
      </c>
      <c r="E430" s="6">
        <f t="shared" si="12"/>
        <v>710.96836079386844</v>
      </c>
      <c r="F430">
        <f t="shared" si="13"/>
        <v>-1.29</v>
      </c>
    </row>
    <row r="431" spans="1:6" x14ac:dyDescent="0.25">
      <c r="A431" s="3">
        <v>30042</v>
      </c>
      <c r="B431">
        <v>8.34</v>
      </c>
      <c r="C431">
        <v>1</v>
      </c>
      <c r="D431" s="4">
        <v>0</v>
      </c>
      <c r="E431" s="6">
        <f t="shared" si="12"/>
        <v>770.26312208407705</v>
      </c>
      <c r="F431">
        <f t="shared" si="13"/>
        <v>8.34</v>
      </c>
    </row>
    <row r="432" spans="1:6" x14ac:dyDescent="0.25">
      <c r="A432" s="3">
        <v>30072</v>
      </c>
      <c r="B432">
        <v>-3.84</v>
      </c>
      <c r="C432">
        <v>1</v>
      </c>
      <c r="D432" s="4">
        <v>-1.8269098773583514E-2</v>
      </c>
      <c r="E432" s="6">
        <f t="shared" si="12"/>
        <v>740.68501819604853</v>
      </c>
      <c r="F432">
        <f t="shared" si="13"/>
        <v>-3.84</v>
      </c>
    </row>
    <row r="433" spans="1:6" x14ac:dyDescent="0.25">
      <c r="A433" s="3">
        <v>30103</v>
      </c>
      <c r="B433">
        <v>-2.9</v>
      </c>
      <c r="C433">
        <v>1</v>
      </c>
      <c r="D433" s="4">
        <v>-1.4422420583876772E-2</v>
      </c>
      <c r="E433" s="6">
        <f t="shared" si="12"/>
        <v>719.2051526683631</v>
      </c>
      <c r="F433">
        <f t="shared" si="13"/>
        <v>-2.9</v>
      </c>
    </row>
    <row r="434" spans="1:6" x14ac:dyDescent="0.25">
      <c r="A434" s="3">
        <v>30133</v>
      </c>
      <c r="B434">
        <v>-1.08</v>
      </c>
      <c r="C434">
        <v>1</v>
      </c>
      <c r="D434" s="4">
        <v>-4.4866147772814058E-3</v>
      </c>
      <c r="E434" s="6">
        <f t="shared" si="12"/>
        <v>711.43773701954478</v>
      </c>
      <c r="F434">
        <f t="shared" si="13"/>
        <v>-1.08</v>
      </c>
    </row>
    <row r="435" spans="1:6" x14ac:dyDescent="0.25">
      <c r="A435" s="3">
        <v>30164</v>
      </c>
      <c r="B435">
        <v>5.99</v>
      </c>
      <c r="C435">
        <v>1</v>
      </c>
      <c r="D435" s="4">
        <v>0</v>
      </c>
      <c r="E435" s="6">
        <f t="shared" si="12"/>
        <v>754.05285746701554</v>
      </c>
      <c r="F435">
        <f t="shared" si="13"/>
        <v>5.99</v>
      </c>
    </row>
    <row r="436" spans="1:6" x14ac:dyDescent="0.25">
      <c r="A436" s="3">
        <v>30195</v>
      </c>
      <c r="B436">
        <v>4.0199999999999996</v>
      </c>
      <c r="C436">
        <v>1</v>
      </c>
      <c r="D436" s="4">
        <v>0</v>
      </c>
      <c r="E436" s="6">
        <f t="shared" si="12"/>
        <v>784.36578233718956</v>
      </c>
      <c r="F436">
        <f t="shared" si="13"/>
        <v>4.0199999999999996</v>
      </c>
    </row>
    <row r="437" spans="1:6" x14ac:dyDescent="0.25">
      <c r="A437" s="3">
        <v>30225</v>
      </c>
      <c r="B437">
        <v>12.75</v>
      </c>
      <c r="C437">
        <v>1</v>
      </c>
      <c r="D437" s="4">
        <v>0</v>
      </c>
      <c r="E437" s="6">
        <f t="shared" si="12"/>
        <v>884.37241958518121</v>
      </c>
      <c r="F437">
        <f t="shared" si="13"/>
        <v>12.75</v>
      </c>
    </row>
    <row r="438" spans="1:6" x14ac:dyDescent="0.25">
      <c r="A438" s="3">
        <v>30256</v>
      </c>
      <c r="B438">
        <v>10.98</v>
      </c>
      <c r="C438">
        <v>1</v>
      </c>
      <c r="D438" s="4">
        <v>0</v>
      </c>
      <c r="E438" s="6">
        <f t="shared" si="12"/>
        <v>981.47651125563402</v>
      </c>
      <c r="F438">
        <f t="shared" si="13"/>
        <v>10.98</v>
      </c>
    </row>
    <row r="439" spans="1:6" x14ac:dyDescent="0.25">
      <c r="A439" s="3">
        <v>30286</v>
      </c>
      <c r="B439">
        <v>4.22</v>
      </c>
      <c r="C439">
        <v>0</v>
      </c>
      <c r="D439" s="4">
        <v>0</v>
      </c>
      <c r="E439" s="6">
        <f t="shared" si="12"/>
        <v>1022.8948200306218</v>
      </c>
      <c r="F439" t="b">
        <f t="shared" si="13"/>
        <v>0</v>
      </c>
    </row>
    <row r="440" spans="1:6" x14ac:dyDescent="0.25">
      <c r="A440" s="3">
        <v>30317</v>
      </c>
      <c r="B440">
        <v>4</v>
      </c>
      <c r="C440">
        <v>0</v>
      </c>
      <c r="D440" s="4">
        <v>0</v>
      </c>
      <c r="E440" s="6">
        <f t="shared" si="12"/>
        <v>1063.8106128318466</v>
      </c>
      <c r="F440" t="b">
        <f t="shared" si="13"/>
        <v>0</v>
      </c>
    </row>
    <row r="441" spans="1:6" x14ac:dyDescent="0.25">
      <c r="A441" s="3">
        <v>30348</v>
      </c>
      <c r="B441">
        <v>4.95</v>
      </c>
      <c r="C441">
        <v>0</v>
      </c>
      <c r="D441" s="4">
        <v>0</v>
      </c>
      <c r="E441" s="6">
        <f t="shared" si="12"/>
        <v>1116.4692381670231</v>
      </c>
      <c r="F441" t="b">
        <f t="shared" si="13"/>
        <v>0</v>
      </c>
    </row>
    <row r="442" spans="1:6" x14ac:dyDescent="0.25">
      <c r="A442" s="3">
        <v>30376</v>
      </c>
      <c r="B442">
        <v>2.59</v>
      </c>
      <c r="C442">
        <v>0</v>
      </c>
      <c r="D442" s="4">
        <v>0</v>
      </c>
      <c r="E442" s="6">
        <f t="shared" si="12"/>
        <v>1145.385791435549</v>
      </c>
      <c r="F442" t="b">
        <f t="shared" si="13"/>
        <v>0</v>
      </c>
    </row>
    <row r="443" spans="1:6" x14ac:dyDescent="0.25">
      <c r="A443" s="3">
        <v>30407</v>
      </c>
      <c r="B443">
        <v>9.7899999999999991</v>
      </c>
      <c r="C443">
        <v>0</v>
      </c>
      <c r="D443" s="4">
        <v>0</v>
      </c>
      <c r="E443" s="6">
        <f t="shared" si="12"/>
        <v>1257.5190604170893</v>
      </c>
      <c r="F443" t="b">
        <f t="shared" si="13"/>
        <v>0</v>
      </c>
    </row>
    <row r="444" spans="1:6" x14ac:dyDescent="0.25">
      <c r="A444" s="3">
        <v>30437</v>
      </c>
      <c r="B444">
        <v>9.15</v>
      </c>
      <c r="C444">
        <v>0</v>
      </c>
      <c r="D444" s="4">
        <v>0</v>
      </c>
      <c r="E444" s="6">
        <f t="shared" si="12"/>
        <v>1372.5820544452529</v>
      </c>
      <c r="F444" t="b">
        <f t="shared" si="13"/>
        <v>0</v>
      </c>
    </row>
    <row r="445" spans="1:6" x14ac:dyDescent="0.25">
      <c r="A445" s="3">
        <v>30468</v>
      </c>
      <c r="B445">
        <v>4.7699999999999996</v>
      </c>
      <c r="C445">
        <v>0</v>
      </c>
      <c r="D445" s="4">
        <v>0</v>
      </c>
      <c r="E445" s="6">
        <f t="shared" si="12"/>
        <v>1438.0542184422916</v>
      </c>
      <c r="F445" t="b">
        <f t="shared" si="13"/>
        <v>0</v>
      </c>
    </row>
    <row r="446" spans="1:6" x14ac:dyDescent="0.25">
      <c r="A446" s="3">
        <v>30498</v>
      </c>
      <c r="B446">
        <v>1.24</v>
      </c>
      <c r="C446">
        <v>0</v>
      </c>
      <c r="D446" s="4">
        <v>-3.0953885937817005E-2</v>
      </c>
      <c r="E446" s="6">
        <f t="shared" si="12"/>
        <v>1455.8860907509759</v>
      </c>
      <c r="F446" t="b">
        <f t="shared" si="13"/>
        <v>0</v>
      </c>
    </row>
    <row r="447" spans="1:6" x14ac:dyDescent="0.25">
      <c r="A447" s="3">
        <v>30529</v>
      </c>
      <c r="B447">
        <v>-1.92</v>
      </c>
      <c r="C447">
        <v>0</v>
      </c>
      <c r="D447" s="4">
        <v>-2.3621459307811787E-2</v>
      </c>
      <c r="E447" s="6">
        <f t="shared" si="12"/>
        <v>1427.9330778085571</v>
      </c>
      <c r="F447" t="b">
        <f t="shared" si="13"/>
        <v>0</v>
      </c>
    </row>
    <row r="448" spans="1:6" x14ac:dyDescent="0.25">
      <c r="A448" s="3">
        <v>30560</v>
      </c>
      <c r="B448">
        <v>3.88</v>
      </c>
      <c r="C448">
        <v>0</v>
      </c>
      <c r="D448" s="4">
        <v>-1.8739894093818488E-2</v>
      </c>
      <c r="E448" s="6">
        <f t="shared" si="12"/>
        <v>1483.3368812275289</v>
      </c>
      <c r="F448" t="b">
        <f t="shared" si="13"/>
        <v>0</v>
      </c>
    </row>
    <row r="449" spans="1:6" x14ac:dyDescent="0.25">
      <c r="A449" s="3">
        <v>30590</v>
      </c>
      <c r="B449">
        <v>1.95</v>
      </c>
      <c r="C449">
        <v>0</v>
      </c>
      <c r="D449" s="4">
        <v>-1.3985364027125802E-2</v>
      </c>
      <c r="E449" s="6">
        <f t="shared" si="12"/>
        <v>1512.2619504114659</v>
      </c>
      <c r="F449" t="b">
        <f t="shared" si="13"/>
        <v>0</v>
      </c>
    </row>
    <row r="450" spans="1:6" x14ac:dyDescent="0.25">
      <c r="A450" s="3">
        <v>30621</v>
      </c>
      <c r="B450">
        <v>3.21</v>
      </c>
      <c r="C450">
        <v>0</v>
      </c>
      <c r="D450" s="4">
        <v>-6.886099038821536E-3</v>
      </c>
      <c r="E450" s="6">
        <f t="shared" si="12"/>
        <v>1560.8055590196741</v>
      </c>
      <c r="F450" t="b">
        <f t="shared" si="13"/>
        <v>0</v>
      </c>
    </row>
    <row r="451" spans="1:6" x14ac:dyDescent="0.25">
      <c r="A451" s="3">
        <v>30651</v>
      </c>
      <c r="B451">
        <v>-4.25</v>
      </c>
      <c r="C451">
        <v>0</v>
      </c>
      <c r="D451" s="4">
        <v>-3.7620808606126932E-2</v>
      </c>
      <c r="E451" s="6">
        <f t="shared" ref="E451:E514" si="14">E450*(1+B451/100)</f>
        <v>1494.4713227613379</v>
      </c>
      <c r="F451" t="b">
        <f t="shared" si="13"/>
        <v>0</v>
      </c>
    </row>
    <row r="452" spans="1:6" x14ac:dyDescent="0.25">
      <c r="A452" s="3">
        <v>30682</v>
      </c>
      <c r="B452">
        <v>2.31</v>
      </c>
      <c r="C452">
        <v>0</v>
      </c>
      <c r="D452" s="4">
        <v>-6.2892781140163057E-2</v>
      </c>
      <c r="E452" s="6">
        <f t="shared" si="14"/>
        <v>1528.9936103171246</v>
      </c>
      <c r="F452" t="b">
        <f t="shared" ref="F452:F515" si="15">IF(C452&gt;0,B452)</f>
        <v>0</v>
      </c>
    </row>
    <row r="453" spans="1:6" x14ac:dyDescent="0.25">
      <c r="A453" s="3">
        <v>30713</v>
      </c>
      <c r="B453">
        <v>-7.78</v>
      </c>
      <c r="C453">
        <v>0</v>
      </c>
      <c r="D453" s="4">
        <v>-5.8650797723236225E-2</v>
      </c>
      <c r="E453" s="6">
        <f t="shared" si="14"/>
        <v>1410.0379074344523</v>
      </c>
      <c r="F453" t="b">
        <f t="shared" si="15"/>
        <v>0</v>
      </c>
    </row>
    <row r="454" spans="1:6" x14ac:dyDescent="0.25">
      <c r="A454" s="3">
        <v>30742</v>
      </c>
      <c r="B454">
        <v>-0.02</v>
      </c>
      <c r="C454">
        <v>0</v>
      </c>
      <c r="D454" s="4">
        <v>-5.7260312093542876E-2</v>
      </c>
      <c r="E454" s="6">
        <f t="shared" si="14"/>
        <v>1409.7558998529655</v>
      </c>
      <c r="F454" t="b">
        <f t="shared" si="15"/>
        <v>0</v>
      </c>
    </row>
    <row r="455" spans="1:6" x14ac:dyDescent="0.25">
      <c r="A455" s="3">
        <v>30773</v>
      </c>
      <c r="B455">
        <v>-2.8</v>
      </c>
      <c r="C455">
        <v>0</v>
      </c>
      <c r="D455" s="4">
        <v>-4.9781361961846904E-2</v>
      </c>
      <c r="E455" s="6">
        <f t="shared" si="14"/>
        <v>1370.2827346570825</v>
      </c>
      <c r="F455" t="b">
        <f t="shared" si="15"/>
        <v>0</v>
      </c>
    </row>
    <row r="456" spans="1:6" x14ac:dyDescent="0.25">
      <c r="A456" s="3">
        <v>30803</v>
      </c>
      <c r="B456">
        <v>-5.35</v>
      </c>
      <c r="C456">
        <v>0</v>
      </c>
      <c r="D456" s="4">
        <v>-0.10574689791228153</v>
      </c>
      <c r="E456" s="6">
        <f t="shared" si="14"/>
        <v>1296.9726083529285</v>
      </c>
      <c r="F456" t="b">
        <f t="shared" si="15"/>
        <v>0</v>
      </c>
    </row>
    <row r="457" spans="1:6" x14ac:dyDescent="0.25">
      <c r="A457" s="3">
        <v>30834</v>
      </c>
      <c r="B457">
        <v>0.96</v>
      </c>
      <c r="C457">
        <v>0</v>
      </c>
      <c r="D457" s="4">
        <v>-9.8421462541514737E-2</v>
      </c>
      <c r="E457" s="6">
        <f t="shared" si="14"/>
        <v>1309.4235453931167</v>
      </c>
      <c r="F457" t="b">
        <f t="shared" si="15"/>
        <v>0</v>
      </c>
    </row>
    <row r="458" spans="1:6" x14ac:dyDescent="0.25">
      <c r="A458" s="3">
        <v>30864</v>
      </c>
      <c r="B458">
        <v>-5.18</v>
      </c>
      <c r="C458">
        <v>0</v>
      </c>
      <c r="D458" s="4">
        <v>-9.7016789214504739E-2</v>
      </c>
      <c r="E458" s="6">
        <f t="shared" si="14"/>
        <v>1241.5954057417532</v>
      </c>
      <c r="F458" t="b">
        <f t="shared" si="15"/>
        <v>0</v>
      </c>
    </row>
    <row r="459" spans="1:6" x14ac:dyDescent="0.25">
      <c r="A459" s="3">
        <v>30895</v>
      </c>
      <c r="B459">
        <v>7.04</v>
      </c>
      <c r="C459">
        <v>0</v>
      </c>
      <c r="D459" s="4">
        <v>0</v>
      </c>
      <c r="E459" s="6">
        <f t="shared" si="14"/>
        <v>1329.0037223059726</v>
      </c>
      <c r="F459" t="b">
        <f t="shared" si="15"/>
        <v>0</v>
      </c>
    </row>
    <row r="460" spans="1:6" x14ac:dyDescent="0.25">
      <c r="A460" s="3">
        <v>30926</v>
      </c>
      <c r="B460">
        <v>-0.13</v>
      </c>
      <c r="C460">
        <v>0</v>
      </c>
      <c r="D460" s="4">
        <v>-1.3010831557057623E-3</v>
      </c>
      <c r="E460" s="6">
        <f t="shared" si="14"/>
        <v>1327.276017466975</v>
      </c>
      <c r="F460" t="b">
        <f t="shared" si="15"/>
        <v>0</v>
      </c>
    </row>
    <row r="461" spans="1:6" x14ac:dyDescent="0.25">
      <c r="A461" s="3">
        <v>30956</v>
      </c>
      <c r="B461">
        <v>-2.38</v>
      </c>
      <c r="C461">
        <v>0</v>
      </c>
      <c r="D461" s="4">
        <v>-3.106456253835943E-2</v>
      </c>
      <c r="E461" s="6">
        <f t="shared" si="14"/>
        <v>1295.6868482512609</v>
      </c>
      <c r="F461" t="b">
        <f t="shared" si="15"/>
        <v>0</v>
      </c>
    </row>
    <row r="462" spans="1:6" x14ac:dyDescent="0.25">
      <c r="A462" s="3">
        <v>30987</v>
      </c>
      <c r="B462">
        <v>-3.88</v>
      </c>
      <c r="C462">
        <v>0</v>
      </c>
      <c r="D462" s="4">
        <v>-6.8658898789249467E-2</v>
      </c>
      <c r="E462" s="6">
        <f t="shared" si="14"/>
        <v>1245.414198539112</v>
      </c>
      <c r="F462" t="b">
        <f t="shared" si="15"/>
        <v>0</v>
      </c>
    </row>
    <row r="463" spans="1:6" x14ac:dyDescent="0.25">
      <c r="A463" s="3">
        <v>31017</v>
      </c>
      <c r="B463">
        <v>2.12</v>
      </c>
      <c r="C463">
        <v>0</v>
      </c>
      <c r="D463" s="4">
        <v>-6.1786354369480767E-2</v>
      </c>
      <c r="E463" s="6">
        <f t="shared" si="14"/>
        <v>1271.8169795481413</v>
      </c>
      <c r="F463" t="b">
        <f t="shared" si="15"/>
        <v>0</v>
      </c>
    </row>
    <row r="464" spans="1:6" x14ac:dyDescent="0.25">
      <c r="A464" s="3">
        <v>31048</v>
      </c>
      <c r="B464">
        <v>17.95</v>
      </c>
      <c r="C464">
        <v>0</v>
      </c>
      <c r="D464" s="4">
        <v>0</v>
      </c>
      <c r="E464" s="6">
        <f t="shared" si="14"/>
        <v>1500.1081273770326</v>
      </c>
      <c r="F464" t="b">
        <f t="shared" si="15"/>
        <v>0</v>
      </c>
    </row>
    <row r="465" spans="1:6" x14ac:dyDescent="0.25">
      <c r="A465" s="3">
        <v>31079</v>
      </c>
      <c r="B465">
        <v>2.39</v>
      </c>
      <c r="C465">
        <v>0</v>
      </c>
      <c r="D465" s="4">
        <v>0</v>
      </c>
      <c r="E465" s="6">
        <f t="shared" si="14"/>
        <v>1535.9607116213438</v>
      </c>
      <c r="F465" t="b">
        <f t="shared" si="15"/>
        <v>0</v>
      </c>
    </row>
    <row r="466" spans="1:6" x14ac:dyDescent="0.25">
      <c r="A466" s="3">
        <v>31107</v>
      </c>
      <c r="B466">
        <v>-4.5199999999999996</v>
      </c>
      <c r="C466">
        <v>0</v>
      </c>
      <c r="D466" s="4">
        <v>-4.054392416336805E-2</v>
      </c>
      <c r="E466" s="6">
        <f t="shared" si="14"/>
        <v>1466.535287456059</v>
      </c>
      <c r="F466" t="b">
        <f t="shared" si="15"/>
        <v>0</v>
      </c>
    </row>
    <row r="467" spans="1:6" x14ac:dyDescent="0.25">
      <c r="A467" s="3">
        <v>31138</v>
      </c>
      <c r="B467">
        <v>-1.46</v>
      </c>
      <c r="C467">
        <v>0</v>
      </c>
      <c r="D467" s="4">
        <v>-3.317631407824162E-2</v>
      </c>
      <c r="E467" s="6">
        <f t="shared" si="14"/>
        <v>1445.1238722592007</v>
      </c>
      <c r="F467" t="b">
        <f t="shared" si="15"/>
        <v>0</v>
      </c>
    </row>
    <row r="468" spans="1:6" x14ac:dyDescent="0.25">
      <c r="A468" s="3">
        <v>31168</v>
      </c>
      <c r="B468">
        <v>4.3499999999999996</v>
      </c>
      <c r="C468">
        <v>0</v>
      </c>
      <c r="D468" s="4">
        <v>-2.2944127292814365E-2</v>
      </c>
      <c r="E468" s="6">
        <f t="shared" si="14"/>
        <v>1507.986760702476</v>
      </c>
      <c r="F468" t="b">
        <f t="shared" si="15"/>
        <v>0</v>
      </c>
    </row>
    <row r="469" spans="1:6" x14ac:dyDescent="0.25">
      <c r="A469" s="3">
        <v>31199</v>
      </c>
      <c r="B469">
        <v>-0.42</v>
      </c>
      <c r="C469">
        <v>0</v>
      </c>
      <c r="D469" s="4">
        <v>-1.5024256972391625E-2</v>
      </c>
      <c r="E469" s="6">
        <f t="shared" si="14"/>
        <v>1501.6532163075256</v>
      </c>
      <c r="F469" t="b">
        <f t="shared" si="15"/>
        <v>0</v>
      </c>
    </row>
    <row r="470" spans="1:6" x14ac:dyDescent="0.25">
      <c r="A470" s="3">
        <v>31229</v>
      </c>
      <c r="B470">
        <v>0.91</v>
      </c>
      <c r="C470">
        <v>0</v>
      </c>
      <c r="D470" s="4">
        <v>-1.1204971382462459E-2</v>
      </c>
      <c r="E470" s="6">
        <f t="shared" si="14"/>
        <v>1515.3182605759241</v>
      </c>
      <c r="F470" t="b">
        <f t="shared" si="15"/>
        <v>0</v>
      </c>
    </row>
    <row r="471" spans="1:6" x14ac:dyDescent="0.25">
      <c r="A471" s="3">
        <v>31260</v>
      </c>
      <c r="B471">
        <v>-1.86</v>
      </c>
      <c r="C471">
        <v>0</v>
      </c>
      <c r="D471" s="4">
        <v>-1.739101721746561E-2</v>
      </c>
      <c r="E471" s="6">
        <f t="shared" si="14"/>
        <v>1487.133340929212</v>
      </c>
      <c r="F471" t="b">
        <f t="shared" si="15"/>
        <v>0</v>
      </c>
    </row>
    <row r="472" spans="1:6" x14ac:dyDescent="0.25">
      <c r="A472" s="3">
        <v>31291</v>
      </c>
      <c r="B472">
        <v>-4.41</v>
      </c>
      <c r="C472">
        <v>0</v>
      </c>
      <c r="D472" s="4">
        <v>-6.986521831744763E-2</v>
      </c>
      <c r="E472" s="6">
        <f t="shared" si="14"/>
        <v>1421.5507605942337</v>
      </c>
      <c r="F472" t="b">
        <f t="shared" si="15"/>
        <v>0</v>
      </c>
    </row>
    <row r="473" spans="1:6" x14ac:dyDescent="0.25">
      <c r="A473" s="3">
        <v>31321</v>
      </c>
      <c r="B473">
        <v>4.75</v>
      </c>
      <c r="C473">
        <v>0</v>
      </c>
      <c r="D473" s="4">
        <v>-6.3091112534492289E-2</v>
      </c>
      <c r="E473" s="6">
        <f t="shared" si="14"/>
        <v>1489.0744217224599</v>
      </c>
      <c r="F473" t="b">
        <f t="shared" si="15"/>
        <v>0</v>
      </c>
    </row>
    <row r="474" spans="1:6" x14ac:dyDescent="0.25">
      <c r="A474" s="3">
        <v>31352</v>
      </c>
      <c r="B474">
        <v>5.52</v>
      </c>
      <c r="C474">
        <v>0</v>
      </c>
      <c r="D474" s="4">
        <v>-8.5440706023824919E-3</v>
      </c>
      <c r="E474" s="6">
        <f t="shared" si="14"/>
        <v>1571.2713298015394</v>
      </c>
      <c r="F474" t="b">
        <f t="shared" si="15"/>
        <v>0</v>
      </c>
    </row>
    <row r="475" spans="1:6" x14ac:dyDescent="0.25">
      <c r="A475" s="3">
        <v>31382</v>
      </c>
      <c r="B475">
        <v>3.67</v>
      </c>
      <c r="C475">
        <v>0</v>
      </c>
      <c r="D475" s="4">
        <v>0</v>
      </c>
      <c r="E475" s="6">
        <f t="shared" si="14"/>
        <v>1628.9369876052558</v>
      </c>
      <c r="F475" t="b">
        <f t="shared" si="15"/>
        <v>0</v>
      </c>
    </row>
    <row r="476" spans="1:6" x14ac:dyDescent="0.25">
      <c r="A476" s="3">
        <v>31413</v>
      </c>
      <c r="B476">
        <v>3.86</v>
      </c>
      <c r="C476">
        <v>0</v>
      </c>
      <c r="D476" s="4">
        <v>0</v>
      </c>
      <c r="E476" s="6">
        <f t="shared" si="14"/>
        <v>1691.8139553268186</v>
      </c>
      <c r="F476" t="b">
        <f t="shared" si="15"/>
        <v>0</v>
      </c>
    </row>
    <row r="477" spans="1:6" x14ac:dyDescent="0.25">
      <c r="A477" s="3">
        <v>31444</v>
      </c>
      <c r="B477">
        <v>8.32</v>
      </c>
      <c r="C477">
        <v>0</v>
      </c>
      <c r="D477" s="4">
        <v>0</v>
      </c>
      <c r="E477" s="6">
        <f t="shared" si="14"/>
        <v>1832.5728764100097</v>
      </c>
      <c r="F477" t="b">
        <f t="shared" si="15"/>
        <v>0</v>
      </c>
    </row>
    <row r="478" spans="1:6" x14ac:dyDescent="0.25">
      <c r="A478" s="3">
        <v>31472</v>
      </c>
      <c r="B478">
        <v>5.76</v>
      </c>
      <c r="C478">
        <v>0</v>
      </c>
      <c r="D478" s="4">
        <v>0</v>
      </c>
      <c r="E478" s="6">
        <f t="shared" si="14"/>
        <v>1938.1290740912264</v>
      </c>
      <c r="F478" t="b">
        <f t="shared" si="15"/>
        <v>0</v>
      </c>
    </row>
    <row r="479" spans="1:6" x14ac:dyDescent="0.25">
      <c r="A479" s="3">
        <v>31503</v>
      </c>
      <c r="B479">
        <v>0.81</v>
      </c>
      <c r="C479">
        <v>0</v>
      </c>
      <c r="D479" s="4">
        <v>0</v>
      </c>
      <c r="E479" s="6">
        <f t="shared" si="14"/>
        <v>1953.8279195913653</v>
      </c>
      <c r="F479" t="b">
        <f t="shared" si="15"/>
        <v>0</v>
      </c>
    </row>
    <row r="480" spans="1:6" x14ac:dyDescent="0.25">
      <c r="A480" s="3">
        <v>31533</v>
      </c>
      <c r="B480">
        <v>4.96</v>
      </c>
      <c r="C480">
        <v>0</v>
      </c>
      <c r="D480" s="4">
        <v>0</v>
      </c>
      <c r="E480" s="6">
        <f t="shared" si="14"/>
        <v>2050.7377844030971</v>
      </c>
      <c r="F480" t="b">
        <f t="shared" si="15"/>
        <v>0</v>
      </c>
    </row>
    <row r="481" spans="1:6" x14ac:dyDescent="0.25">
      <c r="A481" s="3">
        <v>31564</v>
      </c>
      <c r="B481">
        <v>3.15</v>
      </c>
      <c r="C481">
        <v>0</v>
      </c>
      <c r="D481" s="4">
        <v>0</v>
      </c>
      <c r="E481" s="6">
        <f t="shared" si="14"/>
        <v>2115.336024611795</v>
      </c>
      <c r="F481" t="b">
        <f t="shared" si="15"/>
        <v>0</v>
      </c>
    </row>
    <row r="482" spans="1:6" x14ac:dyDescent="0.25">
      <c r="A482" s="3">
        <v>31594</v>
      </c>
      <c r="B482">
        <v>-5.57</v>
      </c>
      <c r="C482">
        <v>0</v>
      </c>
      <c r="D482" s="4">
        <v>-3.1154826637086352E-2</v>
      </c>
      <c r="E482" s="6">
        <f t="shared" si="14"/>
        <v>1997.5118080409181</v>
      </c>
      <c r="F482" t="b">
        <f t="shared" si="15"/>
        <v>0</v>
      </c>
    </row>
    <row r="483" spans="1:6" x14ac:dyDescent="0.25">
      <c r="A483" s="3">
        <v>31625</v>
      </c>
      <c r="B483">
        <v>2.13</v>
      </c>
      <c r="C483">
        <v>0</v>
      </c>
      <c r="D483" s="4">
        <v>-2.6015609388612138E-2</v>
      </c>
      <c r="E483" s="6">
        <f t="shared" si="14"/>
        <v>2040.0588095521898</v>
      </c>
      <c r="F483" t="b">
        <f t="shared" si="15"/>
        <v>0</v>
      </c>
    </row>
    <row r="484" spans="1:6" x14ac:dyDescent="0.25">
      <c r="A484" s="3">
        <v>31656</v>
      </c>
      <c r="B484">
        <v>-7.78</v>
      </c>
      <c r="C484">
        <v>0</v>
      </c>
      <c r="D484" s="4">
        <v>-2.5661932862704351E-2</v>
      </c>
      <c r="E484" s="6">
        <f t="shared" si="14"/>
        <v>1881.3422341690296</v>
      </c>
      <c r="F484" t="b">
        <f t="shared" si="15"/>
        <v>0</v>
      </c>
    </row>
    <row r="485" spans="1:6" x14ac:dyDescent="0.25">
      <c r="A485" s="3">
        <v>31686</v>
      </c>
      <c r="B485">
        <v>5.04</v>
      </c>
      <c r="C485">
        <v>0</v>
      </c>
      <c r="D485" s="4">
        <v>-2.1352777462853578E-2</v>
      </c>
      <c r="E485" s="6">
        <f t="shared" si="14"/>
        <v>1976.1618827711486</v>
      </c>
      <c r="F485" t="b">
        <f t="shared" si="15"/>
        <v>0</v>
      </c>
    </row>
    <row r="486" spans="1:6" x14ac:dyDescent="0.25">
      <c r="A486" s="3">
        <v>31717</v>
      </c>
      <c r="B486">
        <v>0.36</v>
      </c>
      <c r="C486">
        <v>0</v>
      </c>
      <c r="D486" s="4">
        <v>-1.3214796487809322E-2</v>
      </c>
      <c r="E486" s="6">
        <f t="shared" si="14"/>
        <v>1983.276065549125</v>
      </c>
      <c r="F486" t="b">
        <f t="shared" si="15"/>
        <v>0</v>
      </c>
    </row>
    <row r="487" spans="1:6" x14ac:dyDescent="0.25">
      <c r="A487" s="3">
        <v>31747</v>
      </c>
      <c r="B487">
        <v>-2.88</v>
      </c>
      <c r="C487">
        <v>0</v>
      </c>
      <c r="D487" s="4">
        <v>-1.0095133763930897E-2</v>
      </c>
      <c r="E487" s="6">
        <f t="shared" si="14"/>
        <v>1926.1577148613101</v>
      </c>
      <c r="F487" t="b">
        <f t="shared" si="15"/>
        <v>0</v>
      </c>
    </row>
    <row r="488" spans="1:6" x14ac:dyDescent="0.25">
      <c r="A488" s="3">
        <v>31778</v>
      </c>
      <c r="B488">
        <v>9.44</v>
      </c>
      <c r="C488">
        <v>0</v>
      </c>
      <c r="D488" s="4">
        <v>0</v>
      </c>
      <c r="E488" s="6">
        <f t="shared" si="14"/>
        <v>2107.9870031442179</v>
      </c>
      <c r="F488" t="b">
        <f t="shared" si="15"/>
        <v>0</v>
      </c>
    </row>
    <row r="489" spans="1:6" x14ac:dyDescent="0.25">
      <c r="A489" s="3">
        <v>31809</v>
      </c>
      <c r="B489">
        <v>7.45</v>
      </c>
      <c r="C489">
        <v>0</v>
      </c>
      <c r="D489" s="4">
        <v>0</v>
      </c>
      <c r="E489" s="6">
        <f t="shared" si="14"/>
        <v>2265.0320348784621</v>
      </c>
      <c r="F489" t="b">
        <f t="shared" si="15"/>
        <v>0</v>
      </c>
    </row>
    <row r="490" spans="1:6" x14ac:dyDescent="0.25">
      <c r="A490" s="3">
        <v>31837</v>
      </c>
      <c r="B490">
        <v>3.13</v>
      </c>
      <c r="C490">
        <v>0</v>
      </c>
      <c r="D490" s="4">
        <v>0</v>
      </c>
      <c r="E490" s="6">
        <f t="shared" si="14"/>
        <v>2335.9275375701582</v>
      </c>
      <c r="F490" t="b">
        <f t="shared" si="15"/>
        <v>0</v>
      </c>
    </row>
    <row r="491" spans="1:6" x14ac:dyDescent="0.25">
      <c r="A491" s="3">
        <v>31868</v>
      </c>
      <c r="B491">
        <v>3.41</v>
      </c>
      <c r="C491">
        <v>0</v>
      </c>
      <c r="D491" s="4">
        <v>0</v>
      </c>
      <c r="E491" s="6">
        <f t="shared" si="14"/>
        <v>2415.5826666013004</v>
      </c>
      <c r="F491" t="b">
        <f t="shared" si="15"/>
        <v>0</v>
      </c>
    </row>
    <row r="492" spans="1:6" x14ac:dyDescent="0.25">
      <c r="A492" s="3">
        <v>31898</v>
      </c>
      <c r="B492">
        <v>-0.95</v>
      </c>
      <c r="C492">
        <v>0</v>
      </c>
      <c r="D492" s="4">
        <v>0</v>
      </c>
      <c r="E492" s="6">
        <f t="shared" si="14"/>
        <v>2392.6346312685882</v>
      </c>
      <c r="F492" t="b">
        <f t="shared" si="15"/>
        <v>0</v>
      </c>
    </row>
    <row r="493" spans="1:6" x14ac:dyDescent="0.25">
      <c r="A493" s="3">
        <v>31929</v>
      </c>
      <c r="B493">
        <v>3.08</v>
      </c>
      <c r="C493">
        <v>0</v>
      </c>
      <c r="D493" s="4">
        <v>0</v>
      </c>
      <c r="E493" s="6">
        <f t="shared" si="14"/>
        <v>2466.3277779116606</v>
      </c>
      <c r="F493" t="b">
        <f t="shared" si="15"/>
        <v>0</v>
      </c>
    </row>
    <row r="494" spans="1:6" x14ac:dyDescent="0.25">
      <c r="A494" s="3">
        <v>31959</v>
      </c>
      <c r="B494">
        <v>2.79</v>
      </c>
      <c r="C494">
        <v>0</v>
      </c>
      <c r="D494" s="4">
        <v>0</v>
      </c>
      <c r="E494" s="6">
        <f t="shared" si="14"/>
        <v>2535.1383229153962</v>
      </c>
      <c r="F494" t="b">
        <f t="shared" si="15"/>
        <v>0</v>
      </c>
    </row>
    <row r="495" spans="1:6" x14ac:dyDescent="0.25">
      <c r="A495" s="3">
        <v>31990</v>
      </c>
      <c r="B495">
        <v>-4.37</v>
      </c>
      <c r="C495">
        <v>0</v>
      </c>
      <c r="D495" s="4">
        <v>0</v>
      </c>
      <c r="E495" s="6">
        <f t="shared" si="14"/>
        <v>2424.3527782039937</v>
      </c>
      <c r="F495" t="b">
        <f t="shared" si="15"/>
        <v>0</v>
      </c>
    </row>
    <row r="496" spans="1:6" x14ac:dyDescent="0.25">
      <c r="A496" s="3">
        <v>32021</v>
      </c>
      <c r="B496">
        <v>-0.82</v>
      </c>
      <c r="C496">
        <v>0</v>
      </c>
      <c r="D496" s="4">
        <v>0</v>
      </c>
      <c r="E496" s="6">
        <f t="shared" si="14"/>
        <v>2404.4730854227209</v>
      </c>
      <c r="F496" t="b">
        <f t="shared" si="15"/>
        <v>0</v>
      </c>
    </row>
    <row r="497" spans="1:6" x14ac:dyDescent="0.25">
      <c r="A497" s="3">
        <v>32051</v>
      </c>
      <c r="B497">
        <v>-10.45</v>
      </c>
      <c r="C497">
        <v>0</v>
      </c>
      <c r="D497" s="4">
        <v>0</v>
      </c>
      <c r="E497" s="6">
        <f t="shared" si="14"/>
        <v>2153.2056479960465</v>
      </c>
      <c r="F497" t="b">
        <f t="shared" si="15"/>
        <v>0</v>
      </c>
    </row>
    <row r="498" spans="1:6" x14ac:dyDescent="0.25">
      <c r="A498" s="3">
        <v>32082</v>
      </c>
      <c r="B498">
        <v>-1.58</v>
      </c>
      <c r="C498">
        <v>0</v>
      </c>
      <c r="D498" s="4">
        <v>0</v>
      </c>
      <c r="E498" s="6">
        <f t="shared" si="14"/>
        <v>2119.1849987577089</v>
      </c>
      <c r="F498" t="b">
        <f t="shared" si="15"/>
        <v>0</v>
      </c>
    </row>
    <row r="499" spans="1:6" x14ac:dyDescent="0.25">
      <c r="A499" s="3">
        <v>32112</v>
      </c>
      <c r="B499">
        <v>1.1299999999999999</v>
      </c>
      <c r="C499">
        <v>0</v>
      </c>
      <c r="D499" s="4">
        <v>0</v>
      </c>
      <c r="E499" s="6">
        <f t="shared" si="14"/>
        <v>2143.1317892436709</v>
      </c>
      <c r="F499" t="b">
        <f t="shared" si="15"/>
        <v>0</v>
      </c>
    </row>
    <row r="500" spans="1:6" x14ac:dyDescent="0.25">
      <c r="A500" s="3">
        <v>32143</v>
      </c>
      <c r="B500">
        <v>6.71</v>
      </c>
      <c r="C500">
        <v>0</v>
      </c>
      <c r="D500" s="4">
        <v>0</v>
      </c>
      <c r="E500" s="6">
        <f t="shared" si="14"/>
        <v>2286.9359323019212</v>
      </c>
      <c r="F500" t="b">
        <f t="shared" si="15"/>
        <v>0</v>
      </c>
    </row>
    <row r="501" spans="1:6" x14ac:dyDescent="0.25">
      <c r="A501" s="3">
        <v>32174</v>
      </c>
      <c r="B501">
        <v>7.83</v>
      </c>
      <c r="C501">
        <v>0</v>
      </c>
      <c r="D501" s="4">
        <v>0</v>
      </c>
      <c r="E501" s="6">
        <f t="shared" si="14"/>
        <v>2466.0030158011618</v>
      </c>
      <c r="F501" t="b">
        <f t="shared" si="15"/>
        <v>0</v>
      </c>
    </row>
    <row r="502" spans="1:6" x14ac:dyDescent="0.25">
      <c r="A502" s="3">
        <v>32203</v>
      </c>
      <c r="B502">
        <v>5.07</v>
      </c>
      <c r="C502">
        <v>0</v>
      </c>
      <c r="D502" s="4">
        <v>0</v>
      </c>
      <c r="E502" s="6">
        <f t="shared" si="14"/>
        <v>2591.0293687022809</v>
      </c>
      <c r="F502" t="b">
        <f t="shared" si="15"/>
        <v>0</v>
      </c>
    </row>
    <row r="503" spans="1:6" x14ac:dyDescent="0.25">
      <c r="A503" s="3">
        <v>32234</v>
      </c>
      <c r="B503">
        <v>0.05</v>
      </c>
      <c r="C503">
        <v>0</v>
      </c>
      <c r="D503" s="4">
        <v>0</v>
      </c>
      <c r="E503" s="6">
        <f t="shared" si="14"/>
        <v>2592.3248833866319</v>
      </c>
      <c r="F503" t="b">
        <f t="shared" si="15"/>
        <v>0</v>
      </c>
    </row>
    <row r="504" spans="1:6" x14ac:dyDescent="0.25">
      <c r="A504" s="3">
        <v>32264</v>
      </c>
      <c r="B504">
        <v>-3.69</v>
      </c>
      <c r="C504">
        <v>0</v>
      </c>
      <c r="D504" s="4">
        <v>0</v>
      </c>
      <c r="E504" s="6">
        <f t="shared" si="14"/>
        <v>2496.6680951896651</v>
      </c>
      <c r="F504" t="b">
        <f t="shared" si="15"/>
        <v>0</v>
      </c>
    </row>
    <row r="505" spans="1:6" x14ac:dyDescent="0.25">
      <c r="A505" s="3">
        <v>32295</v>
      </c>
      <c r="B505">
        <v>6.24</v>
      </c>
      <c r="C505">
        <v>0</v>
      </c>
      <c r="D505" s="4">
        <v>0</v>
      </c>
      <c r="E505" s="6">
        <f t="shared" si="14"/>
        <v>2652.4601843295004</v>
      </c>
      <c r="F505" t="b">
        <f t="shared" si="15"/>
        <v>0</v>
      </c>
    </row>
    <row r="506" spans="1:6" x14ac:dyDescent="0.25">
      <c r="A506" s="3">
        <v>32325</v>
      </c>
      <c r="B506">
        <v>-0.14000000000000001</v>
      </c>
      <c r="C506">
        <v>0</v>
      </c>
      <c r="D506" s="4">
        <v>0</v>
      </c>
      <c r="E506" s="6">
        <f t="shared" si="14"/>
        <v>2648.746740071439</v>
      </c>
      <c r="F506" t="b">
        <f t="shared" si="15"/>
        <v>0</v>
      </c>
    </row>
    <row r="507" spans="1:6" x14ac:dyDescent="0.25">
      <c r="A507" s="3">
        <v>32356</v>
      </c>
      <c r="B507">
        <v>-0.17</v>
      </c>
      <c r="C507">
        <v>0</v>
      </c>
      <c r="D507" s="4">
        <v>0</v>
      </c>
      <c r="E507" s="6">
        <f t="shared" si="14"/>
        <v>2644.2438706133175</v>
      </c>
      <c r="F507" t="b">
        <f t="shared" si="15"/>
        <v>0</v>
      </c>
    </row>
    <row r="508" spans="1:6" x14ac:dyDescent="0.25">
      <c r="A508" s="3">
        <v>32387</v>
      </c>
      <c r="B508">
        <v>-4.45</v>
      </c>
      <c r="C508">
        <v>0</v>
      </c>
      <c r="D508" s="4">
        <v>0</v>
      </c>
      <c r="E508" s="6">
        <f t="shared" si="14"/>
        <v>2526.5750183710247</v>
      </c>
      <c r="F508" t="b">
        <f t="shared" si="15"/>
        <v>0</v>
      </c>
    </row>
    <row r="509" spans="1:6" x14ac:dyDescent="0.25">
      <c r="A509" s="3">
        <v>32417</v>
      </c>
      <c r="B509">
        <v>1.75</v>
      </c>
      <c r="C509">
        <v>0</v>
      </c>
      <c r="D509" s="4">
        <v>0</v>
      </c>
      <c r="E509" s="6">
        <f t="shared" si="14"/>
        <v>2570.7900811925178</v>
      </c>
      <c r="F509" t="b">
        <f t="shared" si="15"/>
        <v>0</v>
      </c>
    </row>
    <row r="510" spans="1:6" x14ac:dyDescent="0.25">
      <c r="A510" s="3">
        <v>32448</v>
      </c>
      <c r="B510">
        <v>-0.2</v>
      </c>
      <c r="C510">
        <v>0</v>
      </c>
      <c r="D510" s="4">
        <v>0</v>
      </c>
      <c r="E510" s="6">
        <f t="shared" si="14"/>
        <v>2565.6485010301326</v>
      </c>
      <c r="F510" t="b">
        <f t="shared" si="15"/>
        <v>0</v>
      </c>
    </row>
    <row r="511" spans="1:6" x14ac:dyDescent="0.25">
      <c r="A511" s="3">
        <v>32478</v>
      </c>
      <c r="B511">
        <v>1.24</v>
      </c>
      <c r="C511">
        <v>0</v>
      </c>
      <c r="D511" s="4">
        <v>0</v>
      </c>
      <c r="E511" s="6">
        <f t="shared" si="14"/>
        <v>2597.4625424429059</v>
      </c>
      <c r="F511" t="b">
        <f t="shared" si="15"/>
        <v>0</v>
      </c>
    </row>
    <row r="512" spans="1:6" x14ac:dyDescent="0.25">
      <c r="A512" s="3">
        <v>32509</v>
      </c>
      <c r="B512">
        <v>3.03</v>
      </c>
      <c r="C512">
        <v>0</v>
      </c>
      <c r="D512" s="4">
        <v>0</v>
      </c>
      <c r="E512" s="6">
        <f t="shared" si="14"/>
        <v>2676.1656574789258</v>
      </c>
      <c r="F512" t="b">
        <f t="shared" si="15"/>
        <v>0</v>
      </c>
    </row>
    <row r="513" spans="1:6" x14ac:dyDescent="0.25">
      <c r="A513" s="3">
        <v>32540</v>
      </c>
      <c r="B513">
        <v>0.9</v>
      </c>
      <c r="C513">
        <v>0</v>
      </c>
      <c r="D513" s="4">
        <v>0</v>
      </c>
      <c r="E513" s="6">
        <f t="shared" si="14"/>
        <v>2700.2511483962357</v>
      </c>
      <c r="F513" t="b">
        <f t="shared" si="15"/>
        <v>0</v>
      </c>
    </row>
    <row r="514" spans="1:6" x14ac:dyDescent="0.25">
      <c r="A514" s="3">
        <v>32568</v>
      </c>
      <c r="B514">
        <v>0.1</v>
      </c>
      <c r="C514">
        <v>0</v>
      </c>
      <c r="D514" s="4">
        <v>0</v>
      </c>
      <c r="E514" s="6">
        <f t="shared" si="14"/>
        <v>2702.9513995446318</v>
      </c>
      <c r="F514" t="b">
        <f t="shared" si="15"/>
        <v>0</v>
      </c>
    </row>
    <row r="515" spans="1:6" x14ac:dyDescent="0.25">
      <c r="A515" s="3">
        <v>32599</v>
      </c>
      <c r="B515">
        <v>3.14</v>
      </c>
      <c r="C515">
        <v>0</v>
      </c>
      <c r="D515" s="4">
        <v>0</v>
      </c>
      <c r="E515" s="6">
        <f t="shared" ref="E515:E578" si="16">E514*(1+B515/100)</f>
        <v>2787.8240734903334</v>
      </c>
      <c r="F515" t="b">
        <f t="shared" si="15"/>
        <v>0</v>
      </c>
    </row>
    <row r="516" spans="1:6" x14ac:dyDescent="0.25">
      <c r="A516" s="3">
        <v>32629</v>
      </c>
      <c r="B516">
        <v>6.63</v>
      </c>
      <c r="C516">
        <v>0</v>
      </c>
      <c r="D516" s="4">
        <v>0</v>
      </c>
      <c r="E516" s="6">
        <f t="shared" si="16"/>
        <v>2972.6568095627426</v>
      </c>
      <c r="F516" t="b">
        <f t="shared" ref="F516:F579" si="17">IF(C516&gt;0,B516)</f>
        <v>0</v>
      </c>
    </row>
    <row r="517" spans="1:6" x14ac:dyDescent="0.25">
      <c r="A517" s="3">
        <v>32660</v>
      </c>
      <c r="B517">
        <v>-0.13</v>
      </c>
      <c r="C517">
        <v>0</v>
      </c>
      <c r="D517" s="4">
        <v>-2.5923666172109616E-3</v>
      </c>
      <c r="E517" s="6">
        <f t="shared" si="16"/>
        <v>2968.7923557103113</v>
      </c>
      <c r="F517" t="b">
        <f t="shared" si="17"/>
        <v>0</v>
      </c>
    </row>
    <row r="518" spans="1:6" x14ac:dyDescent="0.25">
      <c r="A518" s="3">
        <v>32690</v>
      </c>
      <c r="B518">
        <v>5.44</v>
      </c>
      <c r="C518">
        <v>0</v>
      </c>
      <c r="D518" s="4">
        <v>0</v>
      </c>
      <c r="E518" s="6">
        <f t="shared" si="16"/>
        <v>3130.2946598609524</v>
      </c>
      <c r="F518" t="b">
        <f t="shared" si="17"/>
        <v>0</v>
      </c>
    </row>
    <row r="519" spans="1:6" x14ac:dyDescent="0.25">
      <c r="A519" s="3">
        <v>32721</v>
      </c>
      <c r="B519">
        <v>1.58</v>
      </c>
      <c r="C519">
        <v>0</v>
      </c>
      <c r="D519" s="4">
        <v>0</v>
      </c>
      <c r="E519" s="6">
        <f t="shared" si="16"/>
        <v>3179.7533154867556</v>
      </c>
      <c r="F519" t="b">
        <f t="shared" si="17"/>
        <v>0</v>
      </c>
    </row>
    <row r="520" spans="1:6" x14ac:dyDescent="0.25">
      <c r="A520" s="3">
        <v>32752</v>
      </c>
      <c r="B520">
        <v>1.92</v>
      </c>
      <c r="C520">
        <v>0</v>
      </c>
      <c r="D520" s="4">
        <v>0</v>
      </c>
      <c r="E520" s="6">
        <f t="shared" si="16"/>
        <v>3240.8045791441018</v>
      </c>
      <c r="F520" t="b">
        <f t="shared" si="17"/>
        <v>0</v>
      </c>
    </row>
    <row r="521" spans="1:6" x14ac:dyDescent="0.25">
      <c r="A521" s="3">
        <v>32782</v>
      </c>
      <c r="B521">
        <v>-4.72</v>
      </c>
      <c r="C521">
        <v>0</v>
      </c>
      <c r="D521" s="4">
        <v>0</v>
      </c>
      <c r="E521" s="6">
        <f t="shared" si="16"/>
        <v>3087.8386030085003</v>
      </c>
      <c r="F521" t="b">
        <f t="shared" si="17"/>
        <v>0</v>
      </c>
    </row>
    <row r="522" spans="1:6" x14ac:dyDescent="0.25">
      <c r="A522" s="3">
        <v>32813</v>
      </c>
      <c r="B522">
        <v>2.97</v>
      </c>
      <c r="C522">
        <v>0</v>
      </c>
      <c r="D522" s="4">
        <v>0</v>
      </c>
      <c r="E522" s="6">
        <f t="shared" si="16"/>
        <v>3179.5474095178529</v>
      </c>
      <c r="F522" t="b">
        <f t="shared" si="17"/>
        <v>0</v>
      </c>
    </row>
    <row r="523" spans="1:6" x14ac:dyDescent="0.25">
      <c r="A523" s="3">
        <v>32843</v>
      </c>
      <c r="B523">
        <v>4.3899999999999997</v>
      </c>
      <c r="C523">
        <v>0</v>
      </c>
      <c r="D523" s="4">
        <v>0</v>
      </c>
      <c r="E523" s="6">
        <f t="shared" si="16"/>
        <v>3319.1295407956868</v>
      </c>
      <c r="F523" t="b">
        <f t="shared" si="17"/>
        <v>0</v>
      </c>
    </row>
    <row r="524" spans="1:6" x14ac:dyDescent="0.25">
      <c r="A524" s="3">
        <v>32874</v>
      </c>
      <c r="B524">
        <v>-4.93</v>
      </c>
      <c r="C524">
        <v>0</v>
      </c>
      <c r="D524" s="4">
        <v>0</v>
      </c>
      <c r="E524" s="6">
        <f t="shared" si="16"/>
        <v>3155.4964544344593</v>
      </c>
      <c r="F524" t="b">
        <f t="shared" si="17"/>
        <v>0</v>
      </c>
    </row>
    <row r="525" spans="1:6" x14ac:dyDescent="0.25">
      <c r="A525" s="3">
        <v>32905</v>
      </c>
      <c r="B525">
        <v>1.1299999999999999</v>
      </c>
      <c r="C525">
        <v>0</v>
      </c>
      <c r="D525" s="4">
        <v>0</v>
      </c>
      <c r="E525" s="6">
        <f t="shared" si="16"/>
        <v>3191.1535643695688</v>
      </c>
      <c r="F525" t="b">
        <f t="shared" si="17"/>
        <v>0</v>
      </c>
    </row>
    <row r="526" spans="1:6" x14ac:dyDescent="0.25">
      <c r="A526" s="3">
        <v>32933</v>
      </c>
      <c r="B526">
        <v>4.3600000000000003</v>
      </c>
      <c r="C526">
        <v>0</v>
      </c>
      <c r="D526" s="4">
        <v>0</v>
      </c>
      <c r="E526" s="6">
        <f t="shared" si="16"/>
        <v>3330.2878597760823</v>
      </c>
      <c r="F526" t="b">
        <f t="shared" si="17"/>
        <v>0</v>
      </c>
    </row>
    <row r="527" spans="1:6" x14ac:dyDescent="0.25">
      <c r="A527" s="3">
        <v>32964</v>
      </c>
      <c r="B527">
        <v>-3.42</v>
      </c>
      <c r="C527">
        <v>0</v>
      </c>
      <c r="D527" s="4">
        <v>0</v>
      </c>
      <c r="E527" s="6">
        <f t="shared" si="16"/>
        <v>3216.3920149717401</v>
      </c>
      <c r="F527" t="b">
        <f t="shared" si="17"/>
        <v>0</v>
      </c>
    </row>
    <row r="528" spans="1:6" x14ac:dyDescent="0.25">
      <c r="A528" s="3">
        <v>32994</v>
      </c>
      <c r="B528">
        <v>3.79</v>
      </c>
      <c r="C528">
        <v>0</v>
      </c>
      <c r="D528" s="4">
        <v>0</v>
      </c>
      <c r="E528" s="6">
        <f t="shared" si="16"/>
        <v>3338.2932723391691</v>
      </c>
      <c r="F528" t="b">
        <f t="shared" si="17"/>
        <v>0</v>
      </c>
    </row>
    <row r="529" spans="1:6" x14ac:dyDescent="0.25">
      <c r="A529" s="3">
        <v>33025</v>
      </c>
      <c r="B529">
        <v>0.6</v>
      </c>
      <c r="C529">
        <v>0</v>
      </c>
      <c r="D529" s="4">
        <v>0</v>
      </c>
      <c r="E529" s="6">
        <f t="shared" si="16"/>
        <v>3358.3230319732043</v>
      </c>
      <c r="F529" t="b">
        <f t="shared" si="17"/>
        <v>0</v>
      </c>
    </row>
    <row r="530" spans="1:6" x14ac:dyDescent="0.25">
      <c r="A530" s="3">
        <v>33055</v>
      </c>
      <c r="B530">
        <v>-7.04</v>
      </c>
      <c r="C530">
        <v>1</v>
      </c>
      <c r="D530" s="4">
        <v>0</v>
      </c>
      <c r="E530" s="6">
        <f t="shared" si="16"/>
        <v>3121.8970905222905</v>
      </c>
      <c r="F530">
        <f t="shared" si="17"/>
        <v>-7.04</v>
      </c>
    </row>
    <row r="531" spans="1:6" x14ac:dyDescent="0.25">
      <c r="A531" s="3">
        <v>33086</v>
      </c>
      <c r="B531">
        <v>-5.08</v>
      </c>
      <c r="C531">
        <v>1</v>
      </c>
      <c r="D531" s="4">
        <v>0</v>
      </c>
      <c r="E531" s="6">
        <f t="shared" si="16"/>
        <v>2963.3047183237582</v>
      </c>
      <c r="F531">
        <f t="shared" si="17"/>
        <v>-5.08</v>
      </c>
    </row>
    <row r="532" spans="1:6" x14ac:dyDescent="0.25">
      <c r="A532" s="3">
        <v>33117</v>
      </c>
      <c r="B532">
        <v>0.72</v>
      </c>
      <c r="C532">
        <v>1</v>
      </c>
      <c r="D532" s="4">
        <v>0</v>
      </c>
      <c r="E532" s="6">
        <f t="shared" si="16"/>
        <v>2984.6405122956894</v>
      </c>
      <c r="F532">
        <f t="shared" si="17"/>
        <v>0.72</v>
      </c>
    </row>
    <row r="533" spans="1:6" x14ac:dyDescent="0.25">
      <c r="A533" s="3">
        <v>33147</v>
      </c>
      <c r="B533">
        <v>2.39</v>
      </c>
      <c r="C533">
        <v>1</v>
      </c>
      <c r="D533" s="4">
        <v>-1.2393542678524883E-2</v>
      </c>
      <c r="E533" s="6">
        <f t="shared" si="16"/>
        <v>3055.9734205395566</v>
      </c>
      <c r="F533">
        <f t="shared" si="17"/>
        <v>2.39</v>
      </c>
    </row>
    <row r="534" spans="1:6" x14ac:dyDescent="0.25">
      <c r="A534" s="3">
        <v>33178</v>
      </c>
      <c r="B534">
        <v>3.58</v>
      </c>
      <c r="C534">
        <v>1</v>
      </c>
      <c r="D534" s="4">
        <v>-5.4868728536645595E-3</v>
      </c>
      <c r="E534" s="6">
        <f t="shared" si="16"/>
        <v>3165.3772689948728</v>
      </c>
      <c r="F534">
        <f t="shared" si="17"/>
        <v>3.58</v>
      </c>
    </row>
    <row r="535" spans="1:6" x14ac:dyDescent="0.25">
      <c r="A535" s="3">
        <v>33208</v>
      </c>
      <c r="B535">
        <v>3.85</v>
      </c>
      <c r="C535">
        <v>1</v>
      </c>
      <c r="D535" s="4">
        <v>-1.115559259047072E-2</v>
      </c>
      <c r="E535" s="6">
        <f t="shared" si="16"/>
        <v>3287.2442938511754</v>
      </c>
      <c r="F535">
        <f t="shared" si="17"/>
        <v>3.85</v>
      </c>
    </row>
    <row r="536" spans="1:6" x14ac:dyDescent="0.25">
      <c r="A536" s="3">
        <v>33239</v>
      </c>
      <c r="B536">
        <v>7.74</v>
      </c>
      <c r="C536">
        <v>1</v>
      </c>
      <c r="D536" s="4">
        <v>0</v>
      </c>
      <c r="E536" s="6">
        <f t="shared" si="16"/>
        <v>3541.6770021952561</v>
      </c>
      <c r="F536">
        <f t="shared" si="17"/>
        <v>7.74</v>
      </c>
    </row>
    <row r="537" spans="1:6" x14ac:dyDescent="0.25">
      <c r="A537" s="3">
        <v>33270</v>
      </c>
      <c r="B537">
        <v>12.79</v>
      </c>
      <c r="C537">
        <v>1</v>
      </c>
      <c r="D537" s="4">
        <v>0</v>
      </c>
      <c r="E537" s="6">
        <f t="shared" si="16"/>
        <v>3994.6574907760291</v>
      </c>
      <c r="F537">
        <f t="shared" si="17"/>
        <v>12.79</v>
      </c>
    </row>
    <row r="538" spans="1:6" x14ac:dyDescent="0.25">
      <c r="A538" s="3">
        <v>33298</v>
      </c>
      <c r="B538">
        <v>15.9</v>
      </c>
      <c r="C538">
        <v>1</v>
      </c>
      <c r="D538" s="4">
        <v>0</v>
      </c>
      <c r="E538" s="6">
        <f t="shared" si="16"/>
        <v>4629.808031809418</v>
      </c>
      <c r="F538">
        <f t="shared" si="17"/>
        <v>15.9</v>
      </c>
    </row>
    <row r="539" spans="1:6" x14ac:dyDescent="0.25">
      <c r="A539" s="3">
        <v>33329</v>
      </c>
      <c r="B539">
        <v>10.8</v>
      </c>
      <c r="C539">
        <v>0</v>
      </c>
      <c r="D539" s="4">
        <v>0</v>
      </c>
      <c r="E539" s="6">
        <f t="shared" si="16"/>
        <v>5129.8272992448356</v>
      </c>
      <c r="F539" t="b">
        <f t="shared" si="17"/>
        <v>0</v>
      </c>
    </row>
    <row r="540" spans="1:6" x14ac:dyDescent="0.25">
      <c r="A540" s="3">
        <v>33359</v>
      </c>
      <c r="B540">
        <v>0.32</v>
      </c>
      <c r="C540">
        <v>0</v>
      </c>
      <c r="D540" s="4">
        <v>0</v>
      </c>
      <c r="E540" s="6">
        <f t="shared" si="16"/>
        <v>5146.2427466024192</v>
      </c>
      <c r="F540" t="b">
        <f t="shared" si="17"/>
        <v>0</v>
      </c>
    </row>
    <row r="541" spans="1:6" x14ac:dyDescent="0.25">
      <c r="A541" s="3">
        <v>33390</v>
      </c>
      <c r="B541">
        <v>-5.82</v>
      </c>
      <c r="C541">
        <v>0</v>
      </c>
      <c r="D541" s="4">
        <v>0</v>
      </c>
      <c r="E541" s="6">
        <f t="shared" si="16"/>
        <v>4846.7314187501579</v>
      </c>
      <c r="F541" t="b">
        <f t="shared" si="17"/>
        <v>0</v>
      </c>
    </row>
    <row r="542" spans="1:6" x14ac:dyDescent="0.25">
      <c r="A542" s="3">
        <v>33420</v>
      </c>
      <c r="B542">
        <v>3.01</v>
      </c>
      <c r="C542">
        <v>0</v>
      </c>
      <c r="D542" s="4">
        <v>0</v>
      </c>
      <c r="E542" s="6">
        <f t="shared" si="16"/>
        <v>4992.6180344545373</v>
      </c>
      <c r="F542" t="b">
        <f t="shared" si="17"/>
        <v>0</v>
      </c>
    </row>
    <row r="543" spans="1:6" x14ac:dyDescent="0.25">
      <c r="A543" s="3">
        <v>33451</v>
      </c>
      <c r="B543">
        <v>2.57</v>
      </c>
      <c r="C543">
        <v>0</v>
      </c>
      <c r="D543" s="4">
        <v>0</v>
      </c>
      <c r="E543" s="6">
        <f t="shared" si="16"/>
        <v>5120.928317940019</v>
      </c>
      <c r="F543" t="b">
        <f t="shared" si="17"/>
        <v>0</v>
      </c>
    </row>
    <row r="544" spans="1:6" x14ac:dyDescent="0.25">
      <c r="A544" s="3">
        <v>33482</v>
      </c>
      <c r="B544">
        <v>1.19</v>
      </c>
      <c r="C544">
        <v>0</v>
      </c>
      <c r="D544" s="4">
        <v>0</v>
      </c>
      <c r="E544" s="6">
        <f t="shared" si="16"/>
        <v>5181.8673649235052</v>
      </c>
      <c r="F544" t="b">
        <f t="shared" si="17"/>
        <v>0</v>
      </c>
    </row>
    <row r="545" spans="1:6" x14ac:dyDescent="0.25">
      <c r="A545" s="3">
        <v>33512</v>
      </c>
      <c r="B545">
        <v>6.79</v>
      </c>
      <c r="C545">
        <v>0</v>
      </c>
      <c r="D545" s="4">
        <v>0</v>
      </c>
      <c r="E545" s="6">
        <f t="shared" si="16"/>
        <v>5533.7161590018113</v>
      </c>
      <c r="F545" t="b">
        <f t="shared" si="17"/>
        <v>0</v>
      </c>
    </row>
    <row r="546" spans="1:6" x14ac:dyDescent="0.25">
      <c r="A546" s="3">
        <v>33543</v>
      </c>
      <c r="B546">
        <v>-5.09</v>
      </c>
      <c r="C546">
        <v>0</v>
      </c>
      <c r="D546" s="4">
        <v>-2.4403804281200037E-3</v>
      </c>
      <c r="E546" s="6">
        <f t="shared" si="16"/>
        <v>5252.0500065086198</v>
      </c>
      <c r="F546" t="b">
        <f t="shared" si="17"/>
        <v>0</v>
      </c>
    </row>
    <row r="547" spans="1:6" x14ac:dyDescent="0.25">
      <c r="A547" s="3">
        <v>33573</v>
      </c>
      <c r="B547">
        <v>3.47</v>
      </c>
      <c r="C547">
        <v>0</v>
      </c>
      <c r="D547" s="4">
        <v>0</v>
      </c>
      <c r="E547" s="6">
        <f t="shared" si="16"/>
        <v>5434.2961417344686</v>
      </c>
      <c r="F547" t="b">
        <f t="shared" si="17"/>
        <v>0</v>
      </c>
    </row>
    <row r="548" spans="1:6" x14ac:dyDescent="0.25">
      <c r="A548" s="3">
        <v>33604</v>
      </c>
      <c r="B548">
        <v>24.78</v>
      </c>
      <c r="C548">
        <v>0</v>
      </c>
      <c r="D548" s="4">
        <v>0</v>
      </c>
      <c r="E548" s="6">
        <f t="shared" si="16"/>
        <v>6780.9147256562701</v>
      </c>
      <c r="F548" t="b">
        <f t="shared" si="17"/>
        <v>0</v>
      </c>
    </row>
    <row r="549" spans="1:6" x14ac:dyDescent="0.25">
      <c r="A549" s="3">
        <v>33635</v>
      </c>
      <c r="B549">
        <v>1.33</v>
      </c>
      <c r="C549">
        <v>0</v>
      </c>
      <c r="D549" s="4">
        <v>0</v>
      </c>
      <c r="E549" s="6">
        <f t="shared" si="16"/>
        <v>6871.100891507499</v>
      </c>
      <c r="F549" t="b">
        <f t="shared" si="17"/>
        <v>0</v>
      </c>
    </row>
    <row r="550" spans="1:6" x14ac:dyDescent="0.25">
      <c r="A550" s="3">
        <v>33664</v>
      </c>
      <c r="B550">
        <v>-0.62</v>
      </c>
      <c r="C550">
        <v>0</v>
      </c>
      <c r="D550" s="4">
        <v>0</v>
      </c>
      <c r="E550" s="6">
        <f t="shared" si="16"/>
        <v>6828.5000659801526</v>
      </c>
      <c r="F550" t="b">
        <f t="shared" si="17"/>
        <v>0</v>
      </c>
    </row>
    <row r="551" spans="1:6" x14ac:dyDescent="0.25">
      <c r="A551" s="3">
        <v>33695</v>
      </c>
      <c r="B551">
        <v>0.99</v>
      </c>
      <c r="C551">
        <v>0</v>
      </c>
      <c r="D551" s="4">
        <v>0</v>
      </c>
      <c r="E551" s="6">
        <f t="shared" si="16"/>
        <v>6896.102216633356</v>
      </c>
      <c r="F551" t="b">
        <f t="shared" si="17"/>
        <v>0</v>
      </c>
    </row>
    <row r="552" spans="1:6" x14ac:dyDescent="0.25">
      <c r="A552" s="3">
        <v>33725</v>
      </c>
      <c r="B552">
        <v>2.9</v>
      </c>
      <c r="C552">
        <v>0</v>
      </c>
      <c r="D552" s="4">
        <v>-1.0863414995190279E-3</v>
      </c>
      <c r="E552" s="6">
        <f t="shared" si="16"/>
        <v>7096.0891809157229</v>
      </c>
      <c r="F552" t="b">
        <f t="shared" si="17"/>
        <v>0</v>
      </c>
    </row>
    <row r="553" spans="1:6" x14ac:dyDescent="0.25">
      <c r="A553" s="3">
        <v>33756</v>
      </c>
      <c r="B553">
        <v>0.25</v>
      </c>
      <c r="C553">
        <v>0</v>
      </c>
      <c r="D553" s="4">
        <v>0</v>
      </c>
      <c r="E553" s="6">
        <f t="shared" si="16"/>
        <v>7113.8294038680115</v>
      </c>
      <c r="F553" t="b">
        <f t="shared" si="17"/>
        <v>0</v>
      </c>
    </row>
    <row r="554" spans="1:6" x14ac:dyDescent="0.25">
      <c r="A554" s="3">
        <v>33786</v>
      </c>
      <c r="B554">
        <v>6.84</v>
      </c>
      <c r="C554">
        <v>0</v>
      </c>
      <c r="D554" s="4">
        <v>0</v>
      </c>
      <c r="E554" s="6">
        <f t="shared" si="16"/>
        <v>7600.4153350925835</v>
      </c>
      <c r="F554" t="b">
        <f t="shared" si="17"/>
        <v>0</v>
      </c>
    </row>
    <row r="555" spans="1:6" x14ac:dyDescent="0.25">
      <c r="A555" s="3">
        <v>33817</v>
      </c>
      <c r="B555">
        <v>-2.56</v>
      </c>
      <c r="C555">
        <v>0</v>
      </c>
      <c r="D555" s="4">
        <v>-2.2191856494977791E-2</v>
      </c>
      <c r="E555" s="6">
        <f t="shared" si="16"/>
        <v>7405.8447025142141</v>
      </c>
      <c r="F555" t="b">
        <f t="shared" si="17"/>
        <v>0</v>
      </c>
    </row>
    <row r="556" spans="1:6" x14ac:dyDescent="0.25">
      <c r="A556" s="3">
        <v>33848</v>
      </c>
      <c r="B556">
        <v>6.36</v>
      </c>
      <c r="C556">
        <v>0</v>
      </c>
      <c r="D556" s="4">
        <v>-1.9575655271634296E-2</v>
      </c>
      <c r="E556" s="6">
        <f t="shared" si="16"/>
        <v>7876.8564255941192</v>
      </c>
      <c r="F556" t="b">
        <f t="shared" si="17"/>
        <v>0</v>
      </c>
    </row>
    <row r="557" spans="1:6" x14ac:dyDescent="0.25">
      <c r="A557" s="3">
        <v>33878</v>
      </c>
      <c r="B557">
        <v>3.87</v>
      </c>
      <c r="C557">
        <v>0</v>
      </c>
      <c r="D557" s="4">
        <v>0</v>
      </c>
      <c r="E557" s="6">
        <f t="shared" si="16"/>
        <v>8181.6907692646109</v>
      </c>
      <c r="F557" t="b">
        <f t="shared" si="17"/>
        <v>0</v>
      </c>
    </row>
    <row r="558" spans="1:6" x14ac:dyDescent="0.25">
      <c r="A558" s="3">
        <v>33909</v>
      </c>
      <c r="B558">
        <v>10.81</v>
      </c>
      <c r="C558">
        <v>0</v>
      </c>
      <c r="D558" s="4">
        <v>0</v>
      </c>
      <c r="E558" s="6">
        <f t="shared" si="16"/>
        <v>9066.1315414221153</v>
      </c>
      <c r="F558" t="b">
        <f t="shared" si="17"/>
        <v>0</v>
      </c>
    </row>
    <row r="559" spans="1:6" x14ac:dyDescent="0.25">
      <c r="A559" s="3">
        <v>33939</v>
      </c>
      <c r="B559">
        <v>6.83</v>
      </c>
      <c r="C559">
        <v>0</v>
      </c>
      <c r="D559" s="4">
        <v>0</v>
      </c>
      <c r="E559" s="6">
        <f t="shared" si="16"/>
        <v>9685.3483257012467</v>
      </c>
      <c r="F559" t="b">
        <f t="shared" si="17"/>
        <v>0</v>
      </c>
    </row>
    <row r="560" spans="1:6" x14ac:dyDescent="0.25">
      <c r="A560" s="3">
        <v>33970</v>
      </c>
      <c r="B560">
        <v>6.64</v>
      </c>
      <c r="C560">
        <v>0</v>
      </c>
      <c r="D560" s="4">
        <v>0</v>
      </c>
      <c r="E560" s="6">
        <f t="shared" si="16"/>
        <v>10328.45545452781</v>
      </c>
      <c r="F560" t="b">
        <f t="shared" si="17"/>
        <v>0</v>
      </c>
    </row>
    <row r="561" spans="1:6" x14ac:dyDescent="0.25">
      <c r="A561" s="3">
        <v>34001</v>
      </c>
      <c r="B561">
        <v>-1.63</v>
      </c>
      <c r="C561">
        <v>0</v>
      </c>
      <c r="D561" s="4">
        <v>-2.4347228618224359E-2</v>
      </c>
      <c r="E561" s="6">
        <f t="shared" si="16"/>
        <v>10160.101630619007</v>
      </c>
      <c r="F561" t="b">
        <f t="shared" si="17"/>
        <v>0</v>
      </c>
    </row>
    <row r="562" spans="1:6" x14ac:dyDescent="0.25">
      <c r="A562" s="3">
        <v>34029</v>
      </c>
      <c r="B562">
        <v>8.9499999999999993</v>
      </c>
      <c r="C562">
        <v>0</v>
      </c>
      <c r="D562" s="4">
        <v>-2.0802449024185599E-2</v>
      </c>
      <c r="E562" s="6">
        <f t="shared" si="16"/>
        <v>11069.430726559407</v>
      </c>
      <c r="F562" t="b">
        <f t="shared" si="17"/>
        <v>0</v>
      </c>
    </row>
    <row r="563" spans="1:6" x14ac:dyDescent="0.25">
      <c r="A563" s="3">
        <v>34060</v>
      </c>
      <c r="B563">
        <v>4.01</v>
      </c>
      <c r="C563">
        <v>0</v>
      </c>
      <c r="D563" s="4">
        <v>-1.8812382590469579E-2</v>
      </c>
      <c r="E563" s="6">
        <f t="shared" si="16"/>
        <v>11513.31489869444</v>
      </c>
      <c r="F563" t="b">
        <f t="shared" si="17"/>
        <v>0</v>
      </c>
    </row>
    <row r="564" spans="1:6" x14ac:dyDescent="0.25">
      <c r="A564" s="3">
        <v>34090</v>
      </c>
      <c r="B564">
        <v>5.5</v>
      </c>
      <c r="C564">
        <v>0</v>
      </c>
      <c r="D564" s="4">
        <v>-1.6451917183106679E-2</v>
      </c>
      <c r="E564" s="6">
        <f t="shared" si="16"/>
        <v>12146.547218122632</v>
      </c>
      <c r="F564" t="b">
        <f t="shared" si="17"/>
        <v>0</v>
      </c>
    </row>
    <row r="565" spans="1:6" x14ac:dyDescent="0.25">
      <c r="A565" s="3">
        <v>34121</v>
      </c>
      <c r="B565">
        <v>2.0299999999999998</v>
      </c>
      <c r="C565">
        <v>0</v>
      </c>
      <c r="D565" s="4">
        <v>-1.0856976366913185E-2</v>
      </c>
      <c r="E565" s="6">
        <f t="shared" si="16"/>
        <v>12393.122126650522</v>
      </c>
      <c r="F565" t="b">
        <f t="shared" si="17"/>
        <v>0</v>
      </c>
    </row>
    <row r="566" spans="1:6" x14ac:dyDescent="0.25">
      <c r="A566" s="3">
        <v>34151</v>
      </c>
      <c r="B566">
        <v>7.81</v>
      </c>
      <c r="C566">
        <v>0</v>
      </c>
      <c r="D566" s="4">
        <v>0</v>
      </c>
      <c r="E566" s="6">
        <f t="shared" si="16"/>
        <v>13361.024964741928</v>
      </c>
      <c r="F566" t="b">
        <f t="shared" si="17"/>
        <v>0</v>
      </c>
    </row>
    <row r="567" spans="1:6" x14ac:dyDescent="0.25">
      <c r="A567" s="3">
        <v>34182</v>
      </c>
      <c r="B567">
        <v>13.54</v>
      </c>
      <c r="C567">
        <v>0</v>
      </c>
      <c r="D567" s="4">
        <v>0</v>
      </c>
      <c r="E567" s="6">
        <f t="shared" si="16"/>
        <v>15170.107744967985</v>
      </c>
      <c r="F567" t="b">
        <f t="shared" si="17"/>
        <v>0</v>
      </c>
    </row>
    <row r="568" spans="1:6" x14ac:dyDescent="0.25">
      <c r="A568" s="3">
        <v>34213</v>
      </c>
      <c r="B568">
        <v>3.33</v>
      </c>
      <c r="C568">
        <v>0</v>
      </c>
      <c r="D568" s="4">
        <v>0</v>
      </c>
      <c r="E568" s="6">
        <f t="shared" si="16"/>
        <v>15675.27233287542</v>
      </c>
      <c r="F568" t="b">
        <f t="shared" si="17"/>
        <v>0</v>
      </c>
    </row>
    <row r="569" spans="1:6" x14ac:dyDescent="0.25">
      <c r="A569" s="3">
        <v>34243</v>
      </c>
      <c r="B569">
        <v>5.08</v>
      </c>
      <c r="C569">
        <v>0</v>
      </c>
      <c r="D569" s="4">
        <v>0</v>
      </c>
      <c r="E569" s="6">
        <f t="shared" si="16"/>
        <v>16471.57616738549</v>
      </c>
      <c r="F569" t="b">
        <f t="shared" si="17"/>
        <v>0</v>
      </c>
    </row>
    <row r="570" spans="1:6" x14ac:dyDescent="0.25">
      <c r="A570" s="3">
        <v>34274</v>
      </c>
      <c r="B570">
        <v>7.0000000000000007E-2</v>
      </c>
      <c r="C570">
        <v>0</v>
      </c>
      <c r="D570" s="4">
        <v>-1.1372127691180123E-2</v>
      </c>
      <c r="E570" s="6">
        <f t="shared" si="16"/>
        <v>16483.106270702658</v>
      </c>
      <c r="F570" t="b">
        <f t="shared" si="17"/>
        <v>0</v>
      </c>
    </row>
    <row r="571" spans="1:6" x14ac:dyDescent="0.25">
      <c r="A571" s="3">
        <v>34304</v>
      </c>
      <c r="B571">
        <v>0.74</v>
      </c>
      <c r="C571">
        <v>0</v>
      </c>
      <c r="D571" s="4">
        <v>-8.8180891399582961E-3</v>
      </c>
      <c r="E571" s="6">
        <f t="shared" si="16"/>
        <v>16605.08125710586</v>
      </c>
      <c r="F571" t="b">
        <f t="shared" si="17"/>
        <v>0</v>
      </c>
    </row>
    <row r="572" spans="1:6" x14ac:dyDescent="0.25">
      <c r="A572" s="3">
        <v>34335</v>
      </c>
      <c r="B572">
        <v>4.84</v>
      </c>
      <c r="C572">
        <v>0</v>
      </c>
      <c r="D572" s="4">
        <v>0</v>
      </c>
      <c r="E572" s="6">
        <f t="shared" si="16"/>
        <v>17408.767189949784</v>
      </c>
      <c r="F572" t="b">
        <f t="shared" si="17"/>
        <v>0</v>
      </c>
    </row>
    <row r="573" spans="1:6" x14ac:dyDescent="0.25">
      <c r="A573" s="3">
        <v>34366</v>
      </c>
      <c r="B573">
        <v>-1.37</v>
      </c>
      <c r="C573">
        <v>0</v>
      </c>
      <c r="D573" s="4">
        <v>-1.2025469133362443E-2</v>
      </c>
      <c r="E573" s="6">
        <f t="shared" si="16"/>
        <v>17170.267079447472</v>
      </c>
      <c r="F573" t="b">
        <f t="shared" si="17"/>
        <v>0</v>
      </c>
    </row>
    <row r="574" spans="1:6" x14ac:dyDescent="0.25">
      <c r="A574" s="3">
        <v>34394</v>
      </c>
      <c r="B574">
        <v>-4.08</v>
      </c>
      <c r="C574">
        <v>0</v>
      </c>
      <c r="D574" s="4">
        <v>-9.3505445171452317E-3</v>
      </c>
      <c r="E574" s="6">
        <f t="shared" si="16"/>
        <v>16469.720182606015</v>
      </c>
      <c r="F574" t="b">
        <f t="shared" si="17"/>
        <v>0</v>
      </c>
    </row>
    <row r="575" spans="1:6" x14ac:dyDescent="0.25">
      <c r="A575" s="3">
        <v>34425</v>
      </c>
      <c r="B575">
        <v>1.55</v>
      </c>
      <c r="C575">
        <v>0</v>
      </c>
      <c r="D575" s="4">
        <v>-6.4611459590437903E-3</v>
      </c>
      <c r="E575" s="6">
        <f t="shared" si="16"/>
        <v>16725.000845436411</v>
      </c>
      <c r="F575" t="b">
        <f t="shared" si="17"/>
        <v>0</v>
      </c>
    </row>
    <row r="576" spans="1:6" x14ac:dyDescent="0.25">
      <c r="A576" s="3">
        <v>34455</v>
      </c>
      <c r="B576">
        <v>-3.68</v>
      </c>
      <c r="C576">
        <v>0</v>
      </c>
      <c r="D576" s="4">
        <v>-3.4143772993168175E-3</v>
      </c>
      <c r="E576" s="6">
        <f t="shared" si="16"/>
        <v>16109.520814324351</v>
      </c>
      <c r="F576" t="b">
        <f t="shared" si="17"/>
        <v>0</v>
      </c>
    </row>
    <row r="577" spans="1:6" x14ac:dyDescent="0.25">
      <c r="A577" s="3">
        <v>34486</v>
      </c>
      <c r="B577">
        <v>-0.9</v>
      </c>
      <c r="C577">
        <v>0</v>
      </c>
      <c r="D577" s="4">
        <v>0</v>
      </c>
      <c r="E577" s="6">
        <f t="shared" si="16"/>
        <v>15964.535126995432</v>
      </c>
      <c r="F577" t="b">
        <f t="shared" si="17"/>
        <v>0</v>
      </c>
    </row>
    <row r="578" spans="1:6" x14ac:dyDescent="0.25">
      <c r="A578" s="3">
        <v>34516</v>
      </c>
      <c r="B578">
        <v>0.66</v>
      </c>
      <c r="C578">
        <v>0</v>
      </c>
      <c r="D578" s="4">
        <v>0</v>
      </c>
      <c r="E578" s="6">
        <f t="shared" si="16"/>
        <v>16069.9010588336</v>
      </c>
      <c r="F578" t="b">
        <f t="shared" si="17"/>
        <v>0</v>
      </c>
    </row>
    <row r="579" spans="1:6" x14ac:dyDescent="0.25">
      <c r="A579" s="3">
        <v>34547</v>
      </c>
      <c r="B579">
        <v>6.91</v>
      </c>
      <c r="C579">
        <v>0</v>
      </c>
      <c r="D579" s="4">
        <v>0</v>
      </c>
      <c r="E579" s="6">
        <f t="shared" ref="E579:E642" si="18">E578*(1+B579/100)</f>
        <v>17180.331221999</v>
      </c>
      <c r="F579" t="b">
        <f t="shared" si="17"/>
        <v>0</v>
      </c>
    </row>
    <row r="580" spans="1:6" x14ac:dyDescent="0.25">
      <c r="A580" s="3">
        <v>34578</v>
      </c>
      <c r="B580">
        <v>-0.45</v>
      </c>
      <c r="C580">
        <v>0</v>
      </c>
      <c r="D580" s="4">
        <v>0</v>
      </c>
      <c r="E580" s="6">
        <f t="shared" si="18"/>
        <v>17103.019731500004</v>
      </c>
      <c r="F580" t="b">
        <f t="shared" ref="F580:F643" si="19">IF(C580&gt;0,B580)</f>
        <v>0</v>
      </c>
    </row>
    <row r="581" spans="1:6" x14ac:dyDescent="0.25">
      <c r="A581" s="3">
        <v>34608</v>
      </c>
      <c r="B581">
        <v>1.5</v>
      </c>
      <c r="C581">
        <v>0</v>
      </c>
      <c r="D581" s="4">
        <v>0</v>
      </c>
      <c r="E581" s="6">
        <f t="shared" si="18"/>
        <v>17359.565027472501</v>
      </c>
      <c r="F581" t="b">
        <f t="shared" si="19"/>
        <v>0</v>
      </c>
    </row>
    <row r="582" spans="1:6" x14ac:dyDescent="0.25">
      <c r="A582" s="3">
        <v>34639</v>
      </c>
      <c r="B582">
        <v>-8.35</v>
      </c>
      <c r="C582">
        <v>0</v>
      </c>
      <c r="D582" s="4">
        <v>0</v>
      </c>
      <c r="E582" s="6">
        <f t="shared" si="18"/>
        <v>15910.041347678547</v>
      </c>
      <c r="F582" t="b">
        <f t="shared" si="19"/>
        <v>0</v>
      </c>
    </row>
    <row r="583" spans="1:6" x14ac:dyDescent="0.25">
      <c r="A583" s="3">
        <v>34669</v>
      </c>
      <c r="B583">
        <v>0.72</v>
      </c>
      <c r="C583">
        <v>0</v>
      </c>
      <c r="D583" s="4">
        <v>0</v>
      </c>
      <c r="E583" s="6">
        <f t="shared" si="18"/>
        <v>16024.593645381834</v>
      </c>
      <c r="F583" t="b">
        <f t="shared" si="19"/>
        <v>0</v>
      </c>
    </row>
    <row r="584" spans="1:6" x14ac:dyDescent="0.25">
      <c r="A584" s="3">
        <v>34700</v>
      </c>
      <c r="B584">
        <v>3.87</v>
      </c>
      <c r="C584">
        <v>0</v>
      </c>
      <c r="D584" s="4">
        <v>0</v>
      </c>
      <c r="E584" s="6">
        <f t="shared" si="18"/>
        <v>16644.745419458111</v>
      </c>
      <c r="F584" t="b">
        <f t="shared" si="19"/>
        <v>0</v>
      </c>
    </row>
    <row r="585" spans="1:6" x14ac:dyDescent="0.25">
      <c r="A585" s="3">
        <v>34731</v>
      </c>
      <c r="B585">
        <v>3.55</v>
      </c>
      <c r="C585">
        <v>0</v>
      </c>
      <c r="D585" s="4">
        <v>0</v>
      </c>
      <c r="E585" s="6">
        <f t="shared" si="18"/>
        <v>17235.633881848877</v>
      </c>
      <c r="F585" t="b">
        <f t="shared" si="19"/>
        <v>0</v>
      </c>
    </row>
    <row r="586" spans="1:6" x14ac:dyDescent="0.25">
      <c r="A586" s="3">
        <v>34759</v>
      </c>
      <c r="B586">
        <v>2.46</v>
      </c>
      <c r="C586">
        <v>0</v>
      </c>
      <c r="D586" s="4">
        <v>0</v>
      </c>
      <c r="E586" s="6">
        <f t="shared" si="18"/>
        <v>17659.630475342357</v>
      </c>
      <c r="F586" t="b">
        <f t="shared" si="19"/>
        <v>0</v>
      </c>
    </row>
    <row r="587" spans="1:6" x14ac:dyDescent="0.25">
      <c r="A587" s="3">
        <v>34790</v>
      </c>
      <c r="B587">
        <v>1.23</v>
      </c>
      <c r="C587">
        <v>0</v>
      </c>
      <c r="D587" s="4">
        <v>0</v>
      </c>
      <c r="E587" s="6">
        <f t="shared" si="18"/>
        <v>17876.843930189068</v>
      </c>
      <c r="F587" t="b">
        <f t="shared" si="19"/>
        <v>0</v>
      </c>
    </row>
    <row r="588" spans="1:6" x14ac:dyDescent="0.25">
      <c r="A588" s="3">
        <v>34820</v>
      </c>
      <c r="B588">
        <v>2.16</v>
      </c>
      <c r="C588">
        <v>0</v>
      </c>
      <c r="D588" s="4">
        <v>0</v>
      </c>
      <c r="E588" s="6">
        <f t="shared" si="18"/>
        <v>18262.983759081155</v>
      </c>
      <c r="F588" t="b">
        <f t="shared" si="19"/>
        <v>0</v>
      </c>
    </row>
    <row r="589" spans="1:6" x14ac:dyDescent="0.25">
      <c r="A589" s="3">
        <v>34851</v>
      </c>
      <c r="B589">
        <v>9.82</v>
      </c>
      <c r="C589">
        <v>0</v>
      </c>
      <c r="D589" s="4">
        <v>0</v>
      </c>
      <c r="E589" s="6">
        <f t="shared" si="18"/>
        <v>20056.408764222924</v>
      </c>
      <c r="F589" t="b">
        <f t="shared" si="19"/>
        <v>0</v>
      </c>
    </row>
    <row r="590" spans="1:6" x14ac:dyDescent="0.25">
      <c r="A590" s="3">
        <v>34881</v>
      </c>
      <c r="B590">
        <v>9.85</v>
      </c>
      <c r="C590">
        <v>0</v>
      </c>
      <c r="D590" s="4">
        <v>0</v>
      </c>
      <c r="E590" s="6">
        <f t="shared" si="18"/>
        <v>22031.965027498882</v>
      </c>
      <c r="F590" t="b">
        <f t="shared" si="19"/>
        <v>0</v>
      </c>
    </row>
    <row r="591" spans="1:6" x14ac:dyDescent="0.25">
      <c r="A591" s="3">
        <v>34912</v>
      </c>
      <c r="B591">
        <v>5.31</v>
      </c>
      <c r="C591">
        <v>0</v>
      </c>
      <c r="D591" s="4">
        <v>0</v>
      </c>
      <c r="E591" s="6">
        <f t="shared" si="18"/>
        <v>23201.862370459072</v>
      </c>
      <c r="F591" t="b">
        <f t="shared" si="19"/>
        <v>0</v>
      </c>
    </row>
    <row r="592" spans="1:6" x14ac:dyDescent="0.25">
      <c r="A592" s="3">
        <v>34943</v>
      </c>
      <c r="B592">
        <v>1.48</v>
      </c>
      <c r="C592">
        <v>0</v>
      </c>
      <c r="D592" s="4">
        <v>0</v>
      </c>
      <c r="E592" s="6">
        <f t="shared" si="18"/>
        <v>23545.249933541865</v>
      </c>
      <c r="F592" t="b">
        <f t="shared" si="19"/>
        <v>0</v>
      </c>
    </row>
    <row r="593" spans="1:6" x14ac:dyDescent="0.25">
      <c r="A593" s="3">
        <v>34973</v>
      </c>
      <c r="B593">
        <v>-5.61</v>
      </c>
      <c r="C593">
        <v>0</v>
      </c>
      <c r="D593" s="4">
        <v>-2.0888882750452753E-2</v>
      </c>
      <c r="E593" s="6">
        <f t="shared" si="18"/>
        <v>22224.361412270166</v>
      </c>
      <c r="F593" t="b">
        <f t="shared" si="19"/>
        <v>0</v>
      </c>
    </row>
    <row r="594" spans="1:6" x14ac:dyDescent="0.25">
      <c r="A594" s="3">
        <v>35004</v>
      </c>
      <c r="B594">
        <v>2.52</v>
      </c>
      <c r="C594">
        <v>0</v>
      </c>
      <c r="D594" s="4">
        <v>-1.6410487011923269E-2</v>
      </c>
      <c r="E594" s="6">
        <f t="shared" si="18"/>
        <v>22784.41531985937</v>
      </c>
      <c r="F594" t="b">
        <f t="shared" si="19"/>
        <v>0</v>
      </c>
    </row>
    <row r="595" spans="1:6" x14ac:dyDescent="0.25">
      <c r="A595" s="3">
        <v>35034</v>
      </c>
      <c r="B595">
        <v>4.3899999999999997</v>
      </c>
      <c r="C595">
        <v>0</v>
      </c>
      <c r="D595" s="4">
        <v>-4.1802701747077342E-2</v>
      </c>
      <c r="E595" s="6">
        <f t="shared" si="18"/>
        <v>23784.651152401198</v>
      </c>
      <c r="F595" t="b">
        <f t="shared" si="19"/>
        <v>0</v>
      </c>
    </row>
    <row r="596" spans="1:6" x14ac:dyDescent="0.25">
      <c r="A596" s="3">
        <v>35065</v>
      </c>
      <c r="B596">
        <v>9.49</v>
      </c>
      <c r="C596">
        <v>0</v>
      </c>
      <c r="D596" s="4">
        <v>-1.4532170384418119E-4</v>
      </c>
      <c r="E596" s="6">
        <f t="shared" si="18"/>
        <v>26041.814546764072</v>
      </c>
      <c r="F596" t="b">
        <f t="shared" si="19"/>
        <v>0</v>
      </c>
    </row>
    <row r="597" spans="1:6" x14ac:dyDescent="0.25">
      <c r="A597" s="3">
        <v>35096</v>
      </c>
      <c r="B597">
        <v>5.26</v>
      </c>
      <c r="C597">
        <v>0</v>
      </c>
      <c r="D597" s="4">
        <v>0</v>
      </c>
      <c r="E597" s="6">
        <f t="shared" si="18"/>
        <v>27411.613991923859</v>
      </c>
      <c r="F597" t="b">
        <f t="shared" si="19"/>
        <v>0</v>
      </c>
    </row>
    <row r="598" spans="1:6" x14ac:dyDescent="0.25">
      <c r="A598" s="3">
        <v>35125</v>
      </c>
      <c r="B598">
        <v>0.5</v>
      </c>
      <c r="C598">
        <v>0</v>
      </c>
      <c r="D598" s="4">
        <v>0</v>
      </c>
      <c r="E598" s="6">
        <f t="shared" si="18"/>
        <v>27548.672061883477</v>
      </c>
      <c r="F598" t="b">
        <f t="shared" si="19"/>
        <v>0</v>
      </c>
    </row>
    <row r="599" spans="1:6" x14ac:dyDescent="0.25">
      <c r="A599" s="3">
        <v>35156</v>
      </c>
      <c r="B599">
        <v>3.39</v>
      </c>
      <c r="C599">
        <v>0</v>
      </c>
      <c r="D599" s="4">
        <v>0</v>
      </c>
      <c r="E599" s="6">
        <f t="shared" si="18"/>
        <v>28482.572044781329</v>
      </c>
      <c r="F599" t="b">
        <f t="shared" si="19"/>
        <v>0</v>
      </c>
    </row>
    <row r="600" spans="1:6" x14ac:dyDescent="0.25">
      <c r="A600" s="3">
        <v>35186</v>
      </c>
      <c r="B600">
        <v>6.83</v>
      </c>
      <c r="C600">
        <v>0</v>
      </c>
      <c r="D600" s="4">
        <v>0</v>
      </c>
      <c r="E600" s="6">
        <f t="shared" si="18"/>
        <v>30427.931715439896</v>
      </c>
      <c r="F600" t="b">
        <f t="shared" si="19"/>
        <v>0</v>
      </c>
    </row>
    <row r="601" spans="1:6" x14ac:dyDescent="0.25">
      <c r="A601" s="3">
        <v>35217</v>
      </c>
      <c r="B601">
        <v>-2.39</v>
      </c>
      <c r="C601">
        <v>0</v>
      </c>
      <c r="D601" s="4">
        <v>-1.3863066892133014E-2</v>
      </c>
      <c r="E601" s="6">
        <f t="shared" si="18"/>
        <v>29700.70414744088</v>
      </c>
      <c r="F601" t="b">
        <f t="shared" si="19"/>
        <v>0</v>
      </c>
    </row>
    <row r="602" spans="1:6" x14ac:dyDescent="0.25">
      <c r="A602" s="3">
        <v>35247</v>
      </c>
      <c r="B602">
        <v>-3.2</v>
      </c>
      <c r="C602">
        <v>0</v>
      </c>
      <c r="D602" s="4">
        <v>-1.0317703074123274E-2</v>
      </c>
      <c r="E602" s="6">
        <f t="shared" si="18"/>
        <v>28750.281614722771</v>
      </c>
      <c r="F602" t="b">
        <f t="shared" si="19"/>
        <v>0</v>
      </c>
    </row>
    <row r="603" spans="1:6" x14ac:dyDescent="0.25">
      <c r="A603" s="3">
        <v>35278</v>
      </c>
      <c r="B603">
        <v>4.1100000000000003</v>
      </c>
      <c r="C603">
        <v>0</v>
      </c>
      <c r="D603" s="4">
        <v>-6.0696211710598025E-3</v>
      </c>
      <c r="E603" s="6">
        <f t="shared" si="18"/>
        <v>29931.918189087875</v>
      </c>
      <c r="F603" t="b">
        <f t="shared" si="19"/>
        <v>0</v>
      </c>
    </row>
    <row r="604" spans="1:6" x14ac:dyDescent="0.25">
      <c r="A604" s="3">
        <v>35309</v>
      </c>
      <c r="B604">
        <v>2.1</v>
      </c>
      <c r="C604">
        <v>0</v>
      </c>
      <c r="D604" s="4">
        <v>0</v>
      </c>
      <c r="E604" s="6">
        <f t="shared" si="18"/>
        <v>30560.488471058718</v>
      </c>
      <c r="F604" t="b">
        <f t="shared" si="19"/>
        <v>0</v>
      </c>
    </row>
    <row r="605" spans="1:6" x14ac:dyDescent="0.25">
      <c r="A605" s="3">
        <v>35339</v>
      </c>
      <c r="B605">
        <v>-7.81</v>
      </c>
      <c r="C605">
        <v>0</v>
      </c>
      <c r="D605" s="4">
        <v>-6.4568315602192561E-3</v>
      </c>
      <c r="E605" s="6">
        <f t="shared" si="18"/>
        <v>28173.71432146903</v>
      </c>
      <c r="F605" t="b">
        <f t="shared" si="19"/>
        <v>0</v>
      </c>
    </row>
    <row r="606" spans="1:6" x14ac:dyDescent="0.25">
      <c r="A606" s="3">
        <v>35370</v>
      </c>
      <c r="B606">
        <v>6.52</v>
      </c>
      <c r="C606">
        <v>0</v>
      </c>
      <c r="D606" s="4">
        <v>-1.4234354381099656E-3</v>
      </c>
      <c r="E606" s="6">
        <f t="shared" si="18"/>
        <v>30010.640495228807</v>
      </c>
      <c r="F606" t="b">
        <f t="shared" si="19"/>
        <v>0</v>
      </c>
    </row>
    <row r="607" spans="1:6" x14ac:dyDescent="0.25">
      <c r="A607" s="3">
        <v>35400</v>
      </c>
      <c r="B607">
        <v>-0.4</v>
      </c>
      <c r="C607">
        <v>0</v>
      </c>
      <c r="D607" s="4">
        <v>0</v>
      </c>
      <c r="E607" s="6">
        <f t="shared" si="18"/>
        <v>29890.597933247893</v>
      </c>
      <c r="F607" t="b">
        <f t="shared" si="19"/>
        <v>0</v>
      </c>
    </row>
    <row r="608" spans="1:6" x14ac:dyDescent="0.25">
      <c r="A608" s="3">
        <v>35431</v>
      </c>
      <c r="B608">
        <v>7.97</v>
      </c>
      <c r="C608">
        <v>0</v>
      </c>
      <c r="D608" s="4">
        <v>0</v>
      </c>
      <c r="E608" s="6">
        <f t="shared" si="18"/>
        <v>32272.878588527747</v>
      </c>
      <c r="F608" t="b">
        <f t="shared" si="19"/>
        <v>0</v>
      </c>
    </row>
    <row r="609" spans="1:6" x14ac:dyDescent="0.25">
      <c r="A609" s="3">
        <v>35462</v>
      </c>
      <c r="B609">
        <v>-9</v>
      </c>
      <c r="C609">
        <v>0</v>
      </c>
      <c r="D609" s="4">
        <v>0</v>
      </c>
      <c r="E609" s="6">
        <f t="shared" si="18"/>
        <v>29368.319515560252</v>
      </c>
      <c r="F609" t="b">
        <f t="shared" si="19"/>
        <v>0</v>
      </c>
    </row>
    <row r="610" spans="1:6" x14ac:dyDescent="0.25">
      <c r="A610" s="3">
        <v>35490</v>
      </c>
      <c r="B610">
        <v>-4.13</v>
      </c>
      <c r="C610">
        <v>0</v>
      </c>
      <c r="D610" s="4">
        <v>-3.3277005100915802E-2</v>
      </c>
      <c r="E610" s="6">
        <f t="shared" si="18"/>
        <v>28155.407919567613</v>
      </c>
      <c r="F610" t="b">
        <f t="shared" si="19"/>
        <v>0</v>
      </c>
    </row>
    <row r="611" spans="1:6" x14ac:dyDescent="0.25">
      <c r="A611" s="3">
        <v>35521</v>
      </c>
      <c r="B611">
        <v>-0.81</v>
      </c>
      <c r="C611">
        <v>0</v>
      </c>
      <c r="D611" s="4">
        <v>-2.9136216216701039E-2</v>
      </c>
      <c r="E611" s="6">
        <f t="shared" si="18"/>
        <v>27927.349115419114</v>
      </c>
      <c r="F611" t="b">
        <f t="shared" si="19"/>
        <v>0</v>
      </c>
    </row>
    <row r="612" spans="1:6" x14ac:dyDescent="0.25">
      <c r="A612" s="3">
        <v>35551</v>
      </c>
      <c r="B612">
        <v>3.83</v>
      </c>
      <c r="C612">
        <v>0</v>
      </c>
      <c r="D612" s="4">
        <v>-2.4363790778252792E-2</v>
      </c>
      <c r="E612" s="6">
        <f t="shared" si="18"/>
        <v>28996.966586539667</v>
      </c>
      <c r="F612" t="b">
        <f t="shared" si="19"/>
        <v>0</v>
      </c>
    </row>
    <row r="613" spans="1:6" x14ac:dyDescent="0.25">
      <c r="A613" s="3">
        <v>35582</v>
      </c>
      <c r="B613">
        <v>3.35</v>
      </c>
      <c r="C613">
        <v>0</v>
      </c>
      <c r="D613" s="4">
        <v>0</v>
      </c>
      <c r="E613" s="6">
        <f t="shared" si="18"/>
        <v>29968.364967188747</v>
      </c>
      <c r="F613" t="b">
        <f t="shared" si="19"/>
        <v>0</v>
      </c>
    </row>
    <row r="614" spans="1:6" x14ac:dyDescent="0.25">
      <c r="A614" s="3">
        <v>35612</v>
      </c>
      <c r="B614">
        <v>4.54</v>
      </c>
      <c r="C614">
        <v>0</v>
      </c>
      <c r="D614" s="4">
        <v>0</v>
      </c>
      <c r="E614" s="6">
        <f t="shared" si="18"/>
        <v>31328.928736699119</v>
      </c>
      <c r="F614" t="b">
        <f t="shared" si="19"/>
        <v>0</v>
      </c>
    </row>
    <row r="615" spans="1:6" x14ac:dyDescent="0.25">
      <c r="A615" s="3">
        <v>35643</v>
      </c>
      <c r="B615">
        <v>7.41</v>
      </c>
      <c r="C615">
        <v>0</v>
      </c>
      <c r="D615" s="4">
        <v>0</v>
      </c>
      <c r="E615" s="6">
        <f t="shared" si="18"/>
        <v>33650.402356088525</v>
      </c>
      <c r="F615" t="b">
        <f t="shared" si="19"/>
        <v>0</v>
      </c>
    </row>
    <row r="616" spans="1:6" x14ac:dyDescent="0.25">
      <c r="A616" s="3">
        <v>35674</v>
      </c>
      <c r="B616">
        <v>12.56</v>
      </c>
      <c r="C616">
        <v>0</v>
      </c>
      <c r="D616" s="4">
        <v>0</v>
      </c>
      <c r="E616" s="6">
        <f t="shared" si="18"/>
        <v>37876.892892013238</v>
      </c>
      <c r="F616" t="b">
        <f t="shared" si="19"/>
        <v>0</v>
      </c>
    </row>
    <row r="617" spans="1:6" x14ac:dyDescent="0.25">
      <c r="A617" s="3">
        <v>35704</v>
      </c>
      <c r="B617">
        <v>0.8</v>
      </c>
      <c r="C617">
        <v>0</v>
      </c>
      <c r="D617" s="4">
        <v>-8.9046560300841682E-3</v>
      </c>
      <c r="E617" s="6">
        <f t="shared" si="18"/>
        <v>38179.908035149347</v>
      </c>
      <c r="F617" t="b">
        <f t="shared" si="19"/>
        <v>0</v>
      </c>
    </row>
    <row r="618" spans="1:6" x14ac:dyDescent="0.25">
      <c r="A618" s="3">
        <v>35735</v>
      </c>
      <c r="B618">
        <v>5.54</v>
      </c>
      <c r="C618">
        <v>0</v>
      </c>
      <c r="D618" s="4">
        <v>-1.0952088533407345E-2</v>
      </c>
      <c r="E618" s="6">
        <f t="shared" si="18"/>
        <v>40295.074940296618</v>
      </c>
      <c r="F618" t="b">
        <f t="shared" si="19"/>
        <v>0</v>
      </c>
    </row>
    <row r="619" spans="1:6" x14ac:dyDescent="0.25">
      <c r="A619" s="3">
        <v>35765</v>
      </c>
      <c r="B619">
        <v>8.57</v>
      </c>
      <c r="C619">
        <v>0</v>
      </c>
      <c r="D619" s="4">
        <v>0</v>
      </c>
      <c r="E619" s="6">
        <f t="shared" si="18"/>
        <v>43748.362862680042</v>
      </c>
      <c r="F619" t="b">
        <f t="shared" si="19"/>
        <v>0</v>
      </c>
    </row>
    <row r="620" spans="1:6" x14ac:dyDescent="0.25">
      <c r="A620" s="3">
        <v>35796</v>
      </c>
      <c r="B620">
        <v>-4.04</v>
      </c>
      <c r="C620">
        <v>0</v>
      </c>
      <c r="D620" s="4">
        <v>0</v>
      </c>
      <c r="E620" s="6">
        <f t="shared" si="18"/>
        <v>41980.92900302777</v>
      </c>
      <c r="F620" t="b">
        <f t="shared" si="19"/>
        <v>0</v>
      </c>
    </row>
    <row r="621" spans="1:6" x14ac:dyDescent="0.25">
      <c r="A621" s="3">
        <v>35827</v>
      </c>
      <c r="B621">
        <v>7.88</v>
      </c>
      <c r="C621">
        <v>0</v>
      </c>
      <c r="D621" s="4">
        <v>0</v>
      </c>
      <c r="E621" s="6">
        <f t="shared" si="18"/>
        <v>45289.026208466355</v>
      </c>
      <c r="F621" t="b">
        <f t="shared" si="19"/>
        <v>0</v>
      </c>
    </row>
    <row r="622" spans="1:6" x14ac:dyDescent="0.25">
      <c r="A622" s="3">
        <v>35855</v>
      </c>
      <c r="B622">
        <v>3.82</v>
      </c>
      <c r="C622">
        <v>0</v>
      </c>
      <c r="D622" s="4">
        <v>0</v>
      </c>
      <c r="E622" s="6">
        <f t="shared" si="18"/>
        <v>47019.067009629769</v>
      </c>
      <c r="F622" t="b">
        <f t="shared" si="19"/>
        <v>0</v>
      </c>
    </row>
    <row r="623" spans="1:6" x14ac:dyDescent="0.25">
      <c r="A623" s="3">
        <v>35886</v>
      </c>
      <c r="B623">
        <v>1.91</v>
      </c>
      <c r="C623">
        <v>0</v>
      </c>
      <c r="D623" s="4">
        <v>0</v>
      </c>
      <c r="E623" s="6">
        <f t="shared" si="18"/>
        <v>47917.13118951369</v>
      </c>
      <c r="F623" t="b">
        <f t="shared" si="19"/>
        <v>0</v>
      </c>
    </row>
    <row r="624" spans="1:6" x14ac:dyDescent="0.25">
      <c r="A624" s="3">
        <v>35916</v>
      </c>
      <c r="B624">
        <v>-7.29</v>
      </c>
      <c r="C624">
        <v>0</v>
      </c>
      <c r="D624" s="4">
        <v>-3.0995331499396928E-2</v>
      </c>
      <c r="E624" s="6">
        <f t="shared" si="18"/>
        <v>44423.972325798146</v>
      </c>
      <c r="F624" t="b">
        <f t="shared" si="19"/>
        <v>0</v>
      </c>
    </row>
    <row r="625" spans="1:6" x14ac:dyDescent="0.25">
      <c r="A625" s="3">
        <v>35947</v>
      </c>
      <c r="B625">
        <v>2.71</v>
      </c>
      <c r="C625">
        <v>0</v>
      </c>
      <c r="D625" s="4">
        <v>-4.7041718500609786E-2</v>
      </c>
      <c r="E625" s="6">
        <f t="shared" si="18"/>
        <v>45627.861975827269</v>
      </c>
      <c r="F625" t="b">
        <f t="shared" si="19"/>
        <v>0</v>
      </c>
    </row>
    <row r="626" spans="1:6" x14ac:dyDescent="0.25">
      <c r="A626" s="3">
        <v>35977</v>
      </c>
      <c r="B626">
        <v>-4.4800000000000004</v>
      </c>
      <c r="C626">
        <v>0</v>
      </c>
      <c r="D626" s="4">
        <v>-8.7633297562800583E-2</v>
      </c>
      <c r="E626" s="6">
        <f t="shared" si="18"/>
        <v>43583.733759310213</v>
      </c>
      <c r="F626" t="b">
        <f t="shared" si="19"/>
        <v>0</v>
      </c>
    </row>
    <row r="627" spans="1:6" x14ac:dyDescent="0.25">
      <c r="A627" s="3">
        <v>36008</v>
      </c>
      <c r="B627">
        <v>-24.19</v>
      </c>
      <c r="C627">
        <v>0</v>
      </c>
      <c r="D627" s="4">
        <v>-0.26061188415702541</v>
      </c>
      <c r="E627" s="6">
        <f t="shared" si="18"/>
        <v>33040.828562933071</v>
      </c>
      <c r="F627" t="b">
        <f t="shared" si="19"/>
        <v>0</v>
      </c>
    </row>
    <row r="628" spans="1:6" x14ac:dyDescent="0.25">
      <c r="A628" s="3">
        <v>36039</v>
      </c>
      <c r="B628">
        <v>8.34</v>
      </c>
      <c r="C628">
        <v>0</v>
      </c>
      <c r="D628" s="4">
        <v>-0.2575920934414796</v>
      </c>
      <c r="E628" s="6">
        <f t="shared" si="18"/>
        <v>35796.433665081684</v>
      </c>
      <c r="F628" t="b">
        <f t="shared" si="19"/>
        <v>0</v>
      </c>
    </row>
    <row r="629" spans="1:6" x14ac:dyDescent="0.25">
      <c r="A629" s="3">
        <v>36069</v>
      </c>
      <c r="B629">
        <v>6.81</v>
      </c>
      <c r="C629">
        <v>0</v>
      </c>
      <c r="D629" s="4">
        <v>-0.22221503799428144</v>
      </c>
      <c r="E629" s="6">
        <f t="shared" si="18"/>
        <v>38234.170797673745</v>
      </c>
      <c r="F629" t="b">
        <f t="shared" si="19"/>
        <v>0</v>
      </c>
    </row>
    <row r="630" spans="1:6" x14ac:dyDescent="0.25">
      <c r="A630" s="3">
        <v>36100</v>
      </c>
      <c r="B630">
        <v>17.28</v>
      </c>
      <c r="C630">
        <v>0</v>
      </c>
      <c r="D630" s="4">
        <v>-0.10589772079654425</v>
      </c>
      <c r="E630" s="6">
        <f t="shared" si="18"/>
        <v>44841.035511511771</v>
      </c>
      <c r="F630" t="b">
        <f t="shared" si="19"/>
        <v>0</v>
      </c>
    </row>
    <row r="631" spans="1:6" x14ac:dyDescent="0.25">
      <c r="A631" s="3">
        <v>36130</v>
      </c>
      <c r="B631">
        <v>6.51</v>
      </c>
      <c r="C631">
        <v>0</v>
      </c>
      <c r="D631" s="4">
        <v>-8.6422100605109908E-2</v>
      </c>
      <c r="E631" s="6">
        <f t="shared" si="18"/>
        <v>47760.186923311187</v>
      </c>
      <c r="F631" t="b">
        <f t="shared" si="19"/>
        <v>0</v>
      </c>
    </row>
    <row r="632" spans="1:6" x14ac:dyDescent="0.25">
      <c r="A632" s="3">
        <v>36161</v>
      </c>
      <c r="B632">
        <v>18.420000000000002</v>
      </c>
      <c r="C632">
        <v>0</v>
      </c>
      <c r="D632" s="4">
        <v>-4.4952897402352532E-2</v>
      </c>
      <c r="E632" s="6">
        <f t="shared" si="18"/>
        <v>56557.613354585112</v>
      </c>
      <c r="F632" t="b">
        <f t="shared" si="19"/>
        <v>0</v>
      </c>
    </row>
    <row r="633" spans="1:6" x14ac:dyDescent="0.25">
      <c r="A633" s="3">
        <v>36192</v>
      </c>
      <c r="B633">
        <v>-6.32</v>
      </c>
      <c r="C633">
        <v>0</v>
      </c>
      <c r="D633" s="4">
        <v>-7.0473337252279555E-2</v>
      </c>
      <c r="E633" s="6">
        <f t="shared" si="18"/>
        <v>52983.172190575329</v>
      </c>
      <c r="F633" t="b">
        <f t="shared" si="19"/>
        <v>0</v>
      </c>
    </row>
    <row r="634" spans="1:6" x14ac:dyDescent="0.25">
      <c r="A634" s="3">
        <v>36220</v>
      </c>
      <c r="B634">
        <v>-0.99</v>
      </c>
      <c r="C634">
        <v>0</v>
      </c>
      <c r="D634" s="4">
        <v>-6.7034291160327886E-2</v>
      </c>
      <c r="E634" s="6">
        <f t="shared" si="18"/>
        <v>52458.63878588863</v>
      </c>
      <c r="F634" t="b">
        <f t="shared" si="19"/>
        <v>0</v>
      </c>
    </row>
    <row r="635" spans="1:6" x14ac:dyDescent="0.25">
      <c r="A635" s="3">
        <v>36251</v>
      </c>
      <c r="B635">
        <v>14.76</v>
      </c>
      <c r="C635">
        <v>0</v>
      </c>
      <c r="D635" s="4">
        <v>0</v>
      </c>
      <c r="E635" s="6">
        <f t="shared" si="18"/>
        <v>60201.533870685787</v>
      </c>
      <c r="F635" t="b">
        <f t="shared" si="19"/>
        <v>0</v>
      </c>
    </row>
    <row r="636" spans="1:6" x14ac:dyDescent="0.25">
      <c r="A636" s="3">
        <v>36281</v>
      </c>
      <c r="B636">
        <v>0.03</v>
      </c>
      <c r="C636">
        <v>0</v>
      </c>
      <c r="D636" s="4">
        <v>0</v>
      </c>
      <c r="E636" s="6">
        <f t="shared" si="18"/>
        <v>60219.594330846994</v>
      </c>
      <c r="F636" t="b">
        <f t="shared" si="19"/>
        <v>0</v>
      </c>
    </row>
    <row r="637" spans="1:6" x14ac:dyDescent="0.25">
      <c r="A637" s="3">
        <v>36312</v>
      </c>
      <c r="B637">
        <v>3.95</v>
      </c>
      <c r="C637">
        <v>0</v>
      </c>
      <c r="D637" s="4">
        <v>0</v>
      </c>
      <c r="E637" s="6">
        <f t="shared" si="18"/>
        <v>62598.268306915459</v>
      </c>
      <c r="F637" t="b">
        <f t="shared" si="19"/>
        <v>0</v>
      </c>
    </row>
    <row r="638" spans="1:6" x14ac:dyDescent="0.25">
      <c r="A638" s="3">
        <v>36342</v>
      </c>
      <c r="B638">
        <v>2.21</v>
      </c>
      <c r="C638">
        <v>0</v>
      </c>
      <c r="D638" s="4">
        <v>0</v>
      </c>
      <c r="E638" s="6">
        <f t="shared" si="18"/>
        <v>63981.690036498294</v>
      </c>
      <c r="F638" t="b">
        <f t="shared" si="19"/>
        <v>0</v>
      </c>
    </row>
    <row r="639" spans="1:6" x14ac:dyDescent="0.25">
      <c r="A639" s="3">
        <v>36373</v>
      </c>
      <c r="B639">
        <v>2.17</v>
      </c>
      <c r="C639">
        <v>0</v>
      </c>
      <c r="D639" s="4">
        <v>0</v>
      </c>
      <c r="E639" s="6">
        <f t="shared" si="18"/>
        <v>65370.092710290308</v>
      </c>
      <c r="F639" t="b">
        <f t="shared" si="19"/>
        <v>0</v>
      </c>
    </row>
    <row r="640" spans="1:6" x14ac:dyDescent="0.25">
      <c r="A640" s="3">
        <v>36404</v>
      </c>
      <c r="B640">
        <v>-2.5299999999999998</v>
      </c>
      <c r="C640">
        <v>0</v>
      </c>
      <c r="D640" s="4">
        <v>0</v>
      </c>
      <c r="E640" s="6">
        <f t="shared" si="18"/>
        <v>63716.229364719962</v>
      </c>
      <c r="F640" t="b">
        <f t="shared" si="19"/>
        <v>0</v>
      </c>
    </row>
    <row r="641" spans="1:6" x14ac:dyDescent="0.25">
      <c r="A641" s="3">
        <v>36434</v>
      </c>
      <c r="B641">
        <v>2.02</v>
      </c>
      <c r="C641">
        <v>0</v>
      </c>
      <c r="D641" s="4">
        <v>0</v>
      </c>
      <c r="E641" s="6">
        <f t="shared" si="18"/>
        <v>65003.297197887303</v>
      </c>
      <c r="F641" t="b">
        <f t="shared" si="19"/>
        <v>0</v>
      </c>
    </row>
    <row r="642" spans="1:6" x14ac:dyDescent="0.25">
      <c r="A642" s="3">
        <v>36465</v>
      </c>
      <c r="B642">
        <v>14.4</v>
      </c>
      <c r="C642">
        <v>0</v>
      </c>
      <c r="D642" s="4">
        <v>0</v>
      </c>
      <c r="E642" s="6">
        <f t="shared" si="18"/>
        <v>74363.771994383089</v>
      </c>
      <c r="F642" t="b">
        <f t="shared" si="19"/>
        <v>0</v>
      </c>
    </row>
    <row r="643" spans="1:6" x14ac:dyDescent="0.25">
      <c r="A643" s="3">
        <v>36495</v>
      </c>
      <c r="B643">
        <v>25.3</v>
      </c>
      <c r="C643">
        <v>0</v>
      </c>
      <c r="D643" s="4">
        <v>0</v>
      </c>
      <c r="E643" s="6">
        <f t="shared" ref="E643:E706" si="20">E642*(1+B643/100)</f>
        <v>93177.806308962012</v>
      </c>
      <c r="F643" t="b">
        <f t="shared" si="19"/>
        <v>0</v>
      </c>
    </row>
    <row r="644" spans="1:6" x14ac:dyDescent="0.25">
      <c r="A644" s="3">
        <v>36526</v>
      </c>
      <c r="B644">
        <v>12.27</v>
      </c>
      <c r="C644">
        <v>0</v>
      </c>
      <c r="D644" s="4">
        <v>0</v>
      </c>
      <c r="E644" s="6">
        <f t="shared" si="20"/>
        <v>104610.72314307165</v>
      </c>
      <c r="F644" t="b">
        <f t="shared" ref="F644:F707" si="21">IF(C644&gt;0,B644)</f>
        <v>0</v>
      </c>
    </row>
    <row r="645" spans="1:6" x14ac:dyDescent="0.25">
      <c r="A645" s="3">
        <v>36557</v>
      </c>
      <c r="B645">
        <v>4.59</v>
      </c>
      <c r="C645">
        <v>0</v>
      </c>
      <c r="D645" s="4">
        <v>0</v>
      </c>
      <c r="E645" s="6">
        <f t="shared" si="20"/>
        <v>109412.35533533864</v>
      </c>
      <c r="F645" t="b">
        <f t="shared" si="21"/>
        <v>0</v>
      </c>
    </row>
    <row r="646" spans="1:6" x14ac:dyDescent="0.25">
      <c r="A646" s="3">
        <v>36586</v>
      </c>
      <c r="B646">
        <v>-9.0500000000000007</v>
      </c>
      <c r="C646">
        <v>1</v>
      </c>
      <c r="D646" s="4">
        <v>-1.2997723793492399E-2</v>
      </c>
      <c r="E646" s="6">
        <f t="shared" si="20"/>
        <v>99510.537177490492</v>
      </c>
      <c r="F646">
        <f t="shared" si="21"/>
        <v>-9.0500000000000007</v>
      </c>
    </row>
    <row r="647" spans="1:6" x14ac:dyDescent="0.25">
      <c r="A647" s="3">
        <v>36617</v>
      </c>
      <c r="B647">
        <v>-2.78</v>
      </c>
      <c r="C647">
        <v>1</v>
      </c>
      <c r="D647" s="4">
        <v>-6.2053086558595871E-2</v>
      </c>
      <c r="E647" s="6">
        <f t="shared" si="20"/>
        <v>96744.144243956252</v>
      </c>
      <c r="F647">
        <f t="shared" si="21"/>
        <v>-2.78</v>
      </c>
    </row>
    <row r="648" spans="1:6" x14ac:dyDescent="0.25">
      <c r="A648" s="3">
        <v>36647</v>
      </c>
      <c r="B648">
        <v>2.2999999999999998</v>
      </c>
      <c r="C648">
        <v>1</v>
      </c>
      <c r="D648" s="4">
        <v>-5.7635450812641209E-2</v>
      </c>
      <c r="E648" s="6">
        <f t="shared" si="20"/>
        <v>98969.259561567233</v>
      </c>
      <c r="F648">
        <f t="shared" si="21"/>
        <v>2.2999999999999998</v>
      </c>
    </row>
    <row r="649" spans="1:6" x14ac:dyDescent="0.25">
      <c r="A649" s="3">
        <v>36678</v>
      </c>
      <c r="B649">
        <v>3.54</v>
      </c>
      <c r="C649">
        <v>1</v>
      </c>
      <c r="D649" s="4">
        <v>-5.2343605406550142E-2</v>
      </c>
      <c r="E649" s="6">
        <f t="shared" si="20"/>
        <v>102472.77135004672</v>
      </c>
      <c r="F649">
        <f t="shared" si="21"/>
        <v>3.54</v>
      </c>
    </row>
    <row r="650" spans="1:6" x14ac:dyDescent="0.25">
      <c r="A650" s="3">
        <v>36708</v>
      </c>
      <c r="B650">
        <v>-8.23</v>
      </c>
      <c r="C650">
        <v>1</v>
      </c>
      <c r="D650" s="4">
        <v>-6.2504909629776173E-2</v>
      </c>
      <c r="E650" s="6">
        <f t="shared" si="20"/>
        <v>94039.262267937869</v>
      </c>
      <c r="F650">
        <f t="shared" si="21"/>
        <v>-8.23</v>
      </c>
    </row>
    <row r="651" spans="1:6" x14ac:dyDescent="0.25">
      <c r="A651" s="3">
        <v>36739</v>
      </c>
      <c r="B651">
        <v>4.1399999999999997</v>
      </c>
      <c r="C651">
        <v>1</v>
      </c>
      <c r="D651" s="4">
        <v>-2.3344767683352585E-2</v>
      </c>
      <c r="E651" s="6">
        <f t="shared" si="20"/>
        <v>97932.487725830506</v>
      </c>
      <c r="F651">
        <f t="shared" si="21"/>
        <v>4.1399999999999997</v>
      </c>
    </row>
    <row r="652" spans="1:6" x14ac:dyDescent="0.25">
      <c r="A652" s="3">
        <v>36770</v>
      </c>
      <c r="B652">
        <v>-0.14000000000000001</v>
      </c>
      <c r="C652">
        <v>1</v>
      </c>
      <c r="D652" s="4">
        <v>-7.7534806087960928E-2</v>
      </c>
      <c r="E652" s="6">
        <f t="shared" si="20"/>
        <v>97795.382243014348</v>
      </c>
      <c r="F652">
        <f t="shared" si="21"/>
        <v>-0.14000000000000001</v>
      </c>
    </row>
    <row r="653" spans="1:6" x14ac:dyDescent="0.25">
      <c r="A653" s="3">
        <v>36800</v>
      </c>
      <c r="B653">
        <v>-7.29</v>
      </c>
      <c r="C653">
        <v>1</v>
      </c>
      <c r="D653" s="4">
        <v>-7.3799291055551386E-2</v>
      </c>
      <c r="E653" s="6">
        <f t="shared" si="20"/>
        <v>90666.098877498604</v>
      </c>
      <c r="F653">
        <f t="shared" si="21"/>
        <v>-7.29</v>
      </c>
    </row>
    <row r="654" spans="1:6" x14ac:dyDescent="0.25">
      <c r="A654" s="3">
        <v>36831</v>
      </c>
      <c r="B654">
        <v>3.81</v>
      </c>
      <c r="C654">
        <v>1</v>
      </c>
      <c r="D654" s="4">
        <v>-6.9059185240041177E-2</v>
      </c>
      <c r="E654" s="6">
        <f t="shared" si="20"/>
        <v>94120.477244731301</v>
      </c>
      <c r="F654">
        <f t="shared" si="21"/>
        <v>3.81</v>
      </c>
    </row>
    <row r="655" spans="1:6" x14ac:dyDescent="0.25">
      <c r="A655" s="3">
        <v>36861</v>
      </c>
      <c r="B655">
        <v>8.24</v>
      </c>
      <c r="C655">
        <v>0</v>
      </c>
      <c r="D655" s="4">
        <v>-6.2232731331371305E-2</v>
      </c>
      <c r="E655" s="6">
        <f t="shared" si="20"/>
        <v>101876.00456969716</v>
      </c>
      <c r="F655" t="b">
        <f t="shared" si="21"/>
        <v>0</v>
      </c>
    </row>
    <row r="656" spans="1:6" x14ac:dyDescent="0.25">
      <c r="A656" s="3">
        <v>36892</v>
      </c>
      <c r="B656">
        <v>0.46</v>
      </c>
      <c r="C656">
        <v>0</v>
      </c>
      <c r="D656" s="4">
        <v>0</v>
      </c>
      <c r="E656" s="6">
        <f t="shared" si="20"/>
        <v>102344.63419071777</v>
      </c>
      <c r="F656" t="b">
        <f t="shared" si="21"/>
        <v>0</v>
      </c>
    </row>
    <row r="657" spans="1:6" x14ac:dyDescent="0.25">
      <c r="A657" s="3">
        <v>36923</v>
      </c>
      <c r="B657">
        <v>-21.72</v>
      </c>
      <c r="C657">
        <v>0</v>
      </c>
      <c r="D657" s="4">
        <v>-2.8428253694434691E-2</v>
      </c>
      <c r="E657" s="6">
        <f t="shared" si="20"/>
        <v>80115.379644493878</v>
      </c>
      <c r="F657" t="b">
        <f t="shared" si="21"/>
        <v>0</v>
      </c>
    </row>
    <row r="658" spans="1:6" x14ac:dyDescent="0.25">
      <c r="A658" s="3">
        <v>36951</v>
      </c>
      <c r="B658">
        <v>0.51</v>
      </c>
      <c r="C658">
        <v>0</v>
      </c>
      <c r="D658" s="4">
        <v>-3.6915485282828842E-2</v>
      </c>
      <c r="E658" s="6">
        <f t="shared" si="20"/>
        <v>80523.968080680803</v>
      </c>
      <c r="F658" t="b">
        <f t="shared" si="21"/>
        <v>0</v>
      </c>
    </row>
    <row r="659" spans="1:6" x14ac:dyDescent="0.25">
      <c r="A659" s="3">
        <v>36982</v>
      </c>
      <c r="B659">
        <v>7.77</v>
      </c>
      <c r="C659">
        <v>0</v>
      </c>
      <c r="D659" s="4">
        <v>-3.2309318287737865E-2</v>
      </c>
      <c r="E659" s="6">
        <f t="shared" si="20"/>
        <v>86780.680400549711</v>
      </c>
      <c r="F659" t="b">
        <f t="shared" si="21"/>
        <v>0</v>
      </c>
    </row>
    <row r="660" spans="1:6" x14ac:dyDescent="0.25">
      <c r="A660" s="3">
        <v>37012</v>
      </c>
      <c r="B660">
        <v>4.3</v>
      </c>
      <c r="C660">
        <v>0</v>
      </c>
      <c r="D660" s="4">
        <v>0</v>
      </c>
      <c r="E660" s="6">
        <f t="shared" si="20"/>
        <v>90512.24965777334</v>
      </c>
      <c r="F660" t="b">
        <f t="shared" si="21"/>
        <v>0</v>
      </c>
    </row>
    <row r="661" spans="1:6" x14ac:dyDescent="0.25">
      <c r="A661" s="3">
        <v>37043</v>
      </c>
      <c r="B661">
        <v>7.27</v>
      </c>
      <c r="C661">
        <v>0</v>
      </c>
      <c r="D661" s="4">
        <v>0</v>
      </c>
      <c r="E661" s="6">
        <f t="shared" si="20"/>
        <v>97092.490207893454</v>
      </c>
      <c r="F661" t="b">
        <f t="shared" si="21"/>
        <v>0</v>
      </c>
    </row>
    <row r="662" spans="1:6" x14ac:dyDescent="0.25">
      <c r="A662" s="3">
        <v>37073</v>
      </c>
      <c r="B662">
        <v>-9.77</v>
      </c>
      <c r="C662">
        <v>0</v>
      </c>
      <c r="D662" s="4">
        <v>0</v>
      </c>
      <c r="E662" s="6">
        <f t="shared" si="20"/>
        <v>87606.553914582269</v>
      </c>
      <c r="F662" t="b">
        <f t="shared" si="21"/>
        <v>0</v>
      </c>
    </row>
    <row r="663" spans="1:6" x14ac:dyDescent="0.25">
      <c r="A663" s="3">
        <v>37104</v>
      </c>
      <c r="B663">
        <v>-5.92</v>
      </c>
      <c r="C663">
        <v>0</v>
      </c>
      <c r="D663" s="4">
        <v>-1.1253454975049149E-2</v>
      </c>
      <c r="E663" s="6">
        <f t="shared" si="20"/>
        <v>82420.245922838993</v>
      </c>
      <c r="F663" t="b">
        <f t="shared" si="21"/>
        <v>0</v>
      </c>
    </row>
    <row r="664" spans="1:6" x14ac:dyDescent="0.25">
      <c r="A664" s="3">
        <v>37135</v>
      </c>
      <c r="B664">
        <v>-13.68</v>
      </c>
      <c r="C664">
        <v>0</v>
      </c>
      <c r="D664" s="4">
        <v>-9.9612298124683862E-3</v>
      </c>
      <c r="E664" s="6">
        <f t="shared" si="20"/>
        <v>71145.156280594616</v>
      </c>
      <c r="F664" t="b">
        <f t="shared" si="21"/>
        <v>0</v>
      </c>
    </row>
    <row r="665" spans="1:6" x14ac:dyDescent="0.25">
      <c r="A665" s="3">
        <v>37165</v>
      </c>
      <c r="B665">
        <v>0.14000000000000001</v>
      </c>
      <c r="C665">
        <v>0</v>
      </c>
      <c r="D665" s="4">
        <v>0</v>
      </c>
      <c r="E665" s="6">
        <f t="shared" si="20"/>
        <v>71244.759499387452</v>
      </c>
      <c r="F665" t="b">
        <f t="shared" si="21"/>
        <v>0</v>
      </c>
    </row>
    <row r="666" spans="1:6" x14ac:dyDescent="0.25">
      <c r="A666" s="3">
        <v>37196</v>
      </c>
      <c r="B666">
        <v>15.23</v>
      </c>
      <c r="C666">
        <v>0</v>
      </c>
      <c r="D666" s="4">
        <v>0</v>
      </c>
      <c r="E666" s="6">
        <f t="shared" si="20"/>
        <v>82095.336371144149</v>
      </c>
      <c r="F666" t="b">
        <f t="shared" si="21"/>
        <v>0</v>
      </c>
    </row>
    <row r="667" spans="1:6" x14ac:dyDescent="0.25">
      <c r="A667" s="3">
        <v>37226</v>
      </c>
      <c r="B667">
        <v>6.77</v>
      </c>
      <c r="C667">
        <v>0</v>
      </c>
      <c r="D667" s="4">
        <v>0</v>
      </c>
      <c r="E667" s="6">
        <f t="shared" si="20"/>
        <v>87653.190643470618</v>
      </c>
      <c r="F667" t="b">
        <f t="shared" si="21"/>
        <v>0</v>
      </c>
    </row>
    <row r="668" spans="1:6" x14ac:dyDescent="0.25">
      <c r="A668" s="3">
        <v>37257</v>
      </c>
      <c r="B668">
        <v>3.53</v>
      </c>
      <c r="C668">
        <v>0</v>
      </c>
      <c r="D668" s="4">
        <v>0</v>
      </c>
      <c r="E668" s="6">
        <f t="shared" si="20"/>
        <v>90747.348273185125</v>
      </c>
      <c r="F668" t="b">
        <f t="shared" si="21"/>
        <v>0</v>
      </c>
    </row>
    <row r="669" spans="1:6" x14ac:dyDescent="0.25">
      <c r="A669" s="3">
        <v>37288</v>
      </c>
      <c r="B669">
        <v>0.14000000000000001</v>
      </c>
      <c r="C669">
        <v>0</v>
      </c>
      <c r="D669" s="4">
        <v>-1.7938699506675038E-2</v>
      </c>
      <c r="E669" s="6">
        <f t="shared" si="20"/>
        <v>90874.394560767585</v>
      </c>
      <c r="F669" t="b">
        <f t="shared" si="21"/>
        <v>0</v>
      </c>
    </row>
    <row r="670" spans="1:6" x14ac:dyDescent="0.25">
      <c r="A670" s="3">
        <v>37316</v>
      </c>
      <c r="B670">
        <v>14.33</v>
      </c>
      <c r="C670">
        <v>0</v>
      </c>
      <c r="D670" s="4">
        <v>-1.4505188753906606E-2</v>
      </c>
      <c r="E670" s="6">
        <f t="shared" si="20"/>
        <v>103896.69530132558</v>
      </c>
      <c r="F670" t="b">
        <f t="shared" si="21"/>
        <v>0</v>
      </c>
    </row>
    <row r="671" spans="1:6" x14ac:dyDescent="0.25">
      <c r="A671" s="3">
        <v>37347</v>
      </c>
      <c r="B671">
        <v>-6.47</v>
      </c>
      <c r="C671">
        <v>0</v>
      </c>
      <c r="D671" s="4">
        <v>0</v>
      </c>
      <c r="E671" s="6">
        <f t="shared" si="20"/>
        <v>97174.57911532982</v>
      </c>
      <c r="F671" t="b">
        <f t="shared" si="21"/>
        <v>0</v>
      </c>
    </row>
    <row r="672" spans="1:6" x14ac:dyDescent="0.25">
      <c r="A672" s="3">
        <v>37377</v>
      </c>
      <c r="B672">
        <v>-2.2400000000000002</v>
      </c>
      <c r="C672">
        <v>0</v>
      </c>
      <c r="D672" s="4">
        <v>0</v>
      </c>
      <c r="E672" s="6">
        <f t="shared" si="20"/>
        <v>94997.86854314644</v>
      </c>
      <c r="F672" t="b">
        <f t="shared" si="21"/>
        <v>0</v>
      </c>
    </row>
    <row r="673" spans="1:6" x14ac:dyDescent="0.25">
      <c r="A673" s="3">
        <v>37408</v>
      </c>
      <c r="B673">
        <v>-5.7</v>
      </c>
      <c r="C673">
        <v>0</v>
      </c>
      <c r="D673" s="4">
        <v>0</v>
      </c>
      <c r="E673" s="6">
        <f t="shared" si="20"/>
        <v>89582.990036187082</v>
      </c>
      <c r="F673" t="b">
        <f t="shared" si="21"/>
        <v>0</v>
      </c>
    </row>
    <row r="674" spans="1:6" x14ac:dyDescent="0.25">
      <c r="A674" s="3">
        <v>37438</v>
      </c>
      <c r="B674">
        <v>-14.98</v>
      </c>
      <c r="C674">
        <v>0</v>
      </c>
      <c r="D674" s="4">
        <v>-1.0776875778398809E-3</v>
      </c>
      <c r="E674" s="6">
        <f t="shared" si="20"/>
        <v>76163.458128766259</v>
      </c>
      <c r="F674" t="b">
        <f t="shared" si="21"/>
        <v>0</v>
      </c>
    </row>
    <row r="675" spans="1:6" x14ac:dyDescent="0.25">
      <c r="A675" s="3">
        <v>37469</v>
      </c>
      <c r="B675">
        <v>3.17</v>
      </c>
      <c r="C675">
        <v>0</v>
      </c>
      <c r="D675" s="4">
        <v>0</v>
      </c>
      <c r="E675" s="6">
        <f t="shared" si="20"/>
        <v>78577.839751448148</v>
      </c>
      <c r="F675" t="b">
        <f t="shared" si="21"/>
        <v>0</v>
      </c>
    </row>
    <row r="676" spans="1:6" x14ac:dyDescent="0.25">
      <c r="A676" s="3">
        <v>37500</v>
      </c>
      <c r="B676">
        <v>-11.02</v>
      </c>
      <c r="C676">
        <v>0</v>
      </c>
      <c r="D676" s="4">
        <v>-5.410000481808519E-2</v>
      </c>
      <c r="E676" s="6">
        <f t="shared" si="20"/>
        <v>69918.561810838568</v>
      </c>
      <c r="F676" t="b">
        <f t="shared" si="21"/>
        <v>0</v>
      </c>
    </row>
    <row r="677" spans="1:6" x14ac:dyDescent="0.25">
      <c r="A677" s="3">
        <v>37530</v>
      </c>
      <c r="B677">
        <v>1.57</v>
      </c>
      <c r="C677">
        <v>0</v>
      </c>
      <c r="D677" s="4">
        <v>-3.819607613070175E-2</v>
      </c>
      <c r="E677" s="6">
        <f t="shared" si="20"/>
        <v>71016.283231268739</v>
      </c>
      <c r="F677" t="b">
        <f t="shared" si="21"/>
        <v>0</v>
      </c>
    </row>
    <row r="678" spans="1:6" x14ac:dyDescent="0.25">
      <c r="A678" s="3">
        <v>37561</v>
      </c>
      <c r="B678">
        <v>26.98</v>
      </c>
      <c r="C678">
        <v>0</v>
      </c>
      <c r="D678" s="4">
        <v>0</v>
      </c>
      <c r="E678" s="6">
        <f t="shared" si="20"/>
        <v>90176.476447065041</v>
      </c>
      <c r="F678" t="b">
        <f t="shared" si="21"/>
        <v>0</v>
      </c>
    </row>
    <row r="679" spans="1:6" x14ac:dyDescent="0.25">
      <c r="A679" s="3">
        <v>37591</v>
      </c>
      <c r="B679">
        <v>-11.41</v>
      </c>
      <c r="C679">
        <v>0</v>
      </c>
      <c r="D679" s="4">
        <v>-5.4991200542824581E-2</v>
      </c>
      <c r="E679" s="6">
        <f t="shared" si="20"/>
        <v>79887.340484454922</v>
      </c>
      <c r="F679" t="b">
        <f t="shared" si="21"/>
        <v>0</v>
      </c>
    </row>
    <row r="680" spans="1:6" x14ac:dyDescent="0.25">
      <c r="A680" s="3">
        <v>37622</v>
      </c>
      <c r="B680">
        <v>1.94</v>
      </c>
      <c r="C680">
        <v>0</v>
      </c>
      <c r="D680" s="4">
        <v>-5.3417159502194167E-2</v>
      </c>
      <c r="E680" s="6">
        <f t="shared" si="20"/>
        <v>81437.154889853351</v>
      </c>
      <c r="F680" t="b">
        <f t="shared" si="21"/>
        <v>0</v>
      </c>
    </row>
    <row r="681" spans="1:6" x14ac:dyDescent="0.25">
      <c r="A681" s="3">
        <v>37653</v>
      </c>
      <c r="B681">
        <v>-5.49</v>
      </c>
      <c r="C681">
        <v>0</v>
      </c>
      <c r="D681" s="4">
        <v>-7.5589996644541468E-2</v>
      </c>
      <c r="E681" s="6">
        <f t="shared" si="20"/>
        <v>76966.255086400401</v>
      </c>
      <c r="F681" t="b">
        <f t="shared" si="21"/>
        <v>0</v>
      </c>
    </row>
    <row r="682" spans="1:6" x14ac:dyDescent="0.25">
      <c r="A682" s="3">
        <v>37681</v>
      </c>
      <c r="B682">
        <v>1</v>
      </c>
      <c r="C682">
        <v>0</v>
      </c>
      <c r="D682" s="4">
        <v>-5.9681657216913875E-2</v>
      </c>
      <c r="E682" s="6">
        <f t="shared" si="20"/>
        <v>77735.9176372644</v>
      </c>
      <c r="F682" t="b">
        <f t="shared" si="21"/>
        <v>0</v>
      </c>
    </row>
    <row r="683" spans="1:6" x14ac:dyDescent="0.25">
      <c r="A683" s="3">
        <v>37712</v>
      </c>
      <c r="B683">
        <v>15.04</v>
      </c>
      <c r="C683">
        <v>0</v>
      </c>
      <c r="D683" s="4">
        <v>0</v>
      </c>
      <c r="E683" s="6">
        <f t="shared" si="20"/>
        <v>89427.399649908955</v>
      </c>
      <c r="F683" t="b">
        <f t="shared" si="21"/>
        <v>0</v>
      </c>
    </row>
    <row r="684" spans="1:6" x14ac:dyDescent="0.25">
      <c r="A684" s="3">
        <v>37742</v>
      </c>
      <c r="B684">
        <v>23.38</v>
      </c>
      <c r="C684">
        <v>0</v>
      </c>
      <c r="D684" s="4">
        <v>0</v>
      </c>
      <c r="E684" s="6">
        <f t="shared" si="20"/>
        <v>110335.52568805766</v>
      </c>
      <c r="F684" t="b">
        <f t="shared" si="21"/>
        <v>0</v>
      </c>
    </row>
    <row r="685" spans="1:6" x14ac:dyDescent="0.25">
      <c r="A685" s="3">
        <v>37773</v>
      </c>
      <c r="B685">
        <v>5.64</v>
      </c>
      <c r="C685">
        <v>0</v>
      </c>
      <c r="D685" s="4">
        <v>0</v>
      </c>
      <c r="E685" s="6">
        <f t="shared" si="20"/>
        <v>116558.44933686411</v>
      </c>
      <c r="F685" t="b">
        <f t="shared" si="21"/>
        <v>0</v>
      </c>
    </row>
    <row r="686" spans="1:6" x14ac:dyDescent="0.25">
      <c r="A686" s="3">
        <v>37803</v>
      </c>
      <c r="B686">
        <v>6.76</v>
      </c>
      <c r="C686">
        <v>0</v>
      </c>
      <c r="D686" s="4">
        <v>0</v>
      </c>
      <c r="E686" s="6">
        <f t="shared" si="20"/>
        <v>124437.80051203613</v>
      </c>
      <c r="F686" t="b">
        <f t="shared" si="21"/>
        <v>0</v>
      </c>
    </row>
    <row r="687" spans="1:6" x14ac:dyDescent="0.25">
      <c r="A687" s="3">
        <v>37834</v>
      </c>
      <c r="B687">
        <v>2.12</v>
      </c>
      <c r="C687">
        <v>0</v>
      </c>
      <c r="D687" s="4">
        <v>0</v>
      </c>
      <c r="E687" s="6">
        <f t="shared" si="20"/>
        <v>127075.88188289131</v>
      </c>
      <c r="F687" t="b">
        <f t="shared" si="21"/>
        <v>0</v>
      </c>
    </row>
    <row r="688" spans="1:6" x14ac:dyDescent="0.25">
      <c r="A688" s="3">
        <v>37865</v>
      </c>
      <c r="B688">
        <v>0.63</v>
      </c>
      <c r="C688">
        <v>0</v>
      </c>
      <c r="D688" s="4">
        <v>0</v>
      </c>
      <c r="E688" s="6">
        <f t="shared" si="20"/>
        <v>127876.45993875351</v>
      </c>
      <c r="F688" t="b">
        <f t="shared" si="21"/>
        <v>0</v>
      </c>
    </row>
    <row r="689" spans="1:6" x14ac:dyDescent="0.25">
      <c r="A689" s="3">
        <v>37895</v>
      </c>
      <c r="B689">
        <v>5.05</v>
      </c>
      <c r="C689">
        <v>0</v>
      </c>
      <c r="D689" s="4">
        <v>0</v>
      </c>
      <c r="E689" s="6">
        <f t="shared" si="20"/>
        <v>134334.22116566057</v>
      </c>
      <c r="F689" t="b">
        <f t="shared" si="21"/>
        <v>0</v>
      </c>
    </row>
    <row r="690" spans="1:6" x14ac:dyDescent="0.25">
      <c r="A690" s="3">
        <v>37926</v>
      </c>
      <c r="B690">
        <v>3.89</v>
      </c>
      <c r="C690">
        <v>0</v>
      </c>
      <c r="D690" s="4">
        <v>0</v>
      </c>
      <c r="E690" s="6">
        <f t="shared" si="20"/>
        <v>139559.82236900475</v>
      </c>
      <c r="F690" t="b">
        <f t="shared" si="21"/>
        <v>0</v>
      </c>
    </row>
    <row r="691" spans="1:6" x14ac:dyDescent="0.25">
      <c r="A691" s="3">
        <v>37956</v>
      </c>
      <c r="B691">
        <v>3.89</v>
      </c>
      <c r="C691">
        <v>0</v>
      </c>
      <c r="D691" s="4">
        <v>0</v>
      </c>
      <c r="E691" s="6">
        <f t="shared" si="20"/>
        <v>144988.69945915902</v>
      </c>
      <c r="F691" t="b">
        <f t="shared" si="21"/>
        <v>0</v>
      </c>
    </row>
    <row r="692" spans="1:6" x14ac:dyDescent="0.25">
      <c r="A692" s="3">
        <v>37987</v>
      </c>
      <c r="B692">
        <v>5.45</v>
      </c>
      <c r="C692">
        <v>0</v>
      </c>
      <c r="D692" s="4">
        <v>0</v>
      </c>
      <c r="E692" s="6">
        <f t="shared" si="20"/>
        <v>152890.58357968318</v>
      </c>
      <c r="F692" t="b">
        <f t="shared" si="21"/>
        <v>0</v>
      </c>
    </row>
    <row r="693" spans="1:6" x14ac:dyDescent="0.25">
      <c r="A693" s="3">
        <v>38018</v>
      </c>
      <c r="B693">
        <v>-2.5499999999999998</v>
      </c>
      <c r="C693">
        <v>0</v>
      </c>
      <c r="D693" s="4">
        <v>0</v>
      </c>
      <c r="E693" s="6">
        <f t="shared" si="20"/>
        <v>148991.87369840126</v>
      </c>
      <c r="F693" t="b">
        <f t="shared" si="21"/>
        <v>0</v>
      </c>
    </row>
    <row r="694" spans="1:6" x14ac:dyDescent="0.25">
      <c r="A694" s="3">
        <v>38047</v>
      </c>
      <c r="B694">
        <v>3.01</v>
      </c>
      <c r="C694">
        <v>0</v>
      </c>
      <c r="D694" s="4">
        <v>0</v>
      </c>
      <c r="E694" s="6">
        <f t="shared" si="20"/>
        <v>153476.52909672316</v>
      </c>
      <c r="F694" t="b">
        <f t="shared" si="21"/>
        <v>0</v>
      </c>
    </row>
    <row r="695" spans="1:6" x14ac:dyDescent="0.25">
      <c r="A695" s="3">
        <v>38078</v>
      </c>
      <c r="B695">
        <v>3.06</v>
      </c>
      <c r="C695">
        <v>0</v>
      </c>
      <c r="D695" s="4">
        <v>-1.0570544504809876E-3</v>
      </c>
      <c r="E695" s="6">
        <f t="shared" si="20"/>
        <v>158172.91088708286</v>
      </c>
      <c r="F695" t="b">
        <f t="shared" si="21"/>
        <v>0</v>
      </c>
    </row>
    <row r="696" spans="1:6" x14ac:dyDescent="0.25">
      <c r="A696" s="3">
        <v>38108</v>
      </c>
      <c r="B696">
        <v>-1.1000000000000001</v>
      </c>
      <c r="C696">
        <v>0</v>
      </c>
      <c r="D696" s="4">
        <v>-2.7761727532327196E-4</v>
      </c>
      <c r="E696" s="6">
        <f t="shared" si="20"/>
        <v>156433.00886732494</v>
      </c>
      <c r="F696" t="b">
        <f t="shared" si="21"/>
        <v>0</v>
      </c>
    </row>
    <row r="697" spans="1:6" x14ac:dyDescent="0.25">
      <c r="A697" s="3">
        <v>38139</v>
      </c>
      <c r="B697">
        <v>2.68</v>
      </c>
      <c r="C697">
        <v>0</v>
      </c>
      <c r="D697" s="4">
        <v>0</v>
      </c>
      <c r="E697" s="6">
        <f t="shared" si="20"/>
        <v>160625.41350496924</v>
      </c>
      <c r="F697" t="b">
        <f t="shared" si="21"/>
        <v>0</v>
      </c>
    </row>
    <row r="698" spans="1:6" x14ac:dyDescent="0.25">
      <c r="A698" s="3">
        <v>38169</v>
      </c>
      <c r="B698">
        <v>-5.47</v>
      </c>
      <c r="C698">
        <v>0</v>
      </c>
      <c r="D698" s="4">
        <v>-4.8332423638759558E-2</v>
      </c>
      <c r="E698" s="6">
        <f t="shared" si="20"/>
        <v>151839.20338624742</v>
      </c>
      <c r="F698" t="b">
        <f t="shared" si="21"/>
        <v>0</v>
      </c>
    </row>
    <row r="699" spans="1:6" x14ac:dyDescent="0.25">
      <c r="A699" s="3">
        <v>38200</v>
      </c>
      <c r="B699">
        <v>-5.0199999999999996</v>
      </c>
      <c r="C699">
        <v>0</v>
      </c>
      <c r="D699" s="4">
        <v>-6.2362022817018858E-2</v>
      </c>
      <c r="E699" s="6">
        <f t="shared" si="20"/>
        <v>144216.87537625778</v>
      </c>
      <c r="F699" t="b">
        <f t="shared" si="21"/>
        <v>0</v>
      </c>
    </row>
    <row r="700" spans="1:6" x14ac:dyDescent="0.25">
      <c r="A700" s="3">
        <v>38231</v>
      </c>
      <c r="B700">
        <v>4.22</v>
      </c>
      <c r="C700">
        <v>0</v>
      </c>
      <c r="D700" s="4">
        <v>-6.1062242452680993E-2</v>
      </c>
      <c r="E700" s="6">
        <f t="shared" si="20"/>
        <v>150302.82751713585</v>
      </c>
      <c r="F700" t="b">
        <f t="shared" si="21"/>
        <v>0</v>
      </c>
    </row>
    <row r="701" spans="1:6" x14ac:dyDescent="0.25">
      <c r="A701" s="3">
        <v>38261</v>
      </c>
      <c r="B701">
        <v>-0.34</v>
      </c>
      <c r="C701">
        <v>0</v>
      </c>
      <c r="D701" s="4">
        <v>-3.8602366440885993E-2</v>
      </c>
      <c r="E701" s="6">
        <f t="shared" si="20"/>
        <v>149791.79790357759</v>
      </c>
      <c r="F701" t="b">
        <f t="shared" si="21"/>
        <v>0</v>
      </c>
    </row>
    <row r="702" spans="1:6" x14ac:dyDescent="0.25">
      <c r="A702" s="3">
        <v>38292</v>
      </c>
      <c r="B702">
        <v>12.65</v>
      </c>
      <c r="C702">
        <v>0</v>
      </c>
      <c r="D702" s="4">
        <v>0</v>
      </c>
      <c r="E702" s="6">
        <f t="shared" si="20"/>
        <v>168740.46033838016</v>
      </c>
      <c r="F702" t="b">
        <f t="shared" si="21"/>
        <v>0</v>
      </c>
    </row>
    <row r="703" spans="1:6" x14ac:dyDescent="0.25">
      <c r="A703" s="3">
        <v>38322</v>
      </c>
      <c r="B703">
        <v>8.7200000000000006</v>
      </c>
      <c r="C703">
        <v>0</v>
      </c>
      <c r="D703" s="4">
        <v>0</v>
      </c>
      <c r="E703" s="6">
        <f t="shared" si="20"/>
        <v>183454.62847988689</v>
      </c>
      <c r="F703" t="b">
        <f t="shared" si="21"/>
        <v>0</v>
      </c>
    </row>
    <row r="704" spans="1:6" x14ac:dyDescent="0.25">
      <c r="A704" s="3">
        <v>38353</v>
      </c>
      <c r="B704">
        <v>-7.75</v>
      </c>
      <c r="C704">
        <v>0</v>
      </c>
      <c r="D704" s="4">
        <v>-2.277194098823121E-2</v>
      </c>
      <c r="E704" s="6">
        <f t="shared" si="20"/>
        <v>169236.89477269564</v>
      </c>
      <c r="F704" t="b">
        <f t="shared" si="21"/>
        <v>0</v>
      </c>
    </row>
    <row r="705" spans="1:6" x14ac:dyDescent="0.25">
      <c r="A705" s="3">
        <v>38384</v>
      </c>
      <c r="B705">
        <v>16.59</v>
      </c>
      <c r="C705">
        <v>0</v>
      </c>
      <c r="D705" s="4">
        <v>-1.5485388290020774E-2</v>
      </c>
      <c r="E705" s="6">
        <f t="shared" si="20"/>
        <v>197313.29561548584</v>
      </c>
      <c r="F705" t="b">
        <f t="shared" si="21"/>
        <v>0</v>
      </c>
    </row>
    <row r="706" spans="1:6" x14ac:dyDescent="0.25">
      <c r="A706" s="3">
        <v>38412</v>
      </c>
      <c r="B706">
        <v>-0.01</v>
      </c>
      <c r="C706">
        <v>0</v>
      </c>
      <c r="D706" s="4">
        <v>-3.7397575562926999E-2</v>
      </c>
      <c r="E706" s="6">
        <f t="shared" si="20"/>
        <v>197293.56428592428</v>
      </c>
      <c r="F706" t="b">
        <f t="shared" si="21"/>
        <v>0</v>
      </c>
    </row>
    <row r="707" spans="1:6" x14ac:dyDescent="0.25">
      <c r="A707" s="3">
        <v>38443</v>
      </c>
      <c r="B707">
        <v>-7.58</v>
      </c>
      <c r="C707">
        <v>0</v>
      </c>
      <c r="D707" s="4">
        <v>-3.5200029237615227E-2</v>
      </c>
      <c r="E707" s="6">
        <f t="shared" ref="E707:E770" si="22">E706*(1+B707/100)</f>
        <v>182338.71211305121</v>
      </c>
      <c r="F707" t="b">
        <f t="shared" si="21"/>
        <v>0</v>
      </c>
    </row>
    <row r="708" spans="1:6" x14ac:dyDescent="0.25">
      <c r="A708" s="3">
        <v>38473</v>
      </c>
      <c r="B708">
        <v>4.72</v>
      </c>
      <c r="C708">
        <v>0</v>
      </c>
      <c r="D708" s="4">
        <v>-3.2337178237400566E-2</v>
      </c>
      <c r="E708" s="6">
        <f t="shared" si="22"/>
        <v>190945.09932478721</v>
      </c>
      <c r="F708" t="b">
        <f t="shared" ref="F708:F771" si="23">IF(C708&gt;0,B708)</f>
        <v>0</v>
      </c>
    </row>
    <row r="709" spans="1:6" x14ac:dyDescent="0.25">
      <c r="A709" s="3">
        <v>38504</v>
      </c>
      <c r="B709">
        <v>3.3</v>
      </c>
      <c r="C709">
        <v>0</v>
      </c>
      <c r="D709" s="4">
        <v>0</v>
      </c>
      <c r="E709" s="6">
        <f t="shared" si="22"/>
        <v>197246.28760250518</v>
      </c>
      <c r="F709" t="b">
        <f t="shared" si="23"/>
        <v>0</v>
      </c>
    </row>
    <row r="710" spans="1:6" x14ac:dyDescent="0.25">
      <c r="A710" s="3">
        <v>38534</v>
      </c>
      <c r="B710">
        <v>8.39</v>
      </c>
      <c r="C710">
        <v>0</v>
      </c>
      <c r="D710" s="4">
        <v>0</v>
      </c>
      <c r="E710" s="6">
        <f t="shared" si="22"/>
        <v>213795.25113235539</v>
      </c>
      <c r="F710" t="b">
        <f t="shared" si="23"/>
        <v>0</v>
      </c>
    </row>
    <row r="711" spans="1:6" x14ac:dyDescent="0.25">
      <c r="A711" s="3">
        <v>38565</v>
      </c>
      <c r="B711">
        <v>-0.99</v>
      </c>
      <c r="C711">
        <v>0</v>
      </c>
      <c r="D711" s="4">
        <v>-3.3989697296298638E-2</v>
      </c>
      <c r="E711" s="6">
        <f t="shared" si="22"/>
        <v>211678.67814614507</v>
      </c>
      <c r="F711" t="b">
        <f t="shared" si="23"/>
        <v>0</v>
      </c>
    </row>
    <row r="712" spans="1:6" x14ac:dyDescent="0.25">
      <c r="A712" s="3">
        <v>38596</v>
      </c>
      <c r="B712">
        <v>1.36</v>
      </c>
      <c r="C712">
        <v>0</v>
      </c>
      <c r="D712" s="4">
        <v>-3.0780349499750392E-2</v>
      </c>
      <c r="E712" s="6">
        <f t="shared" si="22"/>
        <v>214557.50816893266</v>
      </c>
      <c r="F712" t="b">
        <f t="shared" si="23"/>
        <v>0</v>
      </c>
    </row>
    <row r="713" spans="1:6" x14ac:dyDescent="0.25">
      <c r="A713" s="3">
        <v>38626</v>
      </c>
      <c r="B713">
        <v>-3.09</v>
      </c>
      <c r="C713">
        <v>0</v>
      </c>
      <c r="D713" s="4">
        <v>-5.2675664522422894E-2</v>
      </c>
      <c r="E713" s="6">
        <f t="shared" si="22"/>
        <v>207927.68116651263</v>
      </c>
      <c r="F713" t="b">
        <f t="shared" si="23"/>
        <v>0</v>
      </c>
    </row>
    <row r="714" spans="1:6" x14ac:dyDescent="0.25">
      <c r="A714" s="3">
        <v>38657</v>
      </c>
      <c r="B714">
        <v>0.59</v>
      </c>
      <c r="C714">
        <v>0</v>
      </c>
      <c r="D714" s="4">
        <v>-4.9746846264327571E-2</v>
      </c>
      <c r="E714" s="6">
        <f t="shared" si="22"/>
        <v>209154.45448539505</v>
      </c>
      <c r="F714" t="b">
        <f t="shared" si="23"/>
        <v>0</v>
      </c>
    </row>
    <row r="715" spans="1:6" x14ac:dyDescent="0.25">
      <c r="A715" s="3">
        <v>38687</v>
      </c>
      <c r="B715">
        <v>0.72</v>
      </c>
      <c r="C715">
        <v>0</v>
      </c>
      <c r="D715" s="4">
        <v>-4.3890884109883843E-2</v>
      </c>
      <c r="E715" s="6">
        <f t="shared" si="22"/>
        <v>210660.36655768991</v>
      </c>
      <c r="F715" t="b">
        <f t="shared" si="23"/>
        <v>0</v>
      </c>
    </row>
    <row r="716" spans="1:6" x14ac:dyDescent="0.25">
      <c r="A716" s="3">
        <v>38718</v>
      </c>
      <c r="B716">
        <v>3.82</v>
      </c>
      <c r="C716">
        <v>0</v>
      </c>
      <c r="D716" s="4">
        <v>0</v>
      </c>
      <c r="E716" s="6">
        <f t="shared" si="22"/>
        <v>218707.59256019368</v>
      </c>
      <c r="F716" t="b">
        <f t="shared" si="23"/>
        <v>0</v>
      </c>
    </row>
    <row r="717" spans="1:6" x14ac:dyDescent="0.25">
      <c r="A717" s="3">
        <v>38749</v>
      </c>
      <c r="B717">
        <v>0.93</v>
      </c>
      <c r="C717">
        <v>0</v>
      </c>
      <c r="D717" s="4">
        <v>0</v>
      </c>
      <c r="E717" s="6">
        <f t="shared" si="22"/>
        <v>220741.57317100349</v>
      </c>
      <c r="F717" t="b">
        <f t="shared" si="23"/>
        <v>0</v>
      </c>
    </row>
    <row r="718" spans="1:6" x14ac:dyDescent="0.25">
      <c r="A718" s="3">
        <v>38777</v>
      </c>
      <c r="B718">
        <v>5.9</v>
      </c>
      <c r="C718">
        <v>0</v>
      </c>
      <c r="D718" s="4">
        <v>0</v>
      </c>
      <c r="E718" s="6">
        <f t="shared" si="22"/>
        <v>233765.32598809269</v>
      </c>
      <c r="F718" t="b">
        <f t="shared" si="23"/>
        <v>0</v>
      </c>
    </row>
    <row r="719" spans="1:6" x14ac:dyDescent="0.25">
      <c r="A719" s="3">
        <v>38808</v>
      </c>
      <c r="B719">
        <v>2.16</v>
      </c>
      <c r="C719">
        <v>0</v>
      </c>
      <c r="D719" s="4">
        <v>0</v>
      </c>
      <c r="E719" s="6">
        <f t="shared" si="22"/>
        <v>238814.6570294355</v>
      </c>
      <c r="F719" t="b">
        <f t="shared" si="23"/>
        <v>0</v>
      </c>
    </row>
    <row r="720" spans="1:6" x14ac:dyDescent="0.25">
      <c r="A720" s="3">
        <v>38838</v>
      </c>
      <c r="B720">
        <v>-5.53</v>
      </c>
      <c r="C720">
        <v>0</v>
      </c>
      <c r="D720" s="4">
        <v>0</v>
      </c>
      <c r="E720" s="6">
        <f t="shared" si="22"/>
        <v>225608.20649570771</v>
      </c>
      <c r="F720" t="b">
        <f t="shared" si="23"/>
        <v>0</v>
      </c>
    </row>
    <row r="721" spans="1:6" x14ac:dyDescent="0.25">
      <c r="A721" s="3">
        <v>38869</v>
      </c>
      <c r="B721">
        <v>3.16</v>
      </c>
      <c r="C721">
        <v>0</v>
      </c>
      <c r="D721" s="4">
        <v>0</v>
      </c>
      <c r="E721" s="6">
        <f t="shared" si="22"/>
        <v>232737.4258209721</v>
      </c>
      <c r="F721" t="b">
        <f t="shared" si="23"/>
        <v>0</v>
      </c>
    </row>
    <row r="722" spans="1:6" x14ac:dyDescent="0.25">
      <c r="A722" s="3">
        <v>38899</v>
      </c>
      <c r="B722">
        <v>5.57</v>
      </c>
      <c r="C722">
        <v>0</v>
      </c>
      <c r="D722" s="4">
        <v>0</v>
      </c>
      <c r="E722" s="6">
        <f t="shared" si="22"/>
        <v>245700.90043920025</v>
      </c>
      <c r="F722" t="b">
        <f t="shared" si="23"/>
        <v>0</v>
      </c>
    </row>
    <row r="723" spans="1:6" x14ac:dyDescent="0.25">
      <c r="A723" s="3">
        <v>38930</v>
      </c>
      <c r="B723">
        <v>-3.72</v>
      </c>
      <c r="C723">
        <v>0</v>
      </c>
      <c r="D723" s="4">
        <v>0</v>
      </c>
      <c r="E723" s="6">
        <f t="shared" si="22"/>
        <v>236560.82694286201</v>
      </c>
      <c r="F723" t="b">
        <f t="shared" si="23"/>
        <v>0</v>
      </c>
    </row>
    <row r="724" spans="1:6" x14ac:dyDescent="0.25">
      <c r="A724" s="3">
        <v>38961</v>
      </c>
      <c r="B724">
        <v>2.14</v>
      </c>
      <c r="C724">
        <v>0</v>
      </c>
      <c r="D724" s="4">
        <v>0</v>
      </c>
      <c r="E724" s="6">
        <f t="shared" si="22"/>
        <v>241623.22863943927</v>
      </c>
      <c r="F724" t="b">
        <f t="shared" si="23"/>
        <v>0</v>
      </c>
    </row>
    <row r="725" spans="1:6" x14ac:dyDescent="0.25">
      <c r="A725" s="3">
        <v>38991</v>
      </c>
      <c r="B725">
        <v>6.14</v>
      </c>
      <c r="C725">
        <v>0</v>
      </c>
      <c r="D725" s="4">
        <v>0</v>
      </c>
      <c r="E725" s="6">
        <f t="shared" si="22"/>
        <v>256458.89487790081</v>
      </c>
      <c r="F725" t="b">
        <f t="shared" si="23"/>
        <v>0</v>
      </c>
    </row>
    <row r="726" spans="1:6" x14ac:dyDescent="0.25">
      <c r="A726" s="3">
        <v>39022</v>
      </c>
      <c r="B726">
        <v>0.41</v>
      </c>
      <c r="C726">
        <v>0</v>
      </c>
      <c r="D726" s="4">
        <v>0</v>
      </c>
      <c r="E726" s="6">
        <f t="shared" si="22"/>
        <v>257510.37634690019</v>
      </c>
      <c r="F726" t="b">
        <f t="shared" si="23"/>
        <v>0</v>
      </c>
    </row>
    <row r="727" spans="1:6" x14ac:dyDescent="0.25">
      <c r="A727" s="3">
        <v>39052</v>
      </c>
      <c r="B727">
        <v>-5.0599999999999996</v>
      </c>
      <c r="C727">
        <v>0</v>
      </c>
      <c r="D727" s="4">
        <v>0</v>
      </c>
      <c r="E727" s="6">
        <f t="shared" si="22"/>
        <v>244480.35130374704</v>
      </c>
      <c r="F727" t="b">
        <f t="shared" si="23"/>
        <v>0</v>
      </c>
    </row>
    <row r="728" spans="1:6" x14ac:dyDescent="0.25">
      <c r="A728" s="3">
        <v>39083</v>
      </c>
      <c r="B728">
        <v>5.42</v>
      </c>
      <c r="C728">
        <v>0</v>
      </c>
      <c r="D728" s="4">
        <v>0</v>
      </c>
      <c r="E728" s="6">
        <f t="shared" si="22"/>
        <v>257731.18634441015</v>
      </c>
      <c r="F728" t="b">
        <f t="shared" si="23"/>
        <v>0</v>
      </c>
    </row>
    <row r="729" spans="1:6" x14ac:dyDescent="0.25">
      <c r="A729" s="3">
        <v>39114</v>
      </c>
      <c r="B729">
        <v>2.17</v>
      </c>
      <c r="C729">
        <v>0</v>
      </c>
      <c r="D729" s="4">
        <v>0</v>
      </c>
      <c r="E729" s="6">
        <f t="shared" si="22"/>
        <v>263323.95308808389</v>
      </c>
      <c r="F729" t="b">
        <f t="shared" si="23"/>
        <v>0</v>
      </c>
    </row>
    <row r="730" spans="1:6" x14ac:dyDescent="0.25">
      <c r="A730" s="3">
        <v>39142</v>
      </c>
      <c r="B730">
        <v>4.07</v>
      </c>
      <c r="C730">
        <v>0</v>
      </c>
      <c r="D730" s="4">
        <v>0</v>
      </c>
      <c r="E730" s="6">
        <f t="shared" si="22"/>
        <v>274041.23797876888</v>
      </c>
      <c r="F730" t="b">
        <f t="shared" si="23"/>
        <v>0</v>
      </c>
    </row>
    <row r="731" spans="1:6" x14ac:dyDescent="0.25">
      <c r="A731" s="3">
        <v>39173</v>
      </c>
      <c r="B731">
        <v>4.29</v>
      </c>
      <c r="C731">
        <v>0</v>
      </c>
      <c r="D731" s="4">
        <v>0</v>
      </c>
      <c r="E731" s="6">
        <f t="shared" si="22"/>
        <v>285797.60708805808</v>
      </c>
      <c r="F731" t="b">
        <f t="shared" si="23"/>
        <v>0</v>
      </c>
    </row>
    <row r="732" spans="1:6" x14ac:dyDescent="0.25">
      <c r="A732" s="3">
        <v>39203</v>
      </c>
      <c r="B732">
        <v>2.4500000000000002</v>
      </c>
      <c r="C732">
        <v>0</v>
      </c>
      <c r="D732" s="4">
        <v>0</v>
      </c>
      <c r="E732" s="6">
        <f t="shared" si="22"/>
        <v>292799.64846171549</v>
      </c>
      <c r="F732" t="b">
        <f t="shared" si="23"/>
        <v>0</v>
      </c>
    </row>
    <row r="733" spans="1:6" x14ac:dyDescent="0.25">
      <c r="A733" s="3">
        <v>39234</v>
      </c>
      <c r="B733">
        <v>-1.19</v>
      </c>
      <c r="C733">
        <v>0</v>
      </c>
      <c r="D733" s="4">
        <v>-6.0495401253304326E-3</v>
      </c>
      <c r="E733" s="6">
        <f t="shared" si="22"/>
        <v>289315.33264502109</v>
      </c>
      <c r="F733" t="b">
        <f t="shared" si="23"/>
        <v>0</v>
      </c>
    </row>
    <row r="734" spans="1:6" x14ac:dyDescent="0.25">
      <c r="A734" s="3">
        <v>39264</v>
      </c>
      <c r="B734">
        <v>-6.89</v>
      </c>
      <c r="C734">
        <v>0</v>
      </c>
      <c r="D734" s="4">
        <v>-2.7292394593562141E-3</v>
      </c>
      <c r="E734" s="6">
        <f t="shared" si="22"/>
        <v>269381.50622577913</v>
      </c>
      <c r="F734" t="b">
        <f t="shared" si="23"/>
        <v>0</v>
      </c>
    </row>
    <row r="735" spans="1:6" x14ac:dyDescent="0.25">
      <c r="A735" s="3">
        <v>39295</v>
      </c>
      <c r="B735">
        <v>2.29</v>
      </c>
      <c r="C735">
        <v>0</v>
      </c>
      <c r="D735" s="4">
        <v>0</v>
      </c>
      <c r="E735" s="6">
        <f t="shared" si="22"/>
        <v>275550.34271834942</v>
      </c>
      <c r="F735" t="b">
        <f t="shared" si="23"/>
        <v>0</v>
      </c>
    </row>
    <row r="736" spans="1:6" x14ac:dyDescent="0.25">
      <c r="A736" s="3">
        <v>39326</v>
      </c>
      <c r="B736">
        <v>0.44</v>
      </c>
      <c r="C736">
        <v>0</v>
      </c>
      <c r="D736" s="4">
        <v>0</v>
      </c>
      <c r="E736" s="6">
        <f t="shared" si="22"/>
        <v>276762.76422631013</v>
      </c>
      <c r="F736" t="b">
        <f t="shared" si="23"/>
        <v>0</v>
      </c>
    </row>
    <row r="737" spans="1:6" x14ac:dyDescent="0.25">
      <c r="A737" s="3">
        <v>39356</v>
      </c>
      <c r="B737">
        <v>2.6</v>
      </c>
      <c r="C737">
        <v>0</v>
      </c>
      <c r="D737" s="4">
        <v>-1.1012580172802156E-2</v>
      </c>
      <c r="E737" s="6">
        <f t="shared" si="22"/>
        <v>283958.59609619417</v>
      </c>
      <c r="F737" t="b">
        <f t="shared" si="23"/>
        <v>0</v>
      </c>
    </row>
    <row r="738" spans="1:6" x14ac:dyDescent="0.25">
      <c r="A738" s="3">
        <v>39387</v>
      </c>
      <c r="B738">
        <v>-9.8000000000000007</v>
      </c>
      <c r="C738">
        <v>0</v>
      </c>
      <c r="D738" s="4">
        <v>-0.10034347086031337</v>
      </c>
      <c r="E738" s="6">
        <f t="shared" si="22"/>
        <v>256130.65367876715</v>
      </c>
      <c r="F738" t="b">
        <f t="shared" si="23"/>
        <v>0</v>
      </c>
    </row>
    <row r="739" spans="1:6" x14ac:dyDescent="0.25">
      <c r="A739" s="3">
        <v>39417</v>
      </c>
      <c r="B739">
        <v>0.53</v>
      </c>
      <c r="C739">
        <v>1</v>
      </c>
      <c r="D739" s="4">
        <v>-9.7785607741307401E-2</v>
      </c>
      <c r="E739" s="6">
        <f t="shared" si="22"/>
        <v>257488.14614326463</v>
      </c>
      <c r="F739">
        <f t="shared" si="23"/>
        <v>0.53</v>
      </c>
    </row>
    <row r="740" spans="1:6" x14ac:dyDescent="0.25">
      <c r="A740" s="3">
        <v>39448</v>
      </c>
      <c r="B740">
        <v>-7.68</v>
      </c>
      <c r="C740">
        <v>1</v>
      </c>
      <c r="D740" s="4">
        <v>-9.9559900784188082E-2</v>
      </c>
      <c r="E740" s="6">
        <f t="shared" si="22"/>
        <v>237713.05651946191</v>
      </c>
      <c r="F740">
        <f t="shared" si="23"/>
        <v>-7.68</v>
      </c>
    </row>
    <row r="741" spans="1:6" x14ac:dyDescent="0.25">
      <c r="A741" s="3">
        <v>39479</v>
      </c>
      <c r="B741">
        <v>-4.3899999999999997</v>
      </c>
      <c r="C741">
        <v>1</v>
      </c>
      <c r="D741" s="4">
        <v>-9.8974417998901276E-2</v>
      </c>
      <c r="E741" s="6">
        <f t="shared" si="22"/>
        <v>227277.45333825753</v>
      </c>
      <c r="F741">
        <f t="shared" si="23"/>
        <v>-4.3899999999999997</v>
      </c>
    </row>
    <row r="742" spans="1:6" x14ac:dyDescent="0.25">
      <c r="A742" s="3">
        <v>39508</v>
      </c>
      <c r="B742">
        <v>-2.17</v>
      </c>
      <c r="C742">
        <v>1</v>
      </c>
      <c r="D742" s="4">
        <v>-0.10356733932544304</v>
      </c>
      <c r="E742" s="6">
        <f t="shared" si="22"/>
        <v>222345.53260081733</v>
      </c>
      <c r="F742">
        <f t="shared" si="23"/>
        <v>-2.17</v>
      </c>
    </row>
    <row r="743" spans="1:6" x14ac:dyDescent="0.25">
      <c r="A743" s="3">
        <v>39539</v>
      </c>
      <c r="B743">
        <v>-0.13</v>
      </c>
      <c r="C743">
        <v>1</v>
      </c>
      <c r="D743" s="4">
        <v>-7.5070676265618919E-2</v>
      </c>
      <c r="E743" s="6">
        <f t="shared" si="22"/>
        <v>222056.48340843627</v>
      </c>
      <c r="F743">
        <f t="shared" si="23"/>
        <v>-0.13</v>
      </c>
    </row>
    <row r="744" spans="1:6" x14ac:dyDescent="0.25">
      <c r="A744" s="3">
        <v>39569</v>
      </c>
      <c r="B744">
        <v>5.45</v>
      </c>
      <c r="C744">
        <v>1</v>
      </c>
      <c r="D744" s="4">
        <v>-5.5291441625780591E-2</v>
      </c>
      <c r="E744" s="6">
        <f t="shared" si="22"/>
        <v>234158.56175419604</v>
      </c>
      <c r="F744">
        <f t="shared" si="23"/>
        <v>5.45</v>
      </c>
    </row>
    <row r="745" spans="1:6" x14ac:dyDescent="0.25">
      <c r="A745" s="3">
        <v>39600</v>
      </c>
      <c r="B745">
        <v>-8.44</v>
      </c>
      <c r="C745">
        <v>1</v>
      </c>
      <c r="D745" s="4">
        <v>-0.16206827104721444</v>
      </c>
      <c r="E745" s="6">
        <f t="shared" si="22"/>
        <v>214395.57914214188</v>
      </c>
      <c r="F745">
        <f t="shared" si="23"/>
        <v>-8.44</v>
      </c>
    </row>
    <row r="746" spans="1:6" x14ac:dyDescent="0.25">
      <c r="A746" s="3">
        <v>39630</v>
      </c>
      <c r="B746">
        <v>-0.81</v>
      </c>
      <c r="C746">
        <v>1</v>
      </c>
      <c r="D746" s="4">
        <v>-0.16174493977351301</v>
      </c>
      <c r="E746" s="6">
        <f t="shared" si="22"/>
        <v>212658.97495109052</v>
      </c>
      <c r="F746">
        <f t="shared" si="23"/>
        <v>-0.81</v>
      </c>
    </row>
    <row r="747" spans="1:6" x14ac:dyDescent="0.25">
      <c r="A747" s="3">
        <v>39661</v>
      </c>
      <c r="B747">
        <v>-0.05</v>
      </c>
      <c r="C747">
        <v>1</v>
      </c>
      <c r="D747" s="4">
        <v>-0.12111596046441642</v>
      </c>
      <c r="E747" s="6">
        <f t="shared" si="22"/>
        <v>212552.64546361499</v>
      </c>
      <c r="F747">
        <f t="shared" si="23"/>
        <v>-0.05</v>
      </c>
    </row>
    <row r="748" spans="1:6" x14ac:dyDescent="0.25">
      <c r="A748" s="3">
        <v>39692</v>
      </c>
      <c r="B748">
        <v>-16.05</v>
      </c>
      <c r="C748">
        <v>1</v>
      </c>
      <c r="D748" s="4">
        <v>-0.20671933878872084</v>
      </c>
      <c r="E748" s="6">
        <f t="shared" si="22"/>
        <v>178437.94586670477</v>
      </c>
      <c r="F748">
        <f t="shared" si="23"/>
        <v>-16.05</v>
      </c>
    </row>
    <row r="749" spans="1:6" x14ac:dyDescent="0.25">
      <c r="A749" s="3">
        <v>39722</v>
      </c>
      <c r="B749">
        <v>-10.18</v>
      </c>
      <c r="C749">
        <v>1</v>
      </c>
      <c r="D749" s="4">
        <v>-0.2247584919968062</v>
      </c>
      <c r="E749" s="6">
        <f t="shared" si="22"/>
        <v>160272.96297747424</v>
      </c>
      <c r="F749">
        <f t="shared" si="23"/>
        <v>-10.18</v>
      </c>
    </row>
    <row r="750" spans="1:6" x14ac:dyDescent="0.25">
      <c r="A750" s="3">
        <v>39753</v>
      </c>
      <c r="B750">
        <v>-1.08</v>
      </c>
      <c r="C750">
        <v>1</v>
      </c>
      <c r="D750" s="4">
        <v>-0.22943840155368012</v>
      </c>
      <c r="E750" s="6">
        <f t="shared" si="22"/>
        <v>158542.01497731751</v>
      </c>
      <c r="F750">
        <f t="shared" si="23"/>
        <v>-1.08</v>
      </c>
    </row>
    <row r="751" spans="1:6" x14ac:dyDescent="0.25">
      <c r="A751" s="3">
        <v>39783</v>
      </c>
      <c r="B751">
        <v>-0.21</v>
      </c>
      <c r="C751">
        <v>1</v>
      </c>
      <c r="D751" s="4">
        <v>-0.22959689409663153</v>
      </c>
      <c r="E751" s="6">
        <f t="shared" si="22"/>
        <v>158209.07674586514</v>
      </c>
      <c r="F751">
        <f t="shared" si="23"/>
        <v>-0.21</v>
      </c>
    </row>
    <row r="752" spans="1:6" x14ac:dyDescent="0.25">
      <c r="A752" s="3">
        <v>39814</v>
      </c>
      <c r="B752">
        <v>-4.74</v>
      </c>
      <c r="C752">
        <v>1</v>
      </c>
      <c r="D752" s="4">
        <v>-0.26521012104133868</v>
      </c>
      <c r="E752" s="6">
        <f t="shared" si="22"/>
        <v>150709.96650811113</v>
      </c>
      <c r="F752">
        <f t="shared" si="23"/>
        <v>-4.74</v>
      </c>
    </row>
    <row r="753" spans="1:6" x14ac:dyDescent="0.25">
      <c r="A753" s="3">
        <v>39845</v>
      </c>
      <c r="B753">
        <v>-11.71</v>
      </c>
      <c r="C753">
        <v>1</v>
      </c>
      <c r="D753" s="4">
        <v>-0.32142381238502182</v>
      </c>
      <c r="E753" s="6">
        <f t="shared" si="22"/>
        <v>133061.82943001133</v>
      </c>
      <c r="F753">
        <f t="shared" si="23"/>
        <v>-11.71</v>
      </c>
    </row>
    <row r="754" spans="1:6" x14ac:dyDescent="0.25">
      <c r="A754" s="3">
        <v>39873</v>
      </c>
      <c r="B754">
        <v>3.32</v>
      </c>
      <c r="C754">
        <v>1</v>
      </c>
      <c r="D754" s="4">
        <v>-0.32125387139292927</v>
      </c>
      <c r="E754" s="6">
        <f t="shared" si="22"/>
        <v>137479.4821670877</v>
      </c>
      <c r="F754">
        <f t="shared" si="23"/>
        <v>3.32</v>
      </c>
    </row>
    <row r="755" spans="1:6" x14ac:dyDescent="0.25">
      <c r="A755" s="3">
        <v>39904</v>
      </c>
      <c r="B755">
        <v>34.840000000000003</v>
      </c>
      <c r="C755">
        <v>1</v>
      </c>
      <c r="D755" s="4">
        <v>-8.4431228720985296E-2</v>
      </c>
      <c r="E755" s="6">
        <f t="shared" si="22"/>
        <v>185377.33375410107</v>
      </c>
      <c r="F755">
        <f t="shared" si="23"/>
        <v>34.840000000000003</v>
      </c>
    </row>
    <row r="756" spans="1:6" x14ac:dyDescent="0.25">
      <c r="A756" s="3">
        <v>39934</v>
      </c>
      <c r="B756">
        <v>7.19</v>
      </c>
      <c r="C756">
        <v>1</v>
      </c>
      <c r="D756" s="4">
        <v>-1.7801171161855645E-2</v>
      </c>
      <c r="E756" s="6">
        <f t="shared" si="22"/>
        <v>198705.96405102094</v>
      </c>
      <c r="F756">
        <f t="shared" si="23"/>
        <v>7.19</v>
      </c>
    </row>
    <row r="757" spans="1:6" x14ac:dyDescent="0.25">
      <c r="A757" s="3">
        <v>39965</v>
      </c>
      <c r="B757">
        <v>-8.11</v>
      </c>
      <c r="C757">
        <v>1</v>
      </c>
      <c r="D757" s="4">
        <v>0</v>
      </c>
      <c r="E757" s="6">
        <f t="shared" si="22"/>
        <v>182590.91036648315</v>
      </c>
      <c r="F757">
        <f t="shared" si="23"/>
        <v>-8.11</v>
      </c>
    </row>
    <row r="758" spans="1:6" x14ac:dyDescent="0.25">
      <c r="A758" s="3">
        <v>39995</v>
      </c>
      <c r="B758">
        <v>8.6999999999999993</v>
      </c>
      <c r="C758">
        <v>0</v>
      </c>
      <c r="D758" s="4">
        <v>0</v>
      </c>
      <c r="E758" s="6">
        <f t="shared" si="22"/>
        <v>198476.31956836718</v>
      </c>
      <c r="F758" t="b">
        <f t="shared" si="23"/>
        <v>0</v>
      </c>
    </row>
    <row r="759" spans="1:6" x14ac:dyDescent="0.25">
      <c r="A759" s="3">
        <v>40026</v>
      </c>
      <c r="B759">
        <v>3.68</v>
      </c>
      <c r="C759">
        <v>0</v>
      </c>
      <c r="D759" s="4">
        <v>0</v>
      </c>
      <c r="E759" s="6">
        <f t="shared" si="22"/>
        <v>205780.24812848307</v>
      </c>
      <c r="F759" t="b">
        <f t="shared" si="23"/>
        <v>0</v>
      </c>
    </row>
    <row r="760" spans="1:6" x14ac:dyDescent="0.25">
      <c r="A760" s="3">
        <v>40057</v>
      </c>
      <c r="B760">
        <v>11.57</v>
      </c>
      <c r="C760">
        <v>0</v>
      </c>
      <c r="D760" s="4">
        <v>0</v>
      </c>
      <c r="E760" s="6">
        <f t="shared" si="22"/>
        <v>229589.02283694854</v>
      </c>
      <c r="F760" t="b">
        <f t="shared" si="23"/>
        <v>0</v>
      </c>
    </row>
    <row r="761" spans="1:6" x14ac:dyDescent="0.25">
      <c r="A761" s="3">
        <v>40087</v>
      </c>
      <c r="B761">
        <v>-6.59</v>
      </c>
      <c r="C761">
        <v>0</v>
      </c>
      <c r="D761" s="4">
        <v>-5.6346308989716154E-2</v>
      </c>
      <c r="E761" s="6">
        <f t="shared" si="22"/>
        <v>214459.10623199365</v>
      </c>
      <c r="F761" t="b">
        <f t="shared" si="23"/>
        <v>0</v>
      </c>
    </row>
    <row r="762" spans="1:6" x14ac:dyDescent="0.25">
      <c r="A762" s="3">
        <v>40118</v>
      </c>
      <c r="B762">
        <v>4.0599999999999996</v>
      </c>
      <c r="C762">
        <v>0</v>
      </c>
      <c r="D762" s="4">
        <v>-4.0304109352428563E-2</v>
      </c>
      <c r="E762" s="6">
        <f t="shared" si="22"/>
        <v>223166.14594501257</v>
      </c>
      <c r="F762" t="b">
        <f t="shared" si="23"/>
        <v>0</v>
      </c>
    </row>
    <row r="763" spans="1:6" x14ac:dyDescent="0.25">
      <c r="A763" s="3">
        <v>40148</v>
      </c>
      <c r="B763">
        <v>8.59</v>
      </c>
      <c r="C763">
        <v>0</v>
      </c>
      <c r="D763" s="4">
        <v>0</v>
      </c>
      <c r="E763" s="6">
        <f t="shared" si="22"/>
        <v>242336.11788168916</v>
      </c>
      <c r="F763" t="b">
        <f t="shared" si="23"/>
        <v>0</v>
      </c>
    </row>
    <row r="764" spans="1:6" x14ac:dyDescent="0.25">
      <c r="A764" s="3">
        <v>40179</v>
      </c>
      <c r="B764">
        <v>-4.03</v>
      </c>
      <c r="C764">
        <v>0</v>
      </c>
      <c r="D764" s="4">
        <v>-1.062485515969025E-2</v>
      </c>
      <c r="E764" s="6">
        <f t="shared" si="22"/>
        <v>232569.9723310571</v>
      </c>
      <c r="F764" t="b">
        <f t="shared" si="23"/>
        <v>0</v>
      </c>
    </row>
    <row r="765" spans="1:6" x14ac:dyDescent="0.25">
      <c r="A765" s="3">
        <v>40210</v>
      </c>
      <c r="B765">
        <v>2.46</v>
      </c>
      <c r="C765">
        <v>0</v>
      </c>
      <c r="D765" s="4">
        <v>-1.0191232939571693E-2</v>
      </c>
      <c r="E765" s="6">
        <f t="shared" si="22"/>
        <v>238291.19365040108</v>
      </c>
      <c r="F765" t="b">
        <f t="shared" si="23"/>
        <v>0</v>
      </c>
    </row>
    <row r="766" spans="1:6" x14ac:dyDescent="0.25">
      <c r="A766" s="3">
        <v>40238</v>
      </c>
      <c r="B766">
        <v>10.34</v>
      </c>
      <c r="C766">
        <v>0</v>
      </c>
      <c r="D766" s="4">
        <v>0</v>
      </c>
      <c r="E766" s="6">
        <f t="shared" si="22"/>
        <v>262930.50307385251</v>
      </c>
      <c r="F766" t="b">
        <f t="shared" si="23"/>
        <v>0</v>
      </c>
    </row>
    <row r="767" spans="1:6" x14ac:dyDescent="0.25">
      <c r="A767" s="3">
        <v>40269</v>
      </c>
      <c r="B767">
        <v>11.37</v>
      </c>
      <c r="C767">
        <v>0</v>
      </c>
      <c r="D767" s="4">
        <v>0</v>
      </c>
      <c r="E767" s="6">
        <f t="shared" si="22"/>
        <v>292825.70127334952</v>
      </c>
      <c r="F767" t="b">
        <f t="shared" si="23"/>
        <v>0</v>
      </c>
    </row>
    <row r="768" spans="1:6" x14ac:dyDescent="0.25">
      <c r="A768" s="3">
        <v>40299</v>
      </c>
      <c r="B768">
        <v>-7.53</v>
      </c>
      <c r="C768">
        <v>0</v>
      </c>
      <c r="D768" s="4">
        <v>-7.3366794276102043E-2</v>
      </c>
      <c r="E768" s="6">
        <f t="shared" si="22"/>
        <v>270775.92596746632</v>
      </c>
      <c r="F768" t="b">
        <f t="shared" si="23"/>
        <v>0</v>
      </c>
    </row>
    <row r="769" spans="1:6" x14ac:dyDescent="0.25">
      <c r="A769" s="3">
        <v>40330</v>
      </c>
      <c r="B769">
        <v>-7.66</v>
      </c>
      <c r="C769">
        <v>0</v>
      </c>
      <c r="D769" s="4">
        <v>-7.3243683212507849E-2</v>
      </c>
      <c r="E769" s="6">
        <f t="shared" si="22"/>
        <v>250034.4900383584</v>
      </c>
      <c r="F769" t="b">
        <f t="shared" si="23"/>
        <v>0</v>
      </c>
    </row>
    <row r="770" spans="1:6" x14ac:dyDescent="0.25">
      <c r="A770" s="3">
        <v>40360</v>
      </c>
      <c r="B770">
        <v>5.65</v>
      </c>
      <c r="C770">
        <v>0</v>
      </c>
      <c r="D770" s="4">
        <v>-6.9171908618644529E-2</v>
      </c>
      <c r="E770" s="6">
        <f t="shared" si="22"/>
        <v>264161.43872552563</v>
      </c>
      <c r="F770" t="b">
        <f t="shared" si="23"/>
        <v>0</v>
      </c>
    </row>
    <row r="771" spans="1:6" x14ac:dyDescent="0.25">
      <c r="A771" s="3">
        <v>40391</v>
      </c>
      <c r="B771">
        <v>-9.17</v>
      </c>
      <c r="C771">
        <v>0</v>
      </c>
      <c r="D771" s="4">
        <v>-0.14267052033544381</v>
      </c>
      <c r="E771" s="6">
        <f t="shared" ref="E771:E834" si="24">E770*(1+B771/100)</f>
        <v>239937.83479439493</v>
      </c>
      <c r="F771" t="b">
        <f t="shared" si="23"/>
        <v>0</v>
      </c>
    </row>
    <row r="772" spans="1:6" x14ac:dyDescent="0.25">
      <c r="A772" s="3">
        <v>40422</v>
      </c>
      <c r="B772">
        <v>5.29</v>
      </c>
      <c r="C772">
        <v>0</v>
      </c>
      <c r="D772" s="4">
        <v>-0.1394117374972812</v>
      </c>
      <c r="E772" s="6">
        <f t="shared" si="24"/>
        <v>252630.54625501842</v>
      </c>
      <c r="F772" t="b">
        <f t="shared" ref="F772:F835" si="25">IF(C772&gt;0,B772)</f>
        <v>0</v>
      </c>
    </row>
    <row r="773" spans="1:6" x14ac:dyDescent="0.25">
      <c r="A773" s="3">
        <v>40452</v>
      </c>
      <c r="B773">
        <v>6</v>
      </c>
      <c r="C773">
        <v>0</v>
      </c>
      <c r="D773" s="4">
        <v>-0.10649504502800999</v>
      </c>
      <c r="E773" s="6">
        <f t="shared" si="24"/>
        <v>267788.37903031951</v>
      </c>
      <c r="F773" t="b">
        <f t="shared" si="25"/>
        <v>0</v>
      </c>
    </row>
    <row r="774" spans="1:6" x14ac:dyDescent="0.25">
      <c r="A774" s="3">
        <v>40483</v>
      </c>
      <c r="B774">
        <v>1.61</v>
      </c>
      <c r="C774">
        <v>0</v>
      </c>
      <c r="D774" s="4">
        <v>-6.9240925683788479E-2</v>
      </c>
      <c r="E774" s="6">
        <f t="shared" si="24"/>
        <v>272099.77193270763</v>
      </c>
      <c r="F774" t="b">
        <f t="shared" si="25"/>
        <v>0</v>
      </c>
    </row>
    <row r="775" spans="1:6" x14ac:dyDescent="0.25">
      <c r="A775" s="3">
        <v>40513</v>
      </c>
      <c r="B775">
        <v>8.59</v>
      </c>
      <c r="C775">
        <v>0</v>
      </c>
      <c r="D775" s="4">
        <v>-7.8734656026736571E-3</v>
      </c>
      <c r="E775" s="6">
        <f t="shared" si="24"/>
        <v>295473.14234172722</v>
      </c>
      <c r="F775" t="b">
        <f t="shared" si="25"/>
        <v>0</v>
      </c>
    </row>
    <row r="776" spans="1:6" x14ac:dyDescent="0.25">
      <c r="A776" s="3">
        <v>40544</v>
      </c>
      <c r="B776">
        <v>1.6</v>
      </c>
      <c r="C776">
        <v>0</v>
      </c>
      <c r="D776" s="4">
        <v>0</v>
      </c>
      <c r="E776" s="6">
        <f t="shared" si="24"/>
        <v>300200.71261919488</v>
      </c>
      <c r="F776" t="b">
        <f t="shared" si="25"/>
        <v>0</v>
      </c>
    </row>
    <row r="777" spans="1:6" x14ac:dyDescent="0.25">
      <c r="A777" s="3">
        <v>40575</v>
      </c>
      <c r="B777">
        <v>5.0199999999999996</v>
      </c>
      <c r="C777">
        <v>0</v>
      </c>
      <c r="D777" s="4">
        <v>0</v>
      </c>
      <c r="E777" s="6">
        <f t="shared" si="24"/>
        <v>315270.78839267849</v>
      </c>
      <c r="F777" t="b">
        <f t="shared" si="25"/>
        <v>0</v>
      </c>
    </row>
    <row r="778" spans="1:6" x14ac:dyDescent="0.25">
      <c r="A778" s="3">
        <v>40603</v>
      </c>
      <c r="B778">
        <v>-0.17</v>
      </c>
      <c r="C778">
        <v>0</v>
      </c>
      <c r="D778" s="4">
        <v>-2.6272038627421779E-3</v>
      </c>
      <c r="E778" s="6">
        <f t="shared" si="24"/>
        <v>314734.82805241091</v>
      </c>
      <c r="F778" t="b">
        <f t="shared" si="25"/>
        <v>0</v>
      </c>
    </row>
    <row r="779" spans="1:6" x14ac:dyDescent="0.25">
      <c r="A779" s="3">
        <v>40634</v>
      </c>
      <c r="B779">
        <v>-0.55000000000000004</v>
      </c>
      <c r="C779">
        <v>0</v>
      </c>
      <c r="D779" s="4">
        <v>-7.6371340413161626E-4</v>
      </c>
      <c r="E779" s="6">
        <f t="shared" si="24"/>
        <v>313003.78649812267</v>
      </c>
      <c r="F779" t="b">
        <f t="shared" si="25"/>
        <v>0</v>
      </c>
    </row>
    <row r="780" spans="1:6" x14ac:dyDescent="0.25">
      <c r="A780" s="3">
        <v>40664</v>
      </c>
      <c r="B780">
        <v>1.53</v>
      </c>
      <c r="C780">
        <v>0</v>
      </c>
      <c r="D780" s="4">
        <v>-1.4185168580155283E-3</v>
      </c>
      <c r="E780" s="6">
        <f t="shared" si="24"/>
        <v>317792.74443154398</v>
      </c>
      <c r="F780" t="b">
        <f t="shared" si="25"/>
        <v>0</v>
      </c>
    </row>
    <row r="781" spans="1:6" x14ac:dyDescent="0.25">
      <c r="A781" s="3">
        <v>40695</v>
      </c>
      <c r="B781">
        <v>-1.4</v>
      </c>
      <c r="C781">
        <v>0</v>
      </c>
      <c r="D781" s="4">
        <v>-1.2607359491335401E-2</v>
      </c>
      <c r="E781" s="6">
        <f t="shared" si="24"/>
        <v>313343.64600950235</v>
      </c>
      <c r="F781" t="b">
        <f t="shared" si="25"/>
        <v>0</v>
      </c>
    </row>
    <row r="782" spans="1:6" x14ac:dyDescent="0.25">
      <c r="A782" s="3">
        <v>40725</v>
      </c>
      <c r="B782">
        <v>-1.88</v>
      </c>
      <c r="C782">
        <v>0</v>
      </c>
      <c r="D782" s="4">
        <v>-1.2575641009383243E-2</v>
      </c>
      <c r="E782" s="6">
        <f t="shared" si="24"/>
        <v>307452.78546452371</v>
      </c>
      <c r="F782" t="b">
        <f t="shared" si="25"/>
        <v>0</v>
      </c>
    </row>
    <row r="783" spans="1:6" x14ac:dyDescent="0.25">
      <c r="A783" s="3">
        <v>40756</v>
      </c>
      <c r="B783">
        <v>-3.27</v>
      </c>
      <c r="C783">
        <v>0</v>
      </c>
      <c r="D783" s="4">
        <v>-3.841032111367193E-2</v>
      </c>
      <c r="E783" s="6">
        <f t="shared" si="24"/>
        <v>297399.07937983383</v>
      </c>
      <c r="F783" t="b">
        <f t="shared" si="25"/>
        <v>0</v>
      </c>
    </row>
    <row r="784" spans="1:6" x14ac:dyDescent="0.25">
      <c r="A784" s="3">
        <v>40787</v>
      </c>
      <c r="B784">
        <v>-3.59</v>
      </c>
      <c r="C784">
        <v>0</v>
      </c>
      <c r="D784" s="4">
        <v>-3.9842873270249046E-2</v>
      </c>
      <c r="E784" s="6">
        <f t="shared" si="24"/>
        <v>286722.45243009779</v>
      </c>
      <c r="F784" t="b">
        <f t="shared" si="25"/>
        <v>0</v>
      </c>
    </row>
    <row r="785" spans="1:6" x14ac:dyDescent="0.25">
      <c r="A785" s="3">
        <v>40817</v>
      </c>
      <c r="B785">
        <v>6.67</v>
      </c>
      <c r="C785">
        <v>0</v>
      </c>
      <c r="D785" s="4">
        <v>-2.9535740277238598E-2</v>
      </c>
      <c r="E785" s="6">
        <f t="shared" si="24"/>
        <v>305846.8400071853</v>
      </c>
      <c r="F785" t="b">
        <f t="shared" si="25"/>
        <v>0</v>
      </c>
    </row>
    <row r="786" spans="1:6" x14ac:dyDescent="0.25">
      <c r="A786" s="3">
        <v>40848</v>
      </c>
      <c r="B786">
        <v>-2.17</v>
      </c>
      <c r="C786">
        <v>0</v>
      </c>
      <c r="D786" s="4">
        <v>-3.7930422678875475E-2</v>
      </c>
      <c r="E786" s="6">
        <f t="shared" si="24"/>
        <v>299209.96357902937</v>
      </c>
      <c r="F786" t="b">
        <f t="shared" si="25"/>
        <v>0</v>
      </c>
    </row>
    <row r="787" spans="1:6" x14ac:dyDescent="0.25">
      <c r="A787" s="3">
        <v>40878</v>
      </c>
      <c r="B787">
        <v>-0.81</v>
      </c>
      <c r="C787">
        <v>0</v>
      </c>
      <c r="D787" s="4">
        <v>-3.5044257175587568E-2</v>
      </c>
      <c r="E787" s="6">
        <f t="shared" si="24"/>
        <v>296786.36287403922</v>
      </c>
      <c r="F787" t="b">
        <f t="shared" si="25"/>
        <v>0</v>
      </c>
    </row>
    <row r="788" spans="1:6" x14ac:dyDescent="0.25">
      <c r="A788" s="3">
        <v>40909</v>
      </c>
      <c r="B788">
        <v>6.82</v>
      </c>
      <c r="C788">
        <v>0</v>
      </c>
      <c r="D788" s="4">
        <v>0</v>
      </c>
      <c r="E788" s="6">
        <f t="shared" si="24"/>
        <v>317027.19282204867</v>
      </c>
      <c r="F788" t="b">
        <f t="shared" si="25"/>
        <v>0</v>
      </c>
    </row>
    <row r="789" spans="1:6" x14ac:dyDescent="0.25">
      <c r="A789" s="3">
        <v>40940</v>
      </c>
      <c r="B789">
        <v>5.09</v>
      </c>
      <c r="C789">
        <v>0</v>
      </c>
      <c r="D789" s="4">
        <v>0</v>
      </c>
      <c r="E789" s="6">
        <f t="shared" si="24"/>
        <v>333163.87693669094</v>
      </c>
      <c r="F789" t="b">
        <f t="shared" si="25"/>
        <v>0</v>
      </c>
    </row>
    <row r="790" spans="1:6" x14ac:dyDescent="0.25">
      <c r="A790" s="3">
        <v>40969</v>
      </c>
      <c r="B790">
        <v>1.37</v>
      </c>
      <c r="C790">
        <v>0</v>
      </c>
      <c r="D790" s="4">
        <v>0</v>
      </c>
      <c r="E790" s="6">
        <f t="shared" si="24"/>
        <v>337728.22205072362</v>
      </c>
      <c r="F790" t="b">
        <f t="shared" si="25"/>
        <v>0</v>
      </c>
    </row>
    <row r="791" spans="1:6" x14ac:dyDescent="0.25">
      <c r="A791" s="3">
        <v>41000</v>
      </c>
      <c r="B791">
        <v>-2.71</v>
      </c>
      <c r="C791">
        <v>0</v>
      </c>
      <c r="D791" s="4">
        <v>-4.9731758438240625E-3</v>
      </c>
      <c r="E791" s="6">
        <f t="shared" si="24"/>
        <v>328575.78723314899</v>
      </c>
      <c r="F791" t="b">
        <f t="shared" si="25"/>
        <v>0</v>
      </c>
    </row>
    <row r="792" spans="1:6" x14ac:dyDescent="0.25">
      <c r="A792" s="3">
        <v>41030</v>
      </c>
      <c r="B792">
        <v>-8.31</v>
      </c>
      <c r="C792">
        <v>0</v>
      </c>
      <c r="D792" s="4">
        <v>-6.2015069542233126E-2</v>
      </c>
      <c r="E792" s="6">
        <f t="shared" si="24"/>
        <v>301271.1393140743</v>
      </c>
      <c r="F792" t="b">
        <f t="shared" si="25"/>
        <v>0</v>
      </c>
    </row>
    <row r="793" spans="1:6" x14ac:dyDescent="0.25">
      <c r="A793" s="3">
        <v>41061</v>
      </c>
      <c r="B793">
        <v>4.4000000000000004</v>
      </c>
      <c r="C793">
        <v>0</v>
      </c>
      <c r="D793" s="4">
        <v>-5.9691953425515032E-2</v>
      </c>
      <c r="E793" s="6">
        <f t="shared" si="24"/>
        <v>314527.06944389356</v>
      </c>
      <c r="F793" t="b">
        <f t="shared" si="25"/>
        <v>0</v>
      </c>
    </row>
    <row r="794" spans="1:6" x14ac:dyDescent="0.25">
      <c r="A794" s="3">
        <v>41091</v>
      </c>
      <c r="B794">
        <v>-1.42</v>
      </c>
      <c r="C794">
        <v>0</v>
      </c>
      <c r="D794" s="4">
        <v>-5.7388567302321003E-2</v>
      </c>
      <c r="E794" s="6">
        <f t="shared" si="24"/>
        <v>310060.78505779029</v>
      </c>
      <c r="F794" t="b">
        <f t="shared" si="25"/>
        <v>0</v>
      </c>
    </row>
    <row r="795" spans="1:6" x14ac:dyDescent="0.25">
      <c r="A795" s="3">
        <v>41122</v>
      </c>
      <c r="B795">
        <v>1.92</v>
      </c>
      <c r="C795">
        <v>0</v>
      </c>
      <c r="D795" s="4">
        <v>-5.0812841067051862E-2</v>
      </c>
      <c r="E795" s="6">
        <f t="shared" si="24"/>
        <v>316013.95213089988</v>
      </c>
      <c r="F795" t="b">
        <f t="shared" si="25"/>
        <v>0</v>
      </c>
    </row>
    <row r="796" spans="1:6" x14ac:dyDescent="0.25">
      <c r="A796" s="3">
        <v>41153</v>
      </c>
      <c r="B796">
        <v>3.97</v>
      </c>
      <c r="C796">
        <v>0</v>
      </c>
      <c r="D796" s="4">
        <v>-2.4814843530394093E-2</v>
      </c>
      <c r="E796" s="6">
        <f t="shared" si="24"/>
        <v>328559.70603049663</v>
      </c>
      <c r="F796" t="b">
        <f t="shared" si="25"/>
        <v>0</v>
      </c>
    </row>
    <row r="797" spans="1:6" x14ac:dyDescent="0.25">
      <c r="A797" s="3">
        <v>41183</v>
      </c>
      <c r="B797">
        <v>-5.27</v>
      </c>
      <c r="C797">
        <v>0</v>
      </c>
      <c r="D797" s="4">
        <v>-4.0717686897314476E-2</v>
      </c>
      <c r="E797" s="6">
        <f t="shared" si="24"/>
        <v>311244.60952268948</v>
      </c>
      <c r="F797" t="b">
        <f t="shared" si="25"/>
        <v>0</v>
      </c>
    </row>
    <row r="798" spans="1:6" x14ac:dyDescent="0.25">
      <c r="A798" s="3">
        <v>41214</v>
      </c>
      <c r="B798">
        <v>-3.2</v>
      </c>
      <c r="C798">
        <v>0</v>
      </c>
      <c r="D798" s="4">
        <v>-2.7113948258875253E-2</v>
      </c>
      <c r="E798" s="6">
        <f t="shared" si="24"/>
        <v>301284.78201796341</v>
      </c>
      <c r="F798" t="b">
        <f t="shared" si="25"/>
        <v>0</v>
      </c>
    </row>
    <row r="799" spans="1:6" x14ac:dyDescent="0.25">
      <c r="A799" s="3">
        <v>41244</v>
      </c>
      <c r="B799">
        <v>5.27</v>
      </c>
      <c r="C799">
        <v>0</v>
      </c>
      <c r="D799" s="4">
        <v>-1.8713504251485324E-2</v>
      </c>
      <c r="E799" s="6">
        <f t="shared" si="24"/>
        <v>317162.49003031006</v>
      </c>
      <c r="F799" t="b">
        <f t="shared" si="25"/>
        <v>0</v>
      </c>
    </row>
    <row r="800" spans="1:6" x14ac:dyDescent="0.25">
      <c r="A800" s="3">
        <v>41275</v>
      </c>
      <c r="B800">
        <v>6.05</v>
      </c>
      <c r="C800">
        <v>0</v>
      </c>
      <c r="D800" s="4">
        <v>0</v>
      </c>
      <c r="E800" s="6">
        <f t="shared" si="24"/>
        <v>336350.82067714381</v>
      </c>
      <c r="F800" t="b">
        <f t="shared" si="25"/>
        <v>0</v>
      </c>
    </row>
    <row r="801" spans="1:6" x14ac:dyDescent="0.25">
      <c r="A801" s="3">
        <v>41306</v>
      </c>
      <c r="B801">
        <v>-1.86</v>
      </c>
      <c r="C801">
        <v>0</v>
      </c>
      <c r="D801" s="4">
        <v>0</v>
      </c>
      <c r="E801" s="6">
        <f t="shared" si="24"/>
        <v>330094.69541254896</v>
      </c>
      <c r="F801" t="b">
        <f t="shared" si="25"/>
        <v>0</v>
      </c>
    </row>
    <row r="802" spans="1:6" x14ac:dyDescent="0.25">
      <c r="A802" s="3">
        <v>41334</v>
      </c>
      <c r="B802">
        <v>3.31</v>
      </c>
      <c r="C802">
        <v>0</v>
      </c>
      <c r="D802" s="4">
        <v>0</v>
      </c>
      <c r="E802" s="6">
        <f t="shared" si="24"/>
        <v>341020.82983070432</v>
      </c>
      <c r="F802" t="b">
        <f t="shared" si="25"/>
        <v>0</v>
      </c>
    </row>
    <row r="803" spans="1:6" x14ac:dyDescent="0.25">
      <c r="A803" s="3">
        <v>41365</v>
      </c>
      <c r="B803">
        <v>-0.84</v>
      </c>
      <c r="C803">
        <v>0</v>
      </c>
      <c r="D803" s="4">
        <v>0</v>
      </c>
      <c r="E803" s="6">
        <f t="shared" si="24"/>
        <v>338156.25486012641</v>
      </c>
      <c r="F803" t="b">
        <f t="shared" si="25"/>
        <v>0</v>
      </c>
    </row>
    <row r="804" spans="1:6" x14ac:dyDescent="0.25">
      <c r="A804" s="3">
        <v>41395</v>
      </c>
      <c r="B804">
        <v>4.51</v>
      </c>
      <c r="C804">
        <v>0</v>
      </c>
      <c r="D804" s="4">
        <v>0</v>
      </c>
      <c r="E804" s="6">
        <f t="shared" si="24"/>
        <v>353407.10195431806</v>
      </c>
      <c r="F804" t="b">
        <f t="shared" si="25"/>
        <v>0</v>
      </c>
    </row>
    <row r="805" spans="1:6" x14ac:dyDescent="0.25">
      <c r="A805" s="3">
        <v>41426</v>
      </c>
      <c r="B805">
        <v>0.25</v>
      </c>
      <c r="C805">
        <v>0</v>
      </c>
      <c r="D805" s="4">
        <v>0</v>
      </c>
      <c r="E805" s="6">
        <f t="shared" si="24"/>
        <v>354290.61970920383</v>
      </c>
      <c r="F805" t="b">
        <f t="shared" si="25"/>
        <v>0</v>
      </c>
    </row>
    <row r="806" spans="1:6" x14ac:dyDescent="0.25">
      <c r="A806" s="3">
        <v>41456</v>
      </c>
      <c r="B806">
        <v>8.89</v>
      </c>
      <c r="C806">
        <v>0</v>
      </c>
      <c r="D806" s="4">
        <v>0</v>
      </c>
      <c r="E806" s="6">
        <f t="shared" si="24"/>
        <v>385787.05580135202</v>
      </c>
      <c r="F806" t="b">
        <f t="shared" si="25"/>
        <v>0</v>
      </c>
    </row>
    <row r="807" spans="1:6" x14ac:dyDescent="0.25">
      <c r="A807" s="3">
        <v>41487</v>
      </c>
      <c r="B807">
        <v>-1.1299999999999999</v>
      </c>
      <c r="C807">
        <v>0</v>
      </c>
      <c r="D807" s="4">
        <v>-3.1576795576265138E-2</v>
      </c>
      <c r="E807" s="6">
        <f t="shared" si="24"/>
        <v>381427.66207079677</v>
      </c>
      <c r="F807" t="b">
        <f t="shared" si="25"/>
        <v>0</v>
      </c>
    </row>
    <row r="808" spans="1:6" x14ac:dyDescent="0.25">
      <c r="A808" s="3">
        <v>41518</v>
      </c>
      <c r="B808">
        <v>6.17</v>
      </c>
      <c r="C808">
        <v>0</v>
      </c>
      <c r="D808" s="4">
        <v>-3.1280385725083515E-2</v>
      </c>
      <c r="E808" s="6">
        <f t="shared" si="24"/>
        <v>404961.74882056494</v>
      </c>
      <c r="F808" t="b">
        <f t="shared" si="25"/>
        <v>0</v>
      </c>
    </row>
    <row r="809" spans="1:6" x14ac:dyDescent="0.25">
      <c r="A809" s="3">
        <v>41548</v>
      </c>
      <c r="B809">
        <v>3.46</v>
      </c>
      <c r="C809">
        <v>0</v>
      </c>
      <c r="D809" s="4">
        <v>-5.0373862304120554E-3</v>
      </c>
      <c r="E809" s="6">
        <f t="shared" si="24"/>
        <v>418973.42532975646</v>
      </c>
      <c r="F809" t="b">
        <f t="shared" si="25"/>
        <v>0</v>
      </c>
    </row>
    <row r="810" spans="1:6" x14ac:dyDescent="0.25">
      <c r="A810" s="3">
        <v>41579</v>
      </c>
      <c r="B810">
        <v>2.6</v>
      </c>
      <c r="C810">
        <v>0</v>
      </c>
      <c r="D810" s="4">
        <v>0</v>
      </c>
      <c r="E810" s="6">
        <f t="shared" si="24"/>
        <v>429866.73438833014</v>
      </c>
      <c r="F810" t="b">
        <f t="shared" si="25"/>
        <v>0</v>
      </c>
    </row>
    <row r="811" spans="1:6" x14ac:dyDescent="0.25">
      <c r="A811" s="3">
        <v>41609</v>
      </c>
      <c r="B811">
        <v>3.75</v>
      </c>
      <c r="C811">
        <v>0</v>
      </c>
      <c r="D811" s="4">
        <v>0</v>
      </c>
      <c r="E811" s="6">
        <f t="shared" si="24"/>
        <v>445986.73692789255</v>
      </c>
      <c r="F811" t="b">
        <f t="shared" si="25"/>
        <v>0</v>
      </c>
    </row>
    <row r="812" spans="1:6" x14ac:dyDescent="0.25">
      <c r="A812" s="3">
        <v>41640</v>
      </c>
      <c r="B812">
        <v>-0.63</v>
      </c>
      <c r="C812">
        <v>0</v>
      </c>
      <c r="D812" s="4">
        <v>-3.3473822716123536E-4</v>
      </c>
      <c r="E812" s="6">
        <f t="shared" si="24"/>
        <v>443177.02048524685</v>
      </c>
      <c r="F812" t="b">
        <f t="shared" si="25"/>
        <v>0</v>
      </c>
    </row>
    <row r="813" spans="1:6" x14ac:dyDescent="0.25">
      <c r="A813" s="3">
        <v>41671</v>
      </c>
      <c r="B813">
        <v>6.01</v>
      </c>
      <c r="C813">
        <v>0</v>
      </c>
      <c r="D813" s="4">
        <v>0</v>
      </c>
      <c r="E813" s="6">
        <f t="shared" si="24"/>
        <v>469811.95941641019</v>
      </c>
      <c r="F813" t="b">
        <f t="shared" si="25"/>
        <v>0</v>
      </c>
    </row>
    <row r="814" spans="1:6" x14ac:dyDescent="0.25">
      <c r="A814" s="3">
        <v>41699</v>
      </c>
      <c r="B814">
        <v>-4.0199999999999996</v>
      </c>
      <c r="C814">
        <v>0</v>
      </c>
      <c r="D814" s="4">
        <v>0</v>
      </c>
      <c r="E814" s="6">
        <f t="shared" si="24"/>
        <v>450925.51864787051</v>
      </c>
      <c r="F814" t="b">
        <f t="shared" si="25"/>
        <v>0</v>
      </c>
    </row>
    <row r="815" spans="1:6" x14ac:dyDescent="0.25">
      <c r="A815" s="3">
        <v>41730</v>
      </c>
      <c r="B815">
        <v>1.88</v>
      </c>
      <c r="C815">
        <v>0</v>
      </c>
      <c r="D815" s="4">
        <v>-1.3575230696731833E-2</v>
      </c>
      <c r="E815" s="6">
        <f t="shared" si="24"/>
        <v>459402.91839845042</v>
      </c>
      <c r="F815" t="b">
        <f t="shared" si="25"/>
        <v>0</v>
      </c>
    </row>
    <row r="816" spans="1:6" x14ac:dyDescent="0.25">
      <c r="A816" s="3">
        <v>41760</v>
      </c>
      <c r="B816">
        <v>-1.25</v>
      </c>
      <c r="C816">
        <v>0</v>
      </c>
      <c r="D816" s="4">
        <v>-1.3296726309987128E-2</v>
      </c>
      <c r="E816" s="6">
        <f t="shared" si="24"/>
        <v>453660.38191846979</v>
      </c>
      <c r="F816" t="b">
        <f t="shared" si="25"/>
        <v>0</v>
      </c>
    </row>
    <row r="817" spans="1:6" x14ac:dyDescent="0.25">
      <c r="A817" s="3">
        <v>41791</v>
      </c>
      <c r="B817">
        <v>6.26</v>
      </c>
      <c r="C817">
        <v>0</v>
      </c>
      <c r="D817" s="4">
        <v>0</v>
      </c>
      <c r="E817" s="6">
        <f t="shared" si="24"/>
        <v>482059.52182656602</v>
      </c>
      <c r="F817" t="b">
        <f t="shared" si="25"/>
        <v>0</v>
      </c>
    </row>
    <row r="818" spans="1:6" x14ac:dyDescent="0.25">
      <c r="A818" s="3">
        <v>41821</v>
      </c>
      <c r="B818">
        <v>-4.82</v>
      </c>
      <c r="C818">
        <v>0</v>
      </c>
      <c r="D818" s="4">
        <v>-3.441792941008448E-2</v>
      </c>
      <c r="E818" s="6">
        <f t="shared" si="24"/>
        <v>458824.25287452555</v>
      </c>
      <c r="F818" t="b">
        <f t="shared" si="25"/>
        <v>0</v>
      </c>
    </row>
    <row r="819" spans="1:6" x14ac:dyDescent="0.25">
      <c r="A819" s="3">
        <v>41852</v>
      </c>
      <c r="B819">
        <v>5.66</v>
      </c>
      <c r="C819">
        <v>0</v>
      </c>
      <c r="D819" s="4">
        <v>-3.3101557101517964E-2</v>
      </c>
      <c r="E819" s="6">
        <f t="shared" si="24"/>
        <v>484793.7055872237</v>
      </c>
      <c r="F819" t="b">
        <f t="shared" si="25"/>
        <v>0</v>
      </c>
    </row>
    <row r="820" spans="1:6" x14ac:dyDescent="0.25">
      <c r="A820" s="3">
        <v>41883</v>
      </c>
      <c r="B820">
        <v>-3.85</v>
      </c>
      <c r="C820">
        <v>0</v>
      </c>
      <c r="D820" s="4">
        <v>-6.6905849800783734E-2</v>
      </c>
      <c r="E820" s="6">
        <f t="shared" si="24"/>
        <v>466129.14792211558</v>
      </c>
      <c r="F820" t="b">
        <f t="shared" si="25"/>
        <v>0</v>
      </c>
    </row>
    <row r="821" spans="1:6" x14ac:dyDescent="0.25">
      <c r="A821" s="3">
        <v>41913</v>
      </c>
      <c r="B821">
        <v>8.64</v>
      </c>
      <c r="C821">
        <v>0</v>
      </c>
      <c r="D821" s="4">
        <v>-6.6507684814629653E-2</v>
      </c>
      <c r="E821" s="6">
        <f t="shared" si="24"/>
        <v>506402.70630258636</v>
      </c>
      <c r="F821" t="b">
        <f t="shared" si="25"/>
        <v>0</v>
      </c>
    </row>
    <row r="822" spans="1:6" x14ac:dyDescent="0.25">
      <c r="A822" s="3">
        <v>41944</v>
      </c>
      <c r="B822">
        <v>0.61</v>
      </c>
      <c r="C822">
        <v>0</v>
      </c>
      <c r="D822" s="4">
        <v>-5.8498238753753262E-2</v>
      </c>
      <c r="E822" s="6">
        <f t="shared" si="24"/>
        <v>509491.76281103212</v>
      </c>
      <c r="F822" t="b">
        <f t="shared" si="25"/>
        <v>0</v>
      </c>
    </row>
    <row r="823" spans="1:6" x14ac:dyDescent="0.25">
      <c r="A823" s="3">
        <v>41974</v>
      </c>
      <c r="B823">
        <v>0.4</v>
      </c>
      <c r="C823">
        <v>0</v>
      </c>
      <c r="D823" s="4">
        <v>-4.1519353333057007E-2</v>
      </c>
      <c r="E823" s="6">
        <f t="shared" si="24"/>
        <v>511529.72986227623</v>
      </c>
      <c r="F823" t="b">
        <f t="shared" si="25"/>
        <v>0</v>
      </c>
    </row>
    <row r="824" spans="1:6" x14ac:dyDescent="0.25">
      <c r="A824" s="3">
        <v>42005</v>
      </c>
      <c r="B824">
        <v>-5.62</v>
      </c>
      <c r="C824">
        <v>0</v>
      </c>
      <c r="D824" s="4">
        <v>-7.2847810309956906E-2</v>
      </c>
      <c r="E824" s="6">
        <f t="shared" si="24"/>
        <v>482781.7590440163</v>
      </c>
      <c r="F824" t="b">
        <f t="shared" si="25"/>
        <v>0</v>
      </c>
    </row>
    <row r="825" spans="1:6" x14ac:dyDescent="0.25">
      <c r="A825" s="3">
        <v>42036</v>
      </c>
      <c r="B825">
        <v>9.07</v>
      </c>
      <c r="C825">
        <v>0</v>
      </c>
      <c r="D825" s="4">
        <v>-2.5609180585955515E-2</v>
      </c>
      <c r="E825" s="6">
        <f t="shared" si="24"/>
        <v>526570.06458930857</v>
      </c>
      <c r="F825" t="b">
        <f t="shared" si="25"/>
        <v>0</v>
      </c>
    </row>
    <row r="826" spans="1:6" x14ac:dyDescent="0.25">
      <c r="A826" s="3">
        <v>42064</v>
      </c>
      <c r="B826">
        <v>-1.5</v>
      </c>
      <c r="C826">
        <v>0</v>
      </c>
      <c r="D826" s="4">
        <v>-1.0151054084304723E-2</v>
      </c>
      <c r="E826" s="6">
        <f t="shared" si="24"/>
        <v>518671.51362046896</v>
      </c>
      <c r="F826" t="b">
        <f t="shared" si="25"/>
        <v>0</v>
      </c>
    </row>
    <row r="827" spans="1:6" x14ac:dyDescent="0.25">
      <c r="A827" s="3">
        <v>42095</v>
      </c>
      <c r="B827">
        <v>12.06</v>
      </c>
      <c r="C827">
        <v>0</v>
      </c>
      <c r="D827" s="4">
        <v>-3.2421072904594395E-2</v>
      </c>
      <c r="E827" s="6">
        <f t="shared" si="24"/>
        <v>581223.29816309758</v>
      </c>
      <c r="F827" t="b">
        <f t="shared" si="25"/>
        <v>0</v>
      </c>
    </row>
    <row r="828" spans="1:6" x14ac:dyDescent="0.25">
      <c r="A828" s="3">
        <v>42125</v>
      </c>
      <c r="B828">
        <v>0.19</v>
      </c>
      <c r="C828">
        <v>0</v>
      </c>
      <c r="D828" s="4">
        <v>-3.2402334069968508E-2</v>
      </c>
      <c r="E828" s="6">
        <f t="shared" si="24"/>
        <v>582327.62242960744</v>
      </c>
      <c r="F828" t="b">
        <f t="shared" si="25"/>
        <v>0</v>
      </c>
    </row>
    <row r="829" spans="1:6" x14ac:dyDescent="0.25">
      <c r="A829" s="3">
        <v>42156</v>
      </c>
      <c r="B829">
        <v>2.42</v>
      </c>
      <c r="C829">
        <v>0</v>
      </c>
      <c r="D829" s="4">
        <v>-1.9974626737421786E-2</v>
      </c>
      <c r="E829" s="6">
        <f t="shared" si="24"/>
        <v>596419.95089240395</v>
      </c>
      <c r="F829" t="b">
        <f t="shared" si="25"/>
        <v>0</v>
      </c>
    </row>
    <row r="830" spans="1:6" x14ac:dyDescent="0.25">
      <c r="A830" s="3">
        <v>42186</v>
      </c>
      <c r="B830">
        <v>-0.37</v>
      </c>
      <c r="C830">
        <v>0</v>
      </c>
      <c r="D830" s="4">
        <v>-2.2337580781260469E-2</v>
      </c>
      <c r="E830" s="6">
        <f t="shared" si="24"/>
        <v>594213.197074102</v>
      </c>
      <c r="F830" t="b">
        <f t="shared" si="25"/>
        <v>0</v>
      </c>
    </row>
    <row r="831" spans="1:6" x14ac:dyDescent="0.25">
      <c r="A831" s="3">
        <v>42217</v>
      </c>
      <c r="B831">
        <v>-4.25</v>
      </c>
      <c r="C831">
        <v>0</v>
      </c>
      <c r="D831" s="4">
        <v>-6.2041403729881761E-2</v>
      </c>
      <c r="E831" s="6">
        <f t="shared" si="24"/>
        <v>568959.13619845267</v>
      </c>
      <c r="F831" t="b">
        <f t="shared" si="25"/>
        <v>0</v>
      </c>
    </row>
    <row r="832" spans="1:6" x14ac:dyDescent="0.25">
      <c r="A832" s="3">
        <v>42248</v>
      </c>
      <c r="B832">
        <v>0.37</v>
      </c>
      <c r="C832">
        <v>0</v>
      </c>
      <c r="D832" s="4">
        <v>-6.4073529358069647E-2</v>
      </c>
      <c r="E832" s="6">
        <f t="shared" si="24"/>
        <v>571064.28500238701</v>
      </c>
      <c r="F832" t="b">
        <f t="shared" si="25"/>
        <v>0</v>
      </c>
    </row>
    <row r="833" spans="1:6" x14ac:dyDescent="0.25">
      <c r="A833" s="3">
        <v>42278</v>
      </c>
      <c r="B833">
        <v>4.8099999999999996</v>
      </c>
      <c r="C833">
        <v>0</v>
      </c>
      <c r="D833" s="4">
        <v>-6.2370080020750507E-2</v>
      </c>
      <c r="E833" s="6">
        <f t="shared" si="24"/>
        <v>598532.47711100185</v>
      </c>
      <c r="F833" t="b">
        <f t="shared" si="25"/>
        <v>0</v>
      </c>
    </row>
    <row r="834" spans="1:6" x14ac:dyDescent="0.25">
      <c r="A834" s="3">
        <v>42309</v>
      </c>
      <c r="B834">
        <v>2.69</v>
      </c>
      <c r="C834">
        <v>0</v>
      </c>
      <c r="D834" s="4">
        <v>-6.3873244596197143E-2</v>
      </c>
      <c r="E834" s="6">
        <f t="shared" si="24"/>
        <v>614633.00074528775</v>
      </c>
      <c r="F834" t="b">
        <f t="shared" si="25"/>
        <v>0</v>
      </c>
    </row>
    <row r="835" spans="1:6" x14ac:dyDescent="0.25">
      <c r="A835" s="3">
        <v>42339</v>
      </c>
      <c r="B835">
        <v>-17.940000000000001</v>
      </c>
      <c r="C835">
        <v>0</v>
      </c>
      <c r="D835" s="4">
        <v>-0.10222571579594286</v>
      </c>
      <c r="E835" s="6">
        <f t="shared" ref="E835:E842" si="26">E834*(1+B835/100)</f>
        <v>504367.84041158314</v>
      </c>
      <c r="F835" t="b">
        <f t="shared" si="25"/>
        <v>0</v>
      </c>
    </row>
    <row r="836" spans="1:6" x14ac:dyDescent="0.25">
      <c r="A836" s="3">
        <v>42370</v>
      </c>
      <c r="B836">
        <v>4.53</v>
      </c>
      <c r="C836">
        <v>0</v>
      </c>
      <c r="D836" s="4">
        <v>-0.16632747676421678</v>
      </c>
      <c r="E836" s="6">
        <f t="shared" si="26"/>
        <v>527215.70358222781</v>
      </c>
      <c r="F836" t="b">
        <f t="shared" ref="F836:F842" si="27">IF(C836&gt;0,B836)</f>
        <v>0</v>
      </c>
    </row>
    <row r="837" spans="1:6" x14ac:dyDescent="0.25">
      <c r="A837" s="3">
        <v>42401</v>
      </c>
      <c r="B837">
        <v>1.37</v>
      </c>
      <c r="C837">
        <v>0</v>
      </c>
      <c r="D837" s="4">
        <v>-0.16593496458490709</v>
      </c>
      <c r="E837" s="6">
        <f t="shared" si="26"/>
        <v>534438.55872130441</v>
      </c>
      <c r="F837" t="b">
        <f t="shared" si="27"/>
        <v>0</v>
      </c>
    </row>
    <row r="838" spans="1:6" x14ac:dyDescent="0.25">
      <c r="A838" s="3">
        <v>42430</v>
      </c>
      <c r="B838">
        <v>7.95</v>
      </c>
      <c r="C838">
        <v>0</v>
      </c>
      <c r="D838" s="4">
        <v>-0.10151756588194283</v>
      </c>
      <c r="E838" s="6">
        <f t="shared" si="26"/>
        <v>576926.42413964809</v>
      </c>
      <c r="F838" t="b">
        <f t="shared" si="27"/>
        <v>0</v>
      </c>
    </row>
    <row r="839" spans="1:6" x14ac:dyDescent="0.25">
      <c r="A839" s="3">
        <v>42461</v>
      </c>
      <c r="B839">
        <v>5.19</v>
      </c>
      <c r="C839">
        <v>0</v>
      </c>
      <c r="D839" s="4">
        <v>-9.6184510958667979E-2</v>
      </c>
      <c r="E839" s="6">
        <f t="shared" si="26"/>
        <v>606868.90555249585</v>
      </c>
      <c r="F839" t="b">
        <f t="shared" si="27"/>
        <v>0</v>
      </c>
    </row>
    <row r="840" spans="1:6" x14ac:dyDescent="0.25">
      <c r="A840" s="3">
        <v>42491</v>
      </c>
      <c r="B840">
        <v>0.68</v>
      </c>
      <c r="C840">
        <v>0</v>
      </c>
      <c r="D840" s="4">
        <v>-0.1200702841949618</v>
      </c>
      <c r="E840" s="6">
        <f t="shared" si="26"/>
        <v>610995.61411025282</v>
      </c>
      <c r="F840" t="b">
        <f t="shared" si="27"/>
        <v>0</v>
      </c>
    </row>
    <row r="841" spans="1:6" x14ac:dyDescent="0.25">
      <c r="A841" s="3">
        <v>42522</v>
      </c>
      <c r="B841">
        <v>1.58</v>
      </c>
      <c r="C841">
        <v>0</v>
      </c>
      <c r="D841" s="4">
        <v>-0.1149515917007583</v>
      </c>
      <c r="E841" s="6">
        <f t="shared" si="26"/>
        <v>620649.34481319482</v>
      </c>
      <c r="F841" t="b">
        <f t="shared" si="27"/>
        <v>0</v>
      </c>
    </row>
    <row r="842" spans="1:6" x14ac:dyDescent="0.25">
      <c r="A842" s="3">
        <v>42552</v>
      </c>
      <c r="B842">
        <v>2.14</v>
      </c>
      <c r="C842">
        <v>0</v>
      </c>
      <c r="D842" s="4">
        <v>-8.182133834619354E-2</v>
      </c>
      <c r="E842" s="6">
        <f t="shared" si="26"/>
        <v>633931.24079219729</v>
      </c>
      <c r="F842" t="b">
        <f t="shared" si="27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BC3C-351D-4AB3-9B06-6BB1EF045638}">
  <dimension ref="A1:Q841"/>
  <sheetViews>
    <sheetView zoomScale="55" zoomScaleNormal="55" workbookViewId="0">
      <selection activeCell="V68" sqref="V68"/>
    </sheetView>
  </sheetViews>
  <sheetFormatPr defaultRowHeight="15" x14ac:dyDescent="0.25"/>
  <cols>
    <col min="1" max="1" width="10.42578125" bestFit="1" customWidth="1"/>
    <col min="3" max="3" width="9.85546875" bestFit="1" customWidth="1"/>
    <col min="4" max="4" width="10.5703125" bestFit="1" customWidth="1"/>
    <col min="5" max="5" width="19.28515625" bestFit="1" customWidth="1"/>
    <col min="6" max="7" width="19.28515625" customWidth="1"/>
    <col min="8" max="8" width="26.85546875" bestFit="1" customWidth="1"/>
    <col min="11" max="11" width="10.42578125" bestFit="1" customWidth="1"/>
    <col min="12" max="12" width="10.42578125" customWidth="1"/>
  </cols>
  <sheetData>
    <row r="1" spans="1:17" x14ac:dyDescent="0.25">
      <c r="A1" t="s">
        <v>18</v>
      </c>
      <c r="B1" t="s">
        <v>24</v>
      </c>
      <c r="C1" t="s">
        <v>20</v>
      </c>
      <c r="D1" t="s">
        <v>11</v>
      </c>
      <c r="E1" t="s">
        <v>25</v>
      </c>
      <c r="F1" t="s">
        <v>26</v>
      </c>
      <c r="G1" t="s">
        <v>28</v>
      </c>
      <c r="K1" t="s">
        <v>18</v>
      </c>
      <c r="M1" t="s">
        <v>20</v>
      </c>
      <c r="N1" t="s">
        <v>28</v>
      </c>
      <c r="O1" t="s">
        <v>8</v>
      </c>
    </row>
    <row r="2" spans="1:17" x14ac:dyDescent="0.25">
      <c r="A2" s="3">
        <v>17015</v>
      </c>
      <c r="B2" s="4">
        <v>0.36874536562885885</v>
      </c>
      <c r="C2">
        <v>0</v>
      </c>
      <c r="D2" s="4">
        <v>0</v>
      </c>
      <c r="E2" s="4" t="b">
        <f>IF(C2=1,TRUE,FALSE)</f>
        <v>0</v>
      </c>
      <c r="F2" s="4" t="b">
        <f>IF(E2,B2,FALSE)</f>
        <v>0</v>
      </c>
      <c r="G2" s="4">
        <f>IF(B2&gt;0.99,B2,0)</f>
        <v>0</v>
      </c>
      <c r="H2" t="s">
        <v>27</v>
      </c>
      <c r="I2" s="4">
        <f>AVERAGE(F2:F841)</f>
        <v>6.35398336655916E-2</v>
      </c>
      <c r="K2" s="3">
        <v>17015</v>
      </c>
      <c r="L2" s="3"/>
      <c r="M2">
        <v>0</v>
      </c>
      <c r="N2">
        <v>0</v>
      </c>
      <c r="O2">
        <v>-4.51</v>
      </c>
      <c r="Q2">
        <f>COUNTIF(N2:N841,"&gt;0.99")</f>
        <v>102</v>
      </c>
    </row>
    <row r="3" spans="1:17" x14ac:dyDescent="0.25">
      <c r="A3" s="3">
        <v>17046</v>
      </c>
      <c r="B3" s="4">
        <v>0.22127344371370239</v>
      </c>
      <c r="C3">
        <v>0</v>
      </c>
      <c r="D3" s="4">
        <v>-0.10030000000000006</v>
      </c>
      <c r="E3" s="4" t="b">
        <f t="shared" ref="E3:E66" si="0">IF(C3=1,TRUE,FALSE)</f>
        <v>0</v>
      </c>
      <c r="F3" s="4" t="b">
        <f t="shared" ref="F3:F66" si="1">IF(E3,B3,FALSE)</f>
        <v>0</v>
      </c>
      <c r="G3" s="4">
        <f t="shared" ref="G3:G66" si="2">IF(B3&gt;0.99,B3,0)</f>
        <v>0</v>
      </c>
      <c r="H3" t="s">
        <v>4</v>
      </c>
      <c r="I3" s="4">
        <f>_xlfn.STDEV.P(F2:F841)</f>
        <v>0.58420525325006711</v>
      </c>
      <c r="K3" s="3">
        <v>17046</v>
      </c>
      <c r="L3" s="3"/>
      <c r="M3">
        <v>0</v>
      </c>
      <c r="N3">
        <v>0</v>
      </c>
      <c r="O3">
        <v>-10.029999999999999</v>
      </c>
      <c r="P3" t="s">
        <v>31</v>
      </c>
      <c r="Q3" s="6">
        <f>AVERAGE(D2:D841)</f>
        <v>-6.04663100261284E-2</v>
      </c>
    </row>
    <row r="4" spans="1:17" x14ac:dyDescent="0.25">
      <c r="A4" s="3">
        <v>17076</v>
      </c>
      <c r="B4" s="4">
        <v>0.86642400165586586</v>
      </c>
      <c r="C4">
        <v>0</v>
      </c>
      <c r="D4" s="4">
        <v>-8.9953449999999879E-2</v>
      </c>
      <c r="E4" s="4" t="b">
        <f t="shared" si="0"/>
        <v>0</v>
      </c>
      <c r="F4" s="4" t="b">
        <f t="shared" si="1"/>
        <v>0</v>
      </c>
      <c r="G4" s="4">
        <f t="shared" si="2"/>
        <v>0</v>
      </c>
      <c r="K4" s="3">
        <v>17076</v>
      </c>
      <c r="L4" s="3"/>
      <c r="M4">
        <v>0</v>
      </c>
      <c r="N4">
        <v>0</v>
      </c>
      <c r="O4">
        <v>1.1499999999999999</v>
      </c>
      <c r="P4" t="s">
        <v>32</v>
      </c>
      <c r="Q4">
        <f>_xlfn.STDEV.P(D2:D841)</f>
        <v>9.1926985928760807E-2</v>
      </c>
    </row>
    <row r="5" spans="1:17" x14ac:dyDescent="0.25">
      <c r="A5" s="3">
        <v>17107</v>
      </c>
      <c r="B5" s="4">
        <v>0.67595179629158708</v>
      </c>
      <c r="C5">
        <v>0</v>
      </c>
      <c r="D5" s="4">
        <v>-8.2673077599999867E-2</v>
      </c>
      <c r="E5" s="4" t="b">
        <f t="shared" si="0"/>
        <v>0</v>
      </c>
      <c r="F5" s="4" t="b">
        <f t="shared" si="1"/>
        <v>0</v>
      </c>
      <c r="G5" s="4">
        <f t="shared" si="2"/>
        <v>0</v>
      </c>
      <c r="K5" s="3">
        <v>17107</v>
      </c>
      <c r="L5" s="3"/>
      <c r="M5">
        <v>0</v>
      </c>
      <c r="N5">
        <v>0</v>
      </c>
      <c r="O5">
        <v>0.8</v>
      </c>
    </row>
    <row r="6" spans="1:17" x14ac:dyDescent="0.25">
      <c r="A6" s="3">
        <v>17137</v>
      </c>
      <c r="B6" s="4">
        <v>0.79040902029268789</v>
      </c>
      <c r="C6">
        <v>0</v>
      </c>
      <c r="D6" s="4">
        <v>-1.6350341110479949E-2</v>
      </c>
      <c r="E6" s="4" t="b">
        <f t="shared" si="0"/>
        <v>0</v>
      </c>
      <c r="F6" s="4" t="b">
        <f t="shared" si="1"/>
        <v>0</v>
      </c>
      <c r="G6" s="4">
        <f t="shared" si="2"/>
        <v>0</v>
      </c>
      <c r="K6" s="3">
        <v>17137</v>
      </c>
      <c r="L6" s="3"/>
      <c r="M6">
        <v>0</v>
      </c>
      <c r="N6">
        <v>0</v>
      </c>
      <c r="O6">
        <v>7.23</v>
      </c>
    </row>
    <row r="7" spans="1:17" x14ac:dyDescent="0.25">
      <c r="A7" s="3">
        <v>17168</v>
      </c>
      <c r="B7" s="4">
        <v>-0.20825829683111152</v>
      </c>
      <c r="C7">
        <v>0</v>
      </c>
      <c r="D7" s="4">
        <v>-3.8579904425830591E-3</v>
      </c>
      <c r="E7" s="4" t="b">
        <f t="shared" si="0"/>
        <v>0</v>
      </c>
      <c r="F7" s="4" t="b">
        <f t="shared" si="1"/>
        <v>0</v>
      </c>
      <c r="G7" s="4">
        <f t="shared" si="2"/>
        <v>0</v>
      </c>
      <c r="K7" s="3">
        <v>17168</v>
      </c>
      <c r="L7" s="3"/>
      <c r="M7">
        <v>0</v>
      </c>
      <c r="N7">
        <v>0</v>
      </c>
      <c r="O7">
        <v>1.27</v>
      </c>
    </row>
    <row r="8" spans="1:17" x14ac:dyDescent="0.25">
      <c r="A8" s="3">
        <v>17199</v>
      </c>
      <c r="B8" s="4">
        <v>0.10782744271292954</v>
      </c>
      <c r="C8">
        <v>0</v>
      </c>
      <c r="D8" s="4">
        <v>-1.7704364375431214E-2</v>
      </c>
      <c r="E8" s="4" t="b">
        <f t="shared" si="0"/>
        <v>0</v>
      </c>
      <c r="F8" s="4" t="b">
        <f t="shared" si="1"/>
        <v>0</v>
      </c>
      <c r="G8" s="4">
        <f t="shared" si="2"/>
        <v>0</v>
      </c>
      <c r="K8" s="3">
        <v>17199</v>
      </c>
      <c r="L8" s="3"/>
      <c r="M8">
        <v>0</v>
      </c>
      <c r="N8">
        <v>0</v>
      </c>
      <c r="O8">
        <v>-1.39</v>
      </c>
    </row>
    <row r="9" spans="1:17" x14ac:dyDescent="0.25">
      <c r="A9" s="3">
        <v>17227</v>
      </c>
      <c r="B9" s="4">
        <v>-7.9254088313180926E-2</v>
      </c>
      <c r="C9">
        <v>0</v>
      </c>
      <c r="D9" s="4">
        <v>-4.8646676897605157E-2</v>
      </c>
      <c r="E9" s="4" t="b">
        <f t="shared" si="0"/>
        <v>0</v>
      </c>
      <c r="F9" s="4" t="b">
        <f t="shared" si="1"/>
        <v>0</v>
      </c>
      <c r="G9" s="4">
        <f t="shared" si="2"/>
        <v>0</v>
      </c>
      <c r="K9" s="3">
        <v>17227</v>
      </c>
      <c r="L9" s="3"/>
      <c r="M9">
        <v>0</v>
      </c>
      <c r="N9">
        <v>0</v>
      </c>
      <c r="O9">
        <v>-3.15</v>
      </c>
    </row>
    <row r="10" spans="1:17" x14ac:dyDescent="0.25">
      <c r="A10" s="3">
        <v>17258</v>
      </c>
      <c r="B10" s="4">
        <v>-0.10573375552501085</v>
      </c>
      <c r="C10">
        <v>0</v>
      </c>
      <c r="D10" s="4">
        <v>-0.12913116803206781</v>
      </c>
      <c r="E10" s="4" t="b">
        <f t="shared" si="0"/>
        <v>0</v>
      </c>
      <c r="F10" s="4" t="b">
        <f t="shared" si="1"/>
        <v>0</v>
      </c>
      <c r="G10" s="4">
        <f t="shared" si="2"/>
        <v>0</v>
      </c>
      <c r="K10" s="3">
        <v>17258</v>
      </c>
      <c r="L10" s="3"/>
      <c r="M10">
        <v>0</v>
      </c>
      <c r="N10">
        <v>0</v>
      </c>
      <c r="O10">
        <v>-8.4600000000000009</v>
      </c>
    </row>
    <row r="11" spans="1:17" x14ac:dyDescent="0.25">
      <c r="A11" s="3">
        <v>17288</v>
      </c>
      <c r="B11" s="4">
        <v>0.46383055225622027</v>
      </c>
      <c r="C11">
        <v>0</v>
      </c>
      <c r="D11" s="4">
        <v>-0.14593893648904888</v>
      </c>
      <c r="E11" s="4" t="b">
        <f t="shared" si="0"/>
        <v>0</v>
      </c>
      <c r="F11" s="4" t="b">
        <f t="shared" si="1"/>
        <v>0</v>
      </c>
      <c r="G11" s="4">
        <f t="shared" si="2"/>
        <v>0</v>
      </c>
      <c r="K11" s="3">
        <v>17288</v>
      </c>
      <c r="L11" s="3"/>
      <c r="M11">
        <v>0</v>
      </c>
      <c r="N11">
        <v>0</v>
      </c>
      <c r="O11">
        <v>-1.93</v>
      </c>
    </row>
    <row r="12" spans="1:17" x14ac:dyDescent="0.25">
      <c r="A12" s="3">
        <v>17319</v>
      </c>
      <c r="B12" s="4">
        <v>-0.27954781022423925</v>
      </c>
      <c r="C12">
        <v>0</v>
      </c>
      <c r="D12" s="4">
        <v>-0.10408994437701224</v>
      </c>
      <c r="E12" s="4" t="b">
        <f t="shared" si="0"/>
        <v>0</v>
      </c>
      <c r="F12" s="4" t="b">
        <f t="shared" si="1"/>
        <v>0</v>
      </c>
      <c r="G12" s="4">
        <f t="shared" si="2"/>
        <v>0</v>
      </c>
      <c r="K12" s="3">
        <v>17319</v>
      </c>
      <c r="L12" s="3"/>
      <c r="M12">
        <v>0</v>
      </c>
      <c r="N12">
        <v>0</v>
      </c>
      <c r="O12">
        <v>4.9000000000000004</v>
      </c>
    </row>
    <row r="13" spans="1:17" x14ac:dyDescent="0.25">
      <c r="A13" s="3">
        <v>17349</v>
      </c>
      <c r="B13" s="4">
        <v>1.0000000607518944</v>
      </c>
      <c r="C13">
        <v>0</v>
      </c>
      <c r="D13" s="4">
        <v>-2.8385544676869823E-2</v>
      </c>
      <c r="E13" s="4" t="b">
        <f t="shared" si="0"/>
        <v>0</v>
      </c>
      <c r="F13" s="4" t="b">
        <f t="shared" si="1"/>
        <v>0</v>
      </c>
      <c r="G13" s="4">
        <f t="shared" si="2"/>
        <v>1.0000000607518944</v>
      </c>
      <c r="K13" s="3">
        <v>17349</v>
      </c>
      <c r="L13" s="3"/>
      <c r="M13">
        <v>0</v>
      </c>
      <c r="N13">
        <v>1.0000000607518944</v>
      </c>
      <c r="O13">
        <v>8.4499999999999993</v>
      </c>
    </row>
    <row r="14" spans="1:17" x14ac:dyDescent="0.25">
      <c r="A14" s="3">
        <v>17380</v>
      </c>
      <c r="B14" s="4">
        <v>0.36759833480960658</v>
      </c>
      <c r="C14">
        <v>0</v>
      </c>
      <c r="D14" s="4">
        <v>-4.0822209705005941E-2</v>
      </c>
      <c r="E14" s="4" t="b">
        <f t="shared" si="0"/>
        <v>0</v>
      </c>
      <c r="F14" s="4" t="b">
        <f t="shared" si="1"/>
        <v>0</v>
      </c>
      <c r="G14" s="4">
        <f t="shared" si="2"/>
        <v>0</v>
      </c>
      <c r="K14" s="3">
        <v>17380</v>
      </c>
      <c r="L14" s="3"/>
      <c r="M14">
        <v>0</v>
      </c>
      <c r="N14">
        <v>0</v>
      </c>
      <c r="O14">
        <v>-1.28</v>
      </c>
    </row>
    <row r="15" spans="1:17" x14ac:dyDescent="0.25">
      <c r="A15" s="3">
        <v>17411</v>
      </c>
      <c r="B15" s="4">
        <v>0.70508176005417256</v>
      </c>
      <c r="C15">
        <v>0</v>
      </c>
      <c r="D15" s="4">
        <v>-2.6434542850581111E-2</v>
      </c>
      <c r="E15" s="4" t="b">
        <f t="shared" si="0"/>
        <v>0</v>
      </c>
      <c r="F15" s="4" t="b">
        <f t="shared" si="1"/>
        <v>0</v>
      </c>
      <c r="G15" s="4">
        <f t="shared" si="2"/>
        <v>0</v>
      </c>
      <c r="K15" s="3">
        <v>17411</v>
      </c>
      <c r="L15" s="3"/>
      <c r="M15">
        <v>0</v>
      </c>
      <c r="N15">
        <v>0</v>
      </c>
      <c r="O15">
        <v>1.5</v>
      </c>
    </row>
    <row r="16" spans="1:17" x14ac:dyDescent="0.25">
      <c r="A16" s="3">
        <v>17441</v>
      </c>
      <c r="B16" s="4">
        <v>-0.56540780300408455</v>
      </c>
      <c r="C16">
        <v>0</v>
      </c>
      <c r="D16" s="4">
        <v>-1.6114749004797257E-2</v>
      </c>
      <c r="E16" s="4" t="b">
        <f t="shared" si="0"/>
        <v>0</v>
      </c>
      <c r="F16" s="4" t="b">
        <f t="shared" si="1"/>
        <v>0</v>
      </c>
      <c r="G16" s="4">
        <f t="shared" si="2"/>
        <v>0</v>
      </c>
      <c r="K16" s="3">
        <v>17441</v>
      </c>
      <c r="L16" s="3"/>
      <c r="M16">
        <v>0</v>
      </c>
      <c r="N16">
        <v>0</v>
      </c>
      <c r="O16">
        <v>1.06</v>
      </c>
    </row>
    <row r="17" spans="1:15" x14ac:dyDescent="0.25">
      <c r="A17" s="3">
        <v>17472</v>
      </c>
      <c r="B17" s="4">
        <v>0.87618234244738247</v>
      </c>
      <c r="C17">
        <v>0</v>
      </c>
      <c r="D17" s="4">
        <v>-1.9951901483678647E-2</v>
      </c>
      <c r="E17" s="4" t="b">
        <f t="shared" si="0"/>
        <v>0</v>
      </c>
      <c r="F17" s="4" t="b">
        <f t="shared" si="1"/>
        <v>0</v>
      </c>
      <c r="G17" s="4">
        <f t="shared" si="2"/>
        <v>0</v>
      </c>
      <c r="K17" s="3">
        <v>17472</v>
      </c>
      <c r="L17" s="3"/>
      <c r="M17">
        <v>0</v>
      </c>
      <c r="N17">
        <v>0</v>
      </c>
      <c r="O17">
        <v>-0.39</v>
      </c>
    </row>
    <row r="18" spans="1:15" x14ac:dyDescent="0.25">
      <c r="A18" s="3">
        <v>17502</v>
      </c>
      <c r="B18" s="4">
        <v>7.2026479281543931E-3</v>
      </c>
      <c r="C18">
        <v>0</v>
      </c>
      <c r="D18" s="4">
        <v>0</v>
      </c>
      <c r="E18" s="4" t="b">
        <f t="shared" si="0"/>
        <v>0</v>
      </c>
      <c r="F18" s="4" t="b">
        <f t="shared" si="1"/>
        <v>0</v>
      </c>
      <c r="G18" s="4">
        <f t="shared" si="2"/>
        <v>0</v>
      </c>
      <c r="K18" s="3">
        <v>17502</v>
      </c>
      <c r="L18" s="3"/>
      <c r="M18">
        <v>0</v>
      </c>
      <c r="N18">
        <v>0</v>
      </c>
      <c r="O18">
        <v>2.17</v>
      </c>
    </row>
    <row r="19" spans="1:15" x14ac:dyDescent="0.25">
      <c r="A19" s="3">
        <v>17533</v>
      </c>
      <c r="B19" s="4">
        <v>-0.49919291375571739</v>
      </c>
      <c r="C19">
        <v>0</v>
      </c>
      <c r="D19" s="4">
        <v>-4.1399999999999992E-2</v>
      </c>
      <c r="E19" s="4" t="b">
        <f t="shared" si="0"/>
        <v>0</v>
      </c>
      <c r="F19" s="4" t="b">
        <f t="shared" si="1"/>
        <v>0</v>
      </c>
      <c r="G19" s="4">
        <f t="shared" si="2"/>
        <v>0</v>
      </c>
      <c r="K19" s="3">
        <v>17533</v>
      </c>
      <c r="L19" s="3"/>
      <c r="M19">
        <v>0</v>
      </c>
      <c r="N19">
        <v>0</v>
      </c>
      <c r="O19">
        <v>-4.1399999999999997</v>
      </c>
    </row>
    <row r="20" spans="1:15" x14ac:dyDescent="0.25">
      <c r="A20" s="3">
        <v>17564</v>
      </c>
      <c r="B20" s="4">
        <v>-0.14252887605168585</v>
      </c>
      <c r="C20">
        <v>0</v>
      </c>
      <c r="D20" s="4">
        <v>-0.10179179999999988</v>
      </c>
      <c r="E20" s="4" t="b">
        <f t="shared" si="0"/>
        <v>0</v>
      </c>
      <c r="F20" s="4" t="b">
        <f t="shared" si="1"/>
        <v>0</v>
      </c>
      <c r="G20" s="4">
        <f t="shared" si="2"/>
        <v>0</v>
      </c>
      <c r="K20" s="3">
        <v>17564</v>
      </c>
      <c r="L20" s="3"/>
      <c r="M20">
        <v>0</v>
      </c>
      <c r="N20">
        <v>0</v>
      </c>
      <c r="O20">
        <v>-6.3</v>
      </c>
    </row>
    <row r="21" spans="1:15" x14ac:dyDescent="0.25">
      <c r="A21" s="3">
        <v>17593</v>
      </c>
      <c r="B21" s="4">
        <v>-0.43689351107756047</v>
      </c>
      <c r="C21">
        <v>0</v>
      </c>
      <c r="D21" s="4">
        <v>-3.0563889740000016E-2</v>
      </c>
      <c r="E21" s="4" t="b">
        <f t="shared" si="0"/>
        <v>0</v>
      </c>
      <c r="F21" s="4" t="b">
        <f t="shared" si="1"/>
        <v>0</v>
      </c>
      <c r="G21" s="4">
        <f t="shared" si="2"/>
        <v>0</v>
      </c>
      <c r="K21" s="3">
        <v>17593</v>
      </c>
      <c r="L21" s="3"/>
      <c r="M21">
        <v>0</v>
      </c>
      <c r="N21">
        <v>0</v>
      </c>
      <c r="O21">
        <v>7.93</v>
      </c>
    </row>
    <row r="22" spans="1:15" x14ac:dyDescent="0.25">
      <c r="A22" s="3">
        <v>17624</v>
      </c>
      <c r="B22" s="4">
        <v>-0.2381051088329309</v>
      </c>
      <c r="C22">
        <v>0</v>
      </c>
      <c r="D22" s="4">
        <v>-1.3114039755319995E-2</v>
      </c>
      <c r="E22" s="4" t="b">
        <f t="shared" si="0"/>
        <v>0</v>
      </c>
      <c r="F22" s="4" t="b">
        <f t="shared" si="1"/>
        <v>0</v>
      </c>
      <c r="G22" s="4">
        <f t="shared" si="2"/>
        <v>0</v>
      </c>
      <c r="K22" s="3">
        <v>17624</v>
      </c>
      <c r="L22" s="3"/>
      <c r="M22">
        <v>0</v>
      </c>
      <c r="N22">
        <v>0</v>
      </c>
      <c r="O22">
        <v>1.8</v>
      </c>
    </row>
    <row r="23" spans="1:15" x14ac:dyDescent="0.25">
      <c r="A23" s="3">
        <v>17654</v>
      </c>
      <c r="B23" s="4">
        <v>-4.2115585441386605E-2</v>
      </c>
      <c r="C23">
        <v>0</v>
      </c>
      <c r="D23" s="4">
        <v>0</v>
      </c>
      <c r="E23" s="4" t="b">
        <f t="shared" si="0"/>
        <v>0</v>
      </c>
      <c r="F23" s="4" t="b">
        <f t="shared" si="1"/>
        <v>0</v>
      </c>
      <c r="G23" s="4">
        <f t="shared" si="2"/>
        <v>0</v>
      </c>
      <c r="K23" s="3">
        <v>17654</v>
      </c>
      <c r="L23" s="3"/>
      <c r="M23">
        <v>0</v>
      </c>
      <c r="N23">
        <v>0</v>
      </c>
      <c r="O23">
        <v>8.67</v>
      </c>
    </row>
    <row r="24" spans="1:15" x14ac:dyDescent="0.25">
      <c r="A24" s="3">
        <v>17685</v>
      </c>
      <c r="B24" s="4">
        <v>-0.41979531583120022</v>
      </c>
      <c r="C24">
        <v>0</v>
      </c>
      <c r="D24" s="4">
        <v>-1.770000000000016E-2</v>
      </c>
      <c r="E24" s="4" t="b">
        <f t="shared" si="0"/>
        <v>0</v>
      </c>
      <c r="F24" s="4" t="b">
        <f t="shared" si="1"/>
        <v>0</v>
      </c>
      <c r="G24" s="4">
        <f t="shared" si="2"/>
        <v>0</v>
      </c>
      <c r="K24" s="3">
        <v>17685</v>
      </c>
      <c r="L24" s="3"/>
      <c r="M24">
        <v>0</v>
      </c>
      <c r="N24">
        <v>0</v>
      </c>
      <c r="O24">
        <v>-1.77</v>
      </c>
    </row>
    <row r="25" spans="1:15" x14ac:dyDescent="0.25">
      <c r="A25" s="3">
        <v>17715</v>
      </c>
      <c r="B25" s="4">
        <v>-0.28781778900950439</v>
      </c>
      <c r="C25">
        <v>0</v>
      </c>
      <c r="D25" s="4">
        <v>-9.0193740000000133E-2</v>
      </c>
      <c r="E25" s="4" t="b">
        <f t="shared" si="0"/>
        <v>0</v>
      </c>
      <c r="F25" s="4" t="b">
        <f t="shared" si="1"/>
        <v>0</v>
      </c>
      <c r="G25" s="4">
        <f t="shared" si="2"/>
        <v>0</v>
      </c>
      <c r="K25" s="3">
        <v>17715</v>
      </c>
      <c r="L25" s="3"/>
      <c r="M25">
        <v>0</v>
      </c>
      <c r="N25">
        <v>0</v>
      </c>
      <c r="O25">
        <v>-7.38</v>
      </c>
    </row>
    <row r="26" spans="1:15" x14ac:dyDescent="0.25">
      <c r="A26" s="3">
        <v>17746</v>
      </c>
      <c r="B26" s="4">
        <v>-1.1238939179244318</v>
      </c>
      <c r="C26">
        <v>0</v>
      </c>
      <c r="D26" s="4">
        <v>-0.10520554329000009</v>
      </c>
      <c r="E26" s="4" t="b">
        <f t="shared" si="0"/>
        <v>0</v>
      </c>
      <c r="F26" s="4" t="b">
        <f t="shared" si="1"/>
        <v>0</v>
      </c>
      <c r="G26" s="4">
        <f t="shared" si="2"/>
        <v>0</v>
      </c>
      <c r="K26" s="3">
        <v>17746</v>
      </c>
      <c r="L26" s="3"/>
      <c r="M26">
        <v>0</v>
      </c>
      <c r="N26">
        <v>0</v>
      </c>
      <c r="O26">
        <v>-1.65</v>
      </c>
    </row>
    <row r="27" spans="1:15" x14ac:dyDescent="0.25">
      <c r="A27" s="3">
        <v>17777</v>
      </c>
      <c r="B27" s="4">
        <v>-0.1478189140714401</v>
      </c>
      <c r="C27">
        <v>0</v>
      </c>
      <c r="D27" s="4">
        <v>-0.14985578667982913</v>
      </c>
      <c r="E27" s="4" t="b">
        <f t="shared" si="0"/>
        <v>0</v>
      </c>
      <c r="F27" s="4" t="b">
        <f t="shared" si="1"/>
        <v>0</v>
      </c>
      <c r="G27" s="4">
        <f t="shared" si="2"/>
        <v>0</v>
      </c>
      <c r="K27" s="3">
        <v>17777</v>
      </c>
      <c r="L27" s="3"/>
      <c r="M27">
        <v>0</v>
      </c>
      <c r="N27">
        <v>0</v>
      </c>
      <c r="O27">
        <v>-4.99</v>
      </c>
    </row>
    <row r="28" spans="1:15" x14ac:dyDescent="0.25">
      <c r="A28" s="3">
        <v>17807</v>
      </c>
      <c r="B28" s="4">
        <v>-9.5659633578984549E-2</v>
      </c>
      <c r="C28">
        <v>0</v>
      </c>
      <c r="D28" s="4">
        <v>-0.1062433885365045</v>
      </c>
      <c r="E28" s="4" t="b">
        <f t="shared" si="0"/>
        <v>0</v>
      </c>
      <c r="F28" s="4" t="b">
        <f t="shared" si="1"/>
        <v>0</v>
      </c>
      <c r="G28" s="4">
        <f t="shared" si="2"/>
        <v>0</v>
      </c>
      <c r="K28" s="3">
        <v>17807</v>
      </c>
      <c r="L28" s="3"/>
      <c r="M28">
        <v>0</v>
      </c>
      <c r="N28">
        <v>0</v>
      </c>
      <c r="O28">
        <v>5.13</v>
      </c>
    </row>
    <row r="29" spans="1:15" x14ac:dyDescent="0.25">
      <c r="A29" s="3">
        <v>17838</v>
      </c>
      <c r="B29" s="4">
        <v>-5.8327601688601405E-2</v>
      </c>
      <c r="C29">
        <v>1</v>
      </c>
      <c r="D29" s="4">
        <v>-0.2056291237312452</v>
      </c>
      <c r="E29" s="4" t="b">
        <f t="shared" si="0"/>
        <v>1</v>
      </c>
      <c r="F29" s="4">
        <f t="shared" si="1"/>
        <v>-5.8327601688601405E-2</v>
      </c>
      <c r="G29" s="4">
        <f t="shared" si="2"/>
        <v>0</v>
      </c>
      <c r="K29" s="3">
        <v>17838</v>
      </c>
      <c r="L29" s="3"/>
      <c r="M29">
        <v>1</v>
      </c>
      <c r="N29">
        <v>0</v>
      </c>
      <c r="O29">
        <v>-11.12</v>
      </c>
    </row>
    <row r="30" spans="1:15" x14ac:dyDescent="0.25">
      <c r="A30" s="3">
        <v>17868</v>
      </c>
      <c r="B30" s="4">
        <v>0.84133701881424372</v>
      </c>
      <c r="C30">
        <v>1</v>
      </c>
      <c r="D30" s="4">
        <v>-0.15963504999528422</v>
      </c>
      <c r="E30" s="4" t="b">
        <f t="shared" si="0"/>
        <v>1</v>
      </c>
      <c r="F30" s="4">
        <f t="shared" si="1"/>
        <v>0.84133701881424372</v>
      </c>
      <c r="G30" s="4">
        <f t="shared" si="2"/>
        <v>0</v>
      </c>
      <c r="K30" s="3">
        <v>17868</v>
      </c>
      <c r="L30" s="3"/>
      <c r="M30">
        <v>1</v>
      </c>
      <c r="N30">
        <v>0</v>
      </c>
      <c r="O30">
        <v>5.79</v>
      </c>
    </row>
    <row r="31" spans="1:15" x14ac:dyDescent="0.25">
      <c r="A31" s="3">
        <v>17899</v>
      </c>
      <c r="B31" s="4">
        <v>0.88255617497028682</v>
      </c>
      <c r="C31">
        <v>1</v>
      </c>
      <c r="D31" s="4">
        <v>-0.12173459075007165</v>
      </c>
      <c r="E31" s="4" t="b">
        <f t="shared" si="0"/>
        <v>1</v>
      </c>
      <c r="F31" s="4">
        <f t="shared" si="1"/>
        <v>0.88255617497028682</v>
      </c>
      <c r="G31" s="4">
        <f t="shared" si="2"/>
        <v>0</v>
      </c>
      <c r="K31" s="3">
        <v>17899</v>
      </c>
      <c r="L31" s="3"/>
      <c r="M31">
        <v>1</v>
      </c>
      <c r="N31">
        <v>0</v>
      </c>
      <c r="O31">
        <v>4.51</v>
      </c>
    </row>
    <row r="32" spans="1:15" x14ac:dyDescent="0.25">
      <c r="A32" s="3">
        <v>17930</v>
      </c>
      <c r="B32" s="4">
        <v>-0.44037307847130358</v>
      </c>
      <c r="C32">
        <v>1</v>
      </c>
      <c r="D32" s="4">
        <v>-0.17750444423744205</v>
      </c>
      <c r="E32" s="4" t="b">
        <f t="shared" si="0"/>
        <v>1</v>
      </c>
      <c r="F32" s="4">
        <f t="shared" si="1"/>
        <v>-0.44037307847130358</v>
      </c>
      <c r="G32" s="4">
        <f t="shared" si="2"/>
        <v>0</v>
      </c>
      <c r="K32" s="3">
        <v>17930</v>
      </c>
      <c r="L32" s="3"/>
      <c r="M32">
        <v>1</v>
      </c>
      <c r="N32">
        <v>0</v>
      </c>
      <c r="O32">
        <v>-6.35</v>
      </c>
    </row>
    <row r="33" spans="1:15" x14ac:dyDescent="0.25">
      <c r="A33" s="3">
        <v>17958</v>
      </c>
      <c r="B33" s="4">
        <v>0.31007898751316743</v>
      </c>
      <c r="C33">
        <v>1</v>
      </c>
      <c r="D33" s="4">
        <v>-0.1246179800019096</v>
      </c>
      <c r="E33" s="4" t="b">
        <f t="shared" si="0"/>
        <v>1</v>
      </c>
      <c r="F33" s="4">
        <f t="shared" si="1"/>
        <v>0.31007898751316743</v>
      </c>
      <c r="G33" s="4">
        <f t="shared" si="2"/>
        <v>0</v>
      </c>
      <c r="K33" s="3">
        <v>17958</v>
      </c>
      <c r="L33" s="3"/>
      <c r="M33">
        <v>1</v>
      </c>
      <c r="N33">
        <v>0</v>
      </c>
      <c r="O33">
        <v>6.43</v>
      </c>
    </row>
    <row r="34" spans="1:15" x14ac:dyDescent="0.25">
      <c r="A34" s="3">
        <v>17989</v>
      </c>
      <c r="B34" s="4">
        <v>0.38824201517632462</v>
      </c>
      <c r="C34">
        <v>1</v>
      </c>
      <c r="D34" s="4">
        <v>-0.13827393951387978</v>
      </c>
      <c r="E34" s="4" t="b">
        <f t="shared" si="0"/>
        <v>1</v>
      </c>
      <c r="F34" s="4">
        <f t="shared" si="1"/>
        <v>0.38824201517632462</v>
      </c>
      <c r="G34" s="4">
        <f t="shared" si="2"/>
        <v>0</v>
      </c>
      <c r="K34" s="3">
        <v>17989</v>
      </c>
      <c r="L34" s="3"/>
      <c r="M34">
        <v>1</v>
      </c>
      <c r="N34">
        <v>0</v>
      </c>
      <c r="O34">
        <v>-1.56</v>
      </c>
    </row>
    <row r="35" spans="1:15" x14ac:dyDescent="0.25">
      <c r="A35" s="3">
        <v>18019</v>
      </c>
      <c r="B35" s="4">
        <v>-0.59400218453941278</v>
      </c>
      <c r="C35">
        <v>1</v>
      </c>
      <c r="D35" s="4">
        <v>-0.19445847865757493</v>
      </c>
      <c r="E35" s="4" t="b">
        <f t="shared" si="0"/>
        <v>1</v>
      </c>
      <c r="F35" s="4">
        <f t="shared" si="1"/>
        <v>-0.59400218453941278</v>
      </c>
      <c r="G35" s="4">
        <f t="shared" si="2"/>
        <v>0</v>
      </c>
      <c r="K35" s="3">
        <v>18019</v>
      </c>
      <c r="L35" s="3"/>
      <c r="M35">
        <v>1</v>
      </c>
      <c r="N35">
        <v>0</v>
      </c>
      <c r="O35">
        <v>-6.52</v>
      </c>
    </row>
    <row r="36" spans="1:15" x14ac:dyDescent="0.25">
      <c r="A36" s="3">
        <v>18050</v>
      </c>
      <c r="B36" s="4">
        <v>0.74847991952021387</v>
      </c>
      <c r="C36">
        <v>1</v>
      </c>
      <c r="D36" s="4">
        <v>-0.17391716986334294</v>
      </c>
      <c r="E36" s="4" t="b">
        <f t="shared" si="0"/>
        <v>1</v>
      </c>
      <c r="F36" s="4">
        <f t="shared" si="1"/>
        <v>0.74847991952021387</v>
      </c>
      <c r="G36" s="4">
        <f t="shared" si="2"/>
        <v>0</v>
      </c>
      <c r="K36" s="3">
        <v>18050</v>
      </c>
      <c r="L36" s="3"/>
      <c r="M36">
        <v>1</v>
      </c>
      <c r="N36">
        <v>0</v>
      </c>
      <c r="O36">
        <v>2.5499999999999998</v>
      </c>
    </row>
    <row r="37" spans="1:15" x14ac:dyDescent="0.25">
      <c r="A37" s="3">
        <v>18080</v>
      </c>
      <c r="B37" s="4">
        <v>-0.19526670761057652</v>
      </c>
      <c r="C37">
        <v>1</v>
      </c>
      <c r="D37" s="4">
        <v>-0.12980434673404551</v>
      </c>
      <c r="E37" s="4" t="b">
        <f t="shared" si="0"/>
        <v>1</v>
      </c>
      <c r="F37" s="4">
        <f t="shared" si="1"/>
        <v>-0.19526670761057652</v>
      </c>
      <c r="G37" s="4">
        <f t="shared" si="2"/>
        <v>0</v>
      </c>
      <c r="K37" s="3">
        <v>18080</v>
      </c>
      <c r="L37" s="3"/>
      <c r="M37">
        <v>1</v>
      </c>
      <c r="N37">
        <v>0</v>
      </c>
      <c r="O37">
        <v>5.34</v>
      </c>
    </row>
    <row r="38" spans="1:15" x14ac:dyDescent="0.25">
      <c r="A38" s="3">
        <v>18111</v>
      </c>
      <c r="B38" s="4">
        <v>-0.11501124049200562</v>
      </c>
      <c r="C38">
        <v>1</v>
      </c>
      <c r="D38" s="4">
        <v>-0.11126917931948066</v>
      </c>
      <c r="E38" s="4" t="b">
        <f t="shared" si="0"/>
        <v>1</v>
      </c>
      <c r="F38" s="4">
        <f t="shared" si="1"/>
        <v>-0.11501124049200562</v>
      </c>
      <c r="G38" s="4">
        <f t="shared" si="2"/>
        <v>0</v>
      </c>
      <c r="K38" s="3">
        <v>18111</v>
      </c>
      <c r="L38" s="3"/>
      <c r="M38">
        <v>1</v>
      </c>
      <c r="N38">
        <v>0</v>
      </c>
      <c r="O38">
        <v>2.13</v>
      </c>
    </row>
    <row r="39" spans="1:15" x14ac:dyDescent="0.25">
      <c r="A39" s="3">
        <v>18142</v>
      </c>
      <c r="B39" s="4">
        <v>6.3701557718817692E-2</v>
      </c>
      <c r="C39">
        <v>1</v>
      </c>
      <c r="D39" s="4">
        <v>-5.7234345422105037E-2</v>
      </c>
      <c r="E39" s="4" t="b">
        <f t="shared" si="0"/>
        <v>1</v>
      </c>
      <c r="F39" s="4">
        <f t="shared" si="1"/>
        <v>6.3701557718817692E-2</v>
      </c>
      <c r="G39" s="4">
        <f t="shared" si="2"/>
        <v>0</v>
      </c>
      <c r="K39" s="3">
        <v>18142</v>
      </c>
      <c r="L39" s="3"/>
      <c r="M39">
        <v>1</v>
      </c>
      <c r="N39">
        <v>0</v>
      </c>
      <c r="O39">
        <v>6.08</v>
      </c>
    </row>
    <row r="40" spans="1:15" x14ac:dyDescent="0.25">
      <c r="A40" s="3">
        <v>18172</v>
      </c>
      <c r="B40" s="4">
        <v>-8.2887725770847132E-2</v>
      </c>
      <c r="C40">
        <v>1</v>
      </c>
      <c r="D40" s="4">
        <v>-2.216346307180761E-2</v>
      </c>
      <c r="E40" s="4" t="b">
        <f t="shared" si="0"/>
        <v>1</v>
      </c>
      <c r="F40" s="4">
        <f t="shared" si="1"/>
        <v>-8.2887725770847132E-2</v>
      </c>
      <c r="G40" s="4">
        <f t="shared" si="2"/>
        <v>0</v>
      </c>
      <c r="K40" s="3">
        <v>18172</v>
      </c>
      <c r="L40" s="3"/>
      <c r="M40">
        <v>1</v>
      </c>
      <c r="N40">
        <v>0</v>
      </c>
      <c r="O40">
        <v>3.72</v>
      </c>
    </row>
    <row r="41" spans="1:15" x14ac:dyDescent="0.25">
      <c r="A41" s="3">
        <v>18203</v>
      </c>
      <c r="B41" s="4">
        <v>-0.77874219090524877</v>
      </c>
      <c r="C41">
        <v>0</v>
      </c>
      <c r="D41" s="4">
        <v>-3.39952851686387E-2</v>
      </c>
      <c r="E41" s="4" t="b">
        <f t="shared" si="0"/>
        <v>0</v>
      </c>
      <c r="F41" s="4" t="b">
        <f t="shared" si="1"/>
        <v>0</v>
      </c>
      <c r="G41" s="4">
        <f t="shared" si="2"/>
        <v>0</v>
      </c>
      <c r="K41" s="3">
        <v>18203</v>
      </c>
      <c r="L41" s="3"/>
      <c r="M41">
        <v>0</v>
      </c>
      <c r="N41">
        <v>0</v>
      </c>
      <c r="O41">
        <v>-1.21</v>
      </c>
    </row>
    <row r="42" spans="1:15" x14ac:dyDescent="0.25">
      <c r="A42" s="3">
        <v>18233</v>
      </c>
      <c r="B42" s="4">
        <v>0.15604695163993132</v>
      </c>
      <c r="C42">
        <v>0</v>
      </c>
      <c r="D42" s="4">
        <v>0</v>
      </c>
      <c r="E42" s="4" t="b">
        <f t="shared" si="0"/>
        <v>0</v>
      </c>
      <c r="F42" s="4" t="b">
        <f t="shared" si="1"/>
        <v>0</v>
      </c>
      <c r="G42" s="4">
        <f t="shared" si="2"/>
        <v>0</v>
      </c>
      <c r="K42" s="3">
        <v>18233</v>
      </c>
      <c r="L42" s="3"/>
      <c r="M42">
        <v>0</v>
      </c>
      <c r="N42">
        <v>0</v>
      </c>
      <c r="O42">
        <v>8.5</v>
      </c>
    </row>
    <row r="43" spans="1:15" x14ac:dyDescent="0.25">
      <c r="A43" s="3">
        <v>18264</v>
      </c>
      <c r="B43" s="4">
        <v>0.13972909885124685</v>
      </c>
      <c r="C43">
        <v>0</v>
      </c>
      <c r="D43" s="4">
        <v>0</v>
      </c>
      <c r="E43" s="4" t="b">
        <f t="shared" si="0"/>
        <v>0</v>
      </c>
      <c r="F43" s="4" t="b">
        <f t="shared" si="1"/>
        <v>0</v>
      </c>
      <c r="G43" s="4">
        <f t="shared" si="2"/>
        <v>0</v>
      </c>
      <c r="K43" s="3">
        <v>18264</v>
      </c>
      <c r="L43" s="3"/>
      <c r="M43">
        <v>0</v>
      </c>
      <c r="N43">
        <v>0</v>
      </c>
      <c r="O43">
        <v>4.76</v>
      </c>
    </row>
    <row r="44" spans="1:15" x14ac:dyDescent="0.25">
      <c r="A44" s="3">
        <v>18295</v>
      </c>
      <c r="B44" s="4">
        <v>0.45099672213409348</v>
      </c>
      <c r="C44">
        <v>0</v>
      </c>
      <c r="D44" s="4">
        <v>0</v>
      </c>
      <c r="E44" s="4" t="b">
        <f t="shared" si="0"/>
        <v>0</v>
      </c>
      <c r="F44" s="4" t="b">
        <f t="shared" si="1"/>
        <v>0</v>
      </c>
      <c r="G44" s="4">
        <f t="shared" si="2"/>
        <v>0</v>
      </c>
      <c r="K44" s="3">
        <v>18295</v>
      </c>
      <c r="L44" s="3"/>
      <c r="M44">
        <v>0</v>
      </c>
      <c r="N44">
        <v>0</v>
      </c>
      <c r="O44">
        <v>2.96</v>
      </c>
    </row>
    <row r="45" spans="1:15" x14ac:dyDescent="0.25">
      <c r="A45" s="3">
        <v>18323</v>
      </c>
      <c r="B45" s="4">
        <v>0.1387646043817562</v>
      </c>
      <c r="C45">
        <v>0</v>
      </c>
      <c r="D45" s="4">
        <v>0</v>
      </c>
      <c r="E45" s="4" t="b">
        <f t="shared" si="0"/>
        <v>0</v>
      </c>
      <c r="F45" s="4" t="b">
        <f t="shared" si="1"/>
        <v>0</v>
      </c>
      <c r="G45" s="4">
        <f t="shared" si="2"/>
        <v>0</v>
      </c>
      <c r="K45" s="3">
        <v>18323</v>
      </c>
      <c r="L45" s="3"/>
      <c r="M45">
        <v>0</v>
      </c>
      <c r="N45">
        <v>0</v>
      </c>
      <c r="O45">
        <v>1.67</v>
      </c>
    </row>
    <row r="46" spans="1:15" x14ac:dyDescent="0.25">
      <c r="A46" s="3">
        <v>18354</v>
      </c>
      <c r="B46" s="4">
        <v>-0.47459025975309843</v>
      </c>
      <c r="C46">
        <v>0</v>
      </c>
      <c r="D46" s="4">
        <v>0</v>
      </c>
      <c r="E46" s="4" t="b">
        <f t="shared" si="0"/>
        <v>0</v>
      </c>
      <c r="F46" s="4" t="b">
        <f t="shared" si="1"/>
        <v>0</v>
      </c>
      <c r="G46" s="4">
        <f t="shared" si="2"/>
        <v>0</v>
      </c>
      <c r="K46" s="3">
        <v>18354</v>
      </c>
      <c r="L46" s="3"/>
      <c r="M46">
        <v>0</v>
      </c>
      <c r="N46">
        <v>0</v>
      </c>
      <c r="O46">
        <v>0.21</v>
      </c>
    </row>
    <row r="47" spans="1:15" x14ac:dyDescent="0.25">
      <c r="A47" s="3">
        <v>18384</v>
      </c>
      <c r="B47" s="4">
        <v>0.27377642368315136</v>
      </c>
      <c r="C47">
        <v>0</v>
      </c>
      <c r="D47" s="4">
        <v>0</v>
      </c>
      <c r="E47" s="4" t="b">
        <f t="shared" si="0"/>
        <v>0</v>
      </c>
      <c r="F47" s="4" t="b">
        <f t="shared" si="1"/>
        <v>0</v>
      </c>
      <c r="G47" s="4">
        <f t="shared" si="2"/>
        <v>0</v>
      </c>
      <c r="K47" s="3">
        <v>18384</v>
      </c>
      <c r="L47" s="3"/>
      <c r="M47">
        <v>0</v>
      </c>
      <c r="N47">
        <v>0</v>
      </c>
      <c r="O47">
        <v>4.33</v>
      </c>
    </row>
    <row r="48" spans="1:15" x14ac:dyDescent="0.25">
      <c r="A48" s="3">
        <v>18415</v>
      </c>
      <c r="B48" s="4">
        <v>-0.25458457812308621</v>
      </c>
      <c r="C48">
        <v>0</v>
      </c>
      <c r="D48" s="4">
        <v>-9.7099999999999964E-2</v>
      </c>
      <c r="E48" s="4" t="b">
        <f t="shared" si="0"/>
        <v>0</v>
      </c>
      <c r="F48" s="4" t="b">
        <f t="shared" si="1"/>
        <v>0</v>
      </c>
      <c r="G48" s="4">
        <f t="shared" si="2"/>
        <v>0</v>
      </c>
      <c r="K48" s="3">
        <v>18415</v>
      </c>
      <c r="L48" s="3"/>
      <c r="M48">
        <v>0</v>
      </c>
      <c r="N48">
        <v>0</v>
      </c>
      <c r="O48">
        <v>-9.7100000000000009</v>
      </c>
    </row>
    <row r="49" spans="1:15" x14ac:dyDescent="0.25">
      <c r="A49" s="3">
        <v>18445</v>
      </c>
      <c r="B49" s="4">
        <v>1.0000001400707474</v>
      </c>
      <c r="C49">
        <v>0</v>
      </c>
      <c r="D49" s="4">
        <v>-4.8970000000014835E-4</v>
      </c>
      <c r="E49" s="4" t="b">
        <f t="shared" si="0"/>
        <v>0</v>
      </c>
      <c r="F49" s="4" t="b">
        <f t="shared" si="1"/>
        <v>0</v>
      </c>
      <c r="G49" s="4">
        <f t="shared" si="2"/>
        <v>1.0000001400707474</v>
      </c>
      <c r="K49" s="3">
        <v>18445</v>
      </c>
      <c r="L49" s="3"/>
      <c r="M49">
        <v>0</v>
      </c>
      <c r="N49">
        <v>1.0000001400707474</v>
      </c>
      <c r="O49">
        <v>10.7</v>
      </c>
    </row>
    <row r="50" spans="1:15" x14ac:dyDescent="0.25">
      <c r="A50" s="3">
        <v>18476</v>
      </c>
      <c r="B50" s="4">
        <v>0.14183558115230155</v>
      </c>
      <c r="C50">
        <v>0</v>
      </c>
      <c r="D50" s="4">
        <v>0</v>
      </c>
      <c r="E50" s="4" t="b">
        <f t="shared" si="0"/>
        <v>0</v>
      </c>
      <c r="F50" s="4" t="b">
        <f t="shared" si="1"/>
        <v>0</v>
      </c>
      <c r="G50" s="4">
        <f t="shared" si="2"/>
        <v>0</v>
      </c>
      <c r="K50" s="3">
        <v>18476</v>
      </c>
      <c r="L50" s="3"/>
      <c r="M50">
        <v>0</v>
      </c>
      <c r="N50">
        <v>0</v>
      </c>
      <c r="O50">
        <v>5.74</v>
      </c>
    </row>
    <row r="51" spans="1:15" x14ac:dyDescent="0.25">
      <c r="A51" s="3">
        <v>18507</v>
      </c>
      <c r="B51" s="4">
        <v>0.39794425201487449</v>
      </c>
      <c r="C51">
        <v>0</v>
      </c>
      <c r="D51" s="4">
        <v>0</v>
      </c>
      <c r="E51" s="4" t="b">
        <f t="shared" si="0"/>
        <v>0</v>
      </c>
      <c r="F51" s="4" t="b">
        <f t="shared" si="1"/>
        <v>0</v>
      </c>
      <c r="G51" s="4">
        <f t="shared" si="2"/>
        <v>0</v>
      </c>
      <c r="K51" s="3">
        <v>18507</v>
      </c>
      <c r="L51" s="3"/>
      <c r="M51">
        <v>0</v>
      </c>
      <c r="N51">
        <v>0</v>
      </c>
      <c r="O51">
        <v>6.17</v>
      </c>
    </row>
    <row r="52" spans="1:15" x14ac:dyDescent="0.25">
      <c r="A52" s="3">
        <v>18537</v>
      </c>
      <c r="B52" s="4">
        <v>0.83914221240740239</v>
      </c>
      <c r="C52">
        <v>0</v>
      </c>
      <c r="D52" s="4">
        <v>0</v>
      </c>
      <c r="E52" s="4" t="b">
        <f t="shared" si="0"/>
        <v>0</v>
      </c>
      <c r="F52" s="4" t="b">
        <f t="shared" si="1"/>
        <v>0</v>
      </c>
      <c r="G52" s="4">
        <f t="shared" si="2"/>
        <v>0</v>
      </c>
      <c r="K52" s="3">
        <v>18537</v>
      </c>
      <c r="L52" s="3"/>
      <c r="M52">
        <v>0</v>
      </c>
      <c r="N52">
        <v>0</v>
      </c>
      <c r="O52">
        <v>0.31</v>
      </c>
    </row>
    <row r="53" spans="1:15" x14ac:dyDescent="0.25">
      <c r="A53" s="3">
        <v>18568</v>
      </c>
      <c r="B53" s="4">
        <v>0.17243416185687321</v>
      </c>
      <c r="C53">
        <v>0</v>
      </c>
      <c r="D53" s="4">
        <v>0</v>
      </c>
      <c r="E53" s="4" t="b">
        <f t="shared" si="0"/>
        <v>0</v>
      </c>
      <c r="F53" s="4" t="b">
        <f t="shared" si="1"/>
        <v>0</v>
      </c>
      <c r="G53" s="4">
        <f t="shared" si="2"/>
        <v>0</v>
      </c>
      <c r="K53" s="3">
        <v>18568</v>
      </c>
      <c r="L53" s="3"/>
      <c r="M53">
        <v>0</v>
      </c>
      <c r="N53">
        <v>0</v>
      </c>
      <c r="O53">
        <v>2.65</v>
      </c>
    </row>
    <row r="54" spans="1:15" x14ac:dyDescent="0.25">
      <c r="A54" s="3">
        <v>18598</v>
      </c>
      <c r="B54" s="4">
        <v>-0.13822447885829026</v>
      </c>
      <c r="C54">
        <v>0</v>
      </c>
      <c r="D54" s="4">
        <v>0</v>
      </c>
      <c r="E54" s="4" t="b">
        <f t="shared" si="0"/>
        <v>0</v>
      </c>
      <c r="F54" s="4" t="b">
        <f t="shared" si="1"/>
        <v>0</v>
      </c>
      <c r="G54" s="4">
        <f t="shared" si="2"/>
        <v>0</v>
      </c>
      <c r="K54" s="3">
        <v>18598</v>
      </c>
      <c r="L54" s="3"/>
      <c r="M54">
        <v>0</v>
      </c>
      <c r="N54">
        <v>0</v>
      </c>
      <c r="O54">
        <v>6.3</v>
      </c>
    </row>
    <row r="55" spans="1:15" x14ac:dyDescent="0.25">
      <c r="A55" s="3">
        <v>18629</v>
      </c>
      <c r="B55" s="4">
        <v>0.81798718270347903</v>
      </c>
      <c r="C55">
        <v>0</v>
      </c>
      <c r="D55" s="4">
        <v>0</v>
      </c>
      <c r="E55" s="4" t="b">
        <f t="shared" si="0"/>
        <v>0</v>
      </c>
      <c r="F55" s="4" t="b">
        <f t="shared" si="1"/>
        <v>0</v>
      </c>
      <c r="G55" s="4">
        <f t="shared" si="2"/>
        <v>0</v>
      </c>
      <c r="K55" s="3">
        <v>18629</v>
      </c>
      <c r="L55" s="3"/>
      <c r="M55">
        <v>0</v>
      </c>
      <c r="N55">
        <v>0</v>
      </c>
      <c r="O55">
        <v>9.26</v>
      </c>
    </row>
    <row r="56" spans="1:15" x14ac:dyDescent="0.25">
      <c r="A56" s="3">
        <v>18660</v>
      </c>
      <c r="B56" s="4">
        <v>-0.12198796709086102</v>
      </c>
      <c r="C56">
        <v>0</v>
      </c>
      <c r="D56" s="4">
        <v>0</v>
      </c>
      <c r="E56" s="4" t="b">
        <f t="shared" si="0"/>
        <v>0</v>
      </c>
      <c r="F56" s="4" t="b">
        <f t="shared" si="1"/>
        <v>0</v>
      </c>
      <c r="G56" s="4">
        <f t="shared" si="2"/>
        <v>0</v>
      </c>
      <c r="K56" s="3">
        <v>18660</v>
      </c>
      <c r="L56" s="3"/>
      <c r="M56">
        <v>0</v>
      </c>
      <c r="N56">
        <v>0</v>
      </c>
      <c r="O56">
        <v>1.49</v>
      </c>
    </row>
    <row r="57" spans="1:15" x14ac:dyDescent="0.25">
      <c r="A57" s="3">
        <v>18688</v>
      </c>
      <c r="B57" s="4">
        <v>-0.39278674418249482</v>
      </c>
      <c r="C57">
        <v>0</v>
      </c>
      <c r="D57" s="4">
        <v>-3.8900000000000046E-2</v>
      </c>
      <c r="E57" s="4" t="b">
        <f t="shared" si="0"/>
        <v>0</v>
      </c>
      <c r="F57" s="4" t="b">
        <f t="shared" si="1"/>
        <v>0</v>
      </c>
      <c r="G57" s="4">
        <f t="shared" si="2"/>
        <v>0</v>
      </c>
      <c r="K57" s="3">
        <v>18688</v>
      </c>
      <c r="L57" s="3"/>
      <c r="M57">
        <v>0</v>
      </c>
      <c r="N57">
        <v>0</v>
      </c>
      <c r="O57">
        <v>-3.89</v>
      </c>
    </row>
    <row r="58" spans="1:15" x14ac:dyDescent="0.25">
      <c r="A58" s="3">
        <v>18719</v>
      </c>
      <c r="B58" s="4">
        <v>1.0000000829378828</v>
      </c>
      <c r="C58">
        <v>0</v>
      </c>
      <c r="D58" s="4">
        <v>0</v>
      </c>
      <c r="E58" s="4" t="b">
        <f t="shared" si="0"/>
        <v>0</v>
      </c>
      <c r="F58" s="4" t="b">
        <f t="shared" si="1"/>
        <v>0</v>
      </c>
      <c r="G58" s="4">
        <f t="shared" si="2"/>
        <v>1.0000000829378828</v>
      </c>
      <c r="K58" s="3">
        <v>18719</v>
      </c>
      <c r="L58" s="3"/>
      <c r="M58">
        <v>0</v>
      </c>
      <c r="N58">
        <v>1.0000000829378828</v>
      </c>
      <c r="O58">
        <v>8.9</v>
      </c>
    </row>
    <row r="59" spans="1:15" x14ac:dyDescent="0.25">
      <c r="A59" s="3">
        <v>18749</v>
      </c>
      <c r="B59" s="4">
        <v>1.0000011882283708</v>
      </c>
      <c r="C59">
        <v>0</v>
      </c>
      <c r="D59" s="4">
        <v>0</v>
      </c>
      <c r="E59" s="4" t="b">
        <f t="shared" si="0"/>
        <v>0</v>
      </c>
      <c r="F59" s="4" t="b">
        <f t="shared" si="1"/>
        <v>0</v>
      </c>
      <c r="G59" s="4">
        <f t="shared" si="2"/>
        <v>1.0000011882283708</v>
      </c>
      <c r="K59" s="3">
        <v>18749</v>
      </c>
      <c r="L59" s="3"/>
      <c r="M59">
        <v>0</v>
      </c>
      <c r="N59">
        <v>1.0000011882283708</v>
      </c>
      <c r="O59">
        <v>0.74</v>
      </c>
    </row>
    <row r="60" spans="1:15" x14ac:dyDescent="0.25">
      <c r="A60" s="3">
        <v>18780</v>
      </c>
      <c r="B60" s="4">
        <v>0.61067548820141715</v>
      </c>
      <c r="C60">
        <v>0</v>
      </c>
      <c r="D60" s="4">
        <v>-1.4499999999999957E-2</v>
      </c>
      <c r="E60" s="4" t="b">
        <f t="shared" si="0"/>
        <v>0</v>
      </c>
      <c r="F60" s="4" t="b">
        <f t="shared" si="1"/>
        <v>0</v>
      </c>
      <c r="G60" s="4">
        <f t="shared" si="2"/>
        <v>0</v>
      </c>
      <c r="K60" s="3">
        <v>18780</v>
      </c>
      <c r="L60" s="3"/>
      <c r="M60">
        <v>0</v>
      </c>
      <c r="N60">
        <v>0</v>
      </c>
      <c r="O60">
        <v>-1.45</v>
      </c>
    </row>
    <row r="61" spans="1:15" x14ac:dyDescent="0.25">
      <c r="A61" s="3">
        <v>18810</v>
      </c>
      <c r="B61" s="4">
        <v>1.0000036685978613</v>
      </c>
      <c r="C61">
        <v>0</v>
      </c>
      <c r="D61" s="4">
        <v>0</v>
      </c>
      <c r="E61" s="4" t="b">
        <f t="shared" si="0"/>
        <v>0</v>
      </c>
      <c r="F61" s="4" t="b">
        <f t="shared" si="1"/>
        <v>0</v>
      </c>
      <c r="G61" s="4">
        <f t="shared" si="2"/>
        <v>1.0000036685978613</v>
      </c>
      <c r="K61" s="3">
        <v>18810</v>
      </c>
      <c r="L61" s="3"/>
      <c r="M61">
        <v>0</v>
      </c>
      <c r="N61">
        <v>1.0000036685978613</v>
      </c>
      <c r="O61">
        <v>10.8</v>
      </c>
    </row>
    <row r="62" spans="1:15" x14ac:dyDescent="0.25">
      <c r="A62" s="3">
        <v>18841</v>
      </c>
      <c r="B62" s="4">
        <v>-0.12011457442150997</v>
      </c>
      <c r="C62">
        <v>0</v>
      </c>
      <c r="D62" s="4">
        <v>0</v>
      </c>
      <c r="E62" s="4" t="b">
        <f t="shared" si="0"/>
        <v>0</v>
      </c>
      <c r="F62" s="4" t="b">
        <f t="shared" si="1"/>
        <v>0</v>
      </c>
      <c r="G62" s="4">
        <f t="shared" si="2"/>
        <v>0</v>
      </c>
      <c r="K62" s="3">
        <v>18841</v>
      </c>
      <c r="L62" s="3"/>
      <c r="M62">
        <v>0</v>
      </c>
      <c r="N62">
        <v>0</v>
      </c>
      <c r="O62">
        <v>4.21</v>
      </c>
    </row>
    <row r="63" spans="1:15" x14ac:dyDescent="0.25">
      <c r="A63" s="3">
        <v>18872</v>
      </c>
      <c r="B63" s="4">
        <v>0.17721553445031668</v>
      </c>
      <c r="C63">
        <v>0</v>
      </c>
      <c r="D63" s="4">
        <v>0</v>
      </c>
      <c r="E63" s="4" t="b">
        <f t="shared" si="0"/>
        <v>0</v>
      </c>
      <c r="F63" s="4" t="b">
        <f t="shared" si="1"/>
        <v>0</v>
      </c>
      <c r="G63" s="4">
        <f t="shared" si="2"/>
        <v>0</v>
      </c>
      <c r="K63" s="3">
        <v>18872</v>
      </c>
      <c r="L63" s="3"/>
      <c r="M63">
        <v>0</v>
      </c>
      <c r="N63">
        <v>0</v>
      </c>
      <c r="O63">
        <v>2.27</v>
      </c>
    </row>
    <row r="64" spans="1:15" x14ac:dyDescent="0.25">
      <c r="A64" s="3">
        <v>18902</v>
      </c>
      <c r="B64" s="4">
        <v>6.5246394243269945E-2</v>
      </c>
      <c r="C64">
        <v>0</v>
      </c>
      <c r="D64" s="4">
        <v>-2.5499999999999856E-2</v>
      </c>
      <c r="E64" s="4" t="b">
        <f t="shared" si="0"/>
        <v>0</v>
      </c>
      <c r="F64" s="4" t="b">
        <f t="shared" si="1"/>
        <v>0</v>
      </c>
      <c r="G64" s="4">
        <f t="shared" si="2"/>
        <v>0</v>
      </c>
      <c r="K64" s="3">
        <v>18902</v>
      </c>
      <c r="L64" s="3"/>
      <c r="M64">
        <v>0</v>
      </c>
      <c r="N64">
        <v>0</v>
      </c>
      <c r="O64">
        <v>-2.5499999999999998</v>
      </c>
    </row>
    <row r="65" spans="1:15" x14ac:dyDescent="0.25">
      <c r="A65" s="3">
        <v>18933</v>
      </c>
      <c r="B65" s="4">
        <v>0.24331926890899624</v>
      </c>
      <c r="C65">
        <v>0</v>
      </c>
      <c r="D65" s="4">
        <v>-5.6201999999998531E-3</v>
      </c>
      <c r="E65" s="4" t="b">
        <f t="shared" si="0"/>
        <v>0</v>
      </c>
      <c r="F65" s="4" t="b">
        <f t="shared" si="1"/>
        <v>0</v>
      </c>
      <c r="G65" s="4">
        <f t="shared" si="2"/>
        <v>0</v>
      </c>
      <c r="K65" s="3">
        <v>18933</v>
      </c>
      <c r="L65" s="3"/>
      <c r="M65">
        <v>0</v>
      </c>
      <c r="N65">
        <v>0</v>
      </c>
      <c r="O65">
        <v>2.04</v>
      </c>
    </row>
    <row r="66" spans="1:15" x14ac:dyDescent="0.25">
      <c r="A66" s="3">
        <v>18963</v>
      </c>
      <c r="B66" s="4">
        <v>7.0208734627972724E-2</v>
      </c>
      <c r="C66">
        <v>0</v>
      </c>
      <c r="D66" s="4">
        <v>0</v>
      </c>
      <c r="E66" s="4" t="b">
        <f t="shared" si="0"/>
        <v>0</v>
      </c>
      <c r="F66" s="4" t="b">
        <f t="shared" si="1"/>
        <v>0</v>
      </c>
      <c r="G66" s="4">
        <f t="shared" si="2"/>
        <v>0</v>
      </c>
      <c r="K66" s="3">
        <v>18963</v>
      </c>
      <c r="L66" s="3"/>
      <c r="M66">
        <v>0</v>
      </c>
      <c r="N66">
        <v>0</v>
      </c>
      <c r="O66">
        <v>1.72</v>
      </c>
    </row>
    <row r="67" spans="1:15" x14ac:dyDescent="0.25">
      <c r="A67" s="3">
        <v>18994</v>
      </c>
      <c r="B67" s="4">
        <v>-2.1008420744830225E-3</v>
      </c>
      <c r="C67">
        <v>0</v>
      </c>
      <c r="D67" s="4">
        <v>0</v>
      </c>
      <c r="E67" s="4" t="b">
        <f t="shared" ref="E67:E130" si="3">IF(C67=1,TRUE,FALSE)</f>
        <v>0</v>
      </c>
      <c r="F67" s="4" t="b">
        <f t="shared" ref="F67:F130" si="4">IF(E67,B67,FALSE)</f>
        <v>0</v>
      </c>
      <c r="G67" s="4">
        <f t="shared" ref="G67:G130" si="5">IF(B67&gt;0.99,B67,0)</f>
        <v>0</v>
      </c>
      <c r="K67" s="3">
        <v>18994</v>
      </c>
      <c r="L67" s="3"/>
      <c r="M67">
        <v>0</v>
      </c>
      <c r="N67">
        <v>0</v>
      </c>
      <c r="O67">
        <v>2</v>
      </c>
    </row>
    <row r="68" spans="1:15" x14ac:dyDescent="0.25">
      <c r="A68" s="3">
        <v>19025</v>
      </c>
      <c r="B68" s="4">
        <v>-0.16992922739927807</v>
      </c>
      <c r="C68">
        <v>0</v>
      </c>
      <c r="D68" s="4">
        <v>-2.2099999999999898E-2</v>
      </c>
      <c r="E68" s="4" t="b">
        <f t="shared" si="3"/>
        <v>0</v>
      </c>
      <c r="F68" s="4" t="b">
        <f t="shared" si="4"/>
        <v>0</v>
      </c>
      <c r="G68" s="4">
        <f t="shared" si="5"/>
        <v>0</v>
      </c>
      <c r="K68" s="3">
        <v>19025</v>
      </c>
      <c r="L68" s="3"/>
      <c r="M68">
        <v>0</v>
      </c>
      <c r="N68">
        <v>0</v>
      </c>
      <c r="O68">
        <v>-2.21</v>
      </c>
    </row>
    <row r="69" spans="1:15" x14ac:dyDescent="0.25">
      <c r="A69" s="3">
        <v>19054</v>
      </c>
      <c r="B69" s="4">
        <v>-0.65963432013813272</v>
      </c>
      <c r="C69">
        <v>0</v>
      </c>
      <c r="D69" s="4">
        <v>-2.0046409999999848E-2</v>
      </c>
      <c r="E69" s="4" t="b">
        <f t="shared" si="3"/>
        <v>0</v>
      </c>
      <c r="F69" s="4" t="b">
        <f t="shared" si="4"/>
        <v>0</v>
      </c>
      <c r="G69" s="4">
        <f t="shared" si="5"/>
        <v>0</v>
      </c>
      <c r="K69" s="3">
        <v>19054</v>
      </c>
      <c r="L69" s="3"/>
      <c r="M69">
        <v>0</v>
      </c>
      <c r="N69">
        <v>0</v>
      </c>
      <c r="O69">
        <v>0.21</v>
      </c>
    </row>
    <row r="70" spans="1:15" x14ac:dyDescent="0.25">
      <c r="A70" s="3">
        <v>19085</v>
      </c>
      <c r="B70" s="4">
        <v>0.12769470771797831</v>
      </c>
      <c r="C70">
        <v>0</v>
      </c>
      <c r="D70" s="4">
        <v>-5.5030753162999879E-2</v>
      </c>
      <c r="E70" s="4" t="b">
        <f t="shared" si="3"/>
        <v>0</v>
      </c>
      <c r="F70" s="4" t="b">
        <f t="shared" si="4"/>
        <v>0</v>
      </c>
      <c r="G70" s="4">
        <f t="shared" si="5"/>
        <v>0</v>
      </c>
      <c r="K70" s="3">
        <v>19085</v>
      </c>
      <c r="L70" s="3"/>
      <c r="M70">
        <v>0</v>
      </c>
      <c r="N70">
        <v>0</v>
      </c>
      <c r="O70">
        <v>-3.57</v>
      </c>
    </row>
    <row r="71" spans="1:15" x14ac:dyDescent="0.25">
      <c r="A71" s="3">
        <v>19115</v>
      </c>
      <c r="B71" s="4">
        <v>0.96434944623982011</v>
      </c>
      <c r="C71">
        <v>0</v>
      </c>
      <c r="D71" s="4">
        <v>-2.4886234188899459E-2</v>
      </c>
      <c r="E71" s="4" t="b">
        <f t="shared" si="3"/>
        <v>0</v>
      </c>
      <c r="F71" s="4" t="b">
        <f t="shared" si="4"/>
        <v>0</v>
      </c>
      <c r="G71" s="4">
        <f t="shared" si="5"/>
        <v>0</v>
      </c>
      <c r="K71" s="3">
        <v>19115</v>
      </c>
      <c r="L71" s="3"/>
      <c r="M71">
        <v>0</v>
      </c>
      <c r="N71">
        <v>0</v>
      </c>
      <c r="O71">
        <v>3.19</v>
      </c>
    </row>
    <row r="72" spans="1:15" x14ac:dyDescent="0.25">
      <c r="A72" s="3">
        <v>19146</v>
      </c>
      <c r="B72" s="4">
        <v>0.1677340528631015</v>
      </c>
      <c r="C72">
        <v>0</v>
      </c>
      <c r="D72" s="4">
        <v>0</v>
      </c>
      <c r="E72" s="4" t="b">
        <f t="shared" si="3"/>
        <v>0</v>
      </c>
      <c r="F72" s="4" t="b">
        <f t="shared" si="4"/>
        <v>0</v>
      </c>
      <c r="G72" s="4">
        <f t="shared" si="5"/>
        <v>0</v>
      </c>
      <c r="K72" s="3">
        <v>19146</v>
      </c>
      <c r="L72" s="3"/>
      <c r="M72">
        <v>0</v>
      </c>
      <c r="N72">
        <v>0</v>
      </c>
      <c r="O72">
        <v>3.05</v>
      </c>
    </row>
    <row r="73" spans="1:15" x14ac:dyDescent="0.25">
      <c r="A73" s="3">
        <v>19176</v>
      </c>
      <c r="B73" s="4">
        <v>0.11336593094388903</v>
      </c>
      <c r="C73">
        <v>0</v>
      </c>
      <c r="D73" s="4">
        <v>0</v>
      </c>
      <c r="E73" s="4" t="b">
        <f t="shared" si="3"/>
        <v>0</v>
      </c>
      <c r="F73" s="4" t="b">
        <f t="shared" si="4"/>
        <v>0</v>
      </c>
      <c r="G73" s="4">
        <f t="shared" si="5"/>
        <v>0</v>
      </c>
      <c r="K73" s="3">
        <v>19176</v>
      </c>
      <c r="L73" s="3"/>
      <c r="M73">
        <v>0</v>
      </c>
      <c r="N73">
        <v>0</v>
      </c>
      <c r="O73">
        <v>1.1000000000000001</v>
      </c>
    </row>
    <row r="74" spans="1:15" x14ac:dyDescent="0.25">
      <c r="A74" s="3">
        <v>19207</v>
      </c>
      <c r="B74" s="4">
        <v>-0.97069560348422912</v>
      </c>
      <c r="C74">
        <v>0</v>
      </c>
      <c r="D74" s="4">
        <v>-1.6999999999999904E-2</v>
      </c>
      <c r="E74" s="4" t="b">
        <f t="shared" si="3"/>
        <v>0</v>
      </c>
      <c r="F74" s="4" t="b">
        <f t="shared" si="4"/>
        <v>0</v>
      </c>
      <c r="G74" s="4">
        <f t="shared" si="5"/>
        <v>0</v>
      </c>
      <c r="K74" s="3">
        <v>19207</v>
      </c>
      <c r="L74" s="3"/>
      <c r="M74">
        <v>0</v>
      </c>
      <c r="N74">
        <v>0</v>
      </c>
      <c r="O74">
        <v>-1.7</v>
      </c>
    </row>
    <row r="75" spans="1:15" x14ac:dyDescent="0.25">
      <c r="A75" s="3">
        <v>19238</v>
      </c>
      <c r="B75" s="4">
        <v>-0.43900932811230886</v>
      </c>
      <c r="C75">
        <v>0</v>
      </c>
      <c r="D75" s="4">
        <v>-3.9117499999999916E-2</v>
      </c>
      <c r="E75" s="4" t="b">
        <f t="shared" si="3"/>
        <v>0</v>
      </c>
      <c r="F75" s="4" t="b">
        <f t="shared" si="4"/>
        <v>0</v>
      </c>
      <c r="G75" s="4">
        <f t="shared" si="5"/>
        <v>0</v>
      </c>
      <c r="K75" s="3">
        <v>19238</v>
      </c>
      <c r="L75" s="3"/>
      <c r="M75">
        <v>0</v>
      </c>
      <c r="N75">
        <v>0</v>
      </c>
      <c r="O75">
        <v>-2.25</v>
      </c>
    </row>
    <row r="76" spans="1:15" x14ac:dyDescent="0.25">
      <c r="A76" s="3">
        <v>19268</v>
      </c>
      <c r="B76" s="4">
        <v>0.85331965944734678</v>
      </c>
      <c r="C76">
        <v>0</v>
      </c>
      <c r="D76" s="4">
        <v>-3.9117499999999916E-2</v>
      </c>
      <c r="E76" s="4" t="b">
        <f t="shared" si="3"/>
        <v>0</v>
      </c>
      <c r="F76" s="4" t="b">
        <f t="shared" si="4"/>
        <v>0</v>
      </c>
      <c r="G76" s="4">
        <f t="shared" si="5"/>
        <v>0</v>
      </c>
      <c r="K76" s="3">
        <v>19268</v>
      </c>
      <c r="L76" s="3"/>
      <c r="M76">
        <v>0</v>
      </c>
      <c r="N76">
        <v>0</v>
      </c>
      <c r="O76">
        <v>0</v>
      </c>
    </row>
    <row r="77" spans="1:15" x14ac:dyDescent="0.25">
      <c r="A77" s="3">
        <v>19299</v>
      </c>
      <c r="B77" s="4">
        <v>0.10511364400142942</v>
      </c>
      <c r="C77">
        <v>0</v>
      </c>
      <c r="D77" s="4">
        <v>0</v>
      </c>
      <c r="E77" s="4" t="b">
        <f t="shared" si="3"/>
        <v>0</v>
      </c>
      <c r="F77" s="4" t="b">
        <f t="shared" si="4"/>
        <v>0</v>
      </c>
      <c r="G77" s="4">
        <f t="shared" si="5"/>
        <v>0</v>
      </c>
      <c r="K77" s="3">
        <v>19299</v>
      </c>
      <c r="L77" s="3"/>
      <c r="M77">
        <v>0</v>
      </c>
      <c r="N77">
        <v>0</v>
      </c>
      <c r="O77">
        <v>5.39</v>
      </c>
    </row>
    <row r="78" spans="1:15" x14ac:dyDescent="0.25">
      <c r="A78" s="3">
        <v>19329</v>
      </c>
      <c r="B78" s="4">
        <v>1.0000000671876033</v>
      </c>
      <c r="C78">
        <v>0</v>
      </c>
      <c r="D78" s="4">
        <v>0</v>
      </c>
      <c r="E78" s="4" t="b">
        <f t="shared" si="3"/>
        <v>0</v>
      </c>
      <c r="F78" s="4" t="b">
        <f t="shared" si="4"/>
        <v>0</v>
      </c>
      <c r="G78" s="4">
        <f t="shared" si="5"/>
        <v>1.0000000671876033</v>
      </c>
      <c r="K78" s="3">
        <v>19329</v>
      </c>
      <c r="L78" s="3"/>
      <c r="M78">
        <v>0</v>
      </c>
      <c r="N78">
        <v>1.0000000671876033</v>
      </c>
      <c r="O78">
        <v>4.82</v>
      </c>
    </row>
    <row r="79" spans="1:15" x14ac:dyDescent="0.25">
      <c r="A79" s="3">
        <v>19360</v>
      </c>
      <c r="B79" s="4">
        <v>-0.84140875183709718</v>
      </c>
      <c r="C79">
        <v>0</v>
      </c>
      <c r="D79" s="4">
        <v>-1.4200000000000101E-2</v>
      </c>
      <c r="E79" s="4" t="b">
        <f t="shared" si="3"/>
        <v>0</v>
      </c>
      <c r="F79" s="4" t="b">
        <f t="shared" si="4"/>
        <v>0</v>
      </c>
      <c r="G79" s="4">
        <f t="shared" si="5"/>
        <v>0</v>
      </c>
      <c r="K79" s="3">
        <v>19360</v>
      </c>
      <c r="L79" s="3"/>
      <c r="M79">
        <v>0</v>
      </c>
      <c r="N79">
        <v>0</v>
      </c>
      <c r="O79">
        <v>-1.42</v>
      </c>
    </row>
    <row r="80" spans="1:15" x14ac:dyDescent="0.25">
      <c r="A80" s="3">
        <v>19391</v>
      </c>
      <c r="B80" s="4">
        <v>3.1830238654728893E-2</v>
      </c>
      <c r="C80">
        <v>0</v>
      </c>
      <c r="D80" s="4">
        <v>0</v>
      </c>
      <c r="E80" s="4" t="b">
        <f t="shared" si="3"/>
        <v>0</v>
      </c>
      <c r="F80" s="4" t="b">
        <f t="shared" si="4"/>
        <v>0</v>
      </c>
      <c r="G80" s="4">
        <f t="shared" si="5"/>
        <v>0</v>
      </c>
      <c r="K80" s="3">
        <v>19391</v>
      </c>
      <c r="L80" s="3"/>
      <c r="M80">
        <v>0</v>
      </c>
      <c r="N80">
        <v>0</v>
      </c>
      <c r="O80">
        <v>1.65</v>
      </c>
    </row>
    <row r="81" spans="1:15" x14ac:dyDescent="0.25">
      <c r="A81" s="3">
        <v>19419</v>
      </c>
      <c r="B81" s="4">
        <v>0.39502853074338951</v>
      </c>
      <c r="C81">
        <v>0</v>
      </c>
      <c r="D81" s="4">
        <v>0</v>
      </c>
      <c r="E81" s="4" t="b">
        <f t="shared" si="3"/>
        <v>0</v>
      </c>
      <c r="F81" s="4" t="b">
        <f t="shared" si="4"/>
        <v>0</v>
      </c>
      <c r="G81" s="4">
        <f t="shared" si="5"/>
        <v>0</v>
      </c>
      <c r="K81" s="3">
        <v>19419</v>
      </c>
      <c r="L81" s="3"/>
      <c r="M81">
        <v>0</v>
      </c>
      <c r="N81">
        <v>0</v>
      </c>
      <c r="O81">
        <v>0.56000000000000005</v>
      </c>
    </row>
    <row r="82" spans="1:15" x14ac:dyDescent="0.25">
      <c r="A82" s="3">
        <v>19450</v>
      </c>
      <c r="B82" s="4">
        <v>0.15048925345462683</v>
      </c>
      <c r="C82">
        <v>0</v>
      </c>
      <c r="D82" s="4">
        <v>-8.4000000000000741E-3</v>
      </c>
      <c r="E82" s="4" t="b">
        <f t="shared" si="3"/>
        <v>0</v>
      </c>
      <c r="F82" s="4" t="b">
        <f t="shared" si="4"/>
        <v>0</v>
      </c>
      <c r="G82" s="4">
        <f t="shared" si="5"/>
        <v>0</v>
      </c>
      <c r="K82" s="3">
        <v>19450</v>
      </c>
      <c r="L82" s="3"/>
      <c r="M82">
        <v>0</v>
      </c>
      <c r="N82">
        <v>0</v>
      </c>
      <c r="O82">
        <v>-0.84</v>
      </c>
    </row>
    <row r="83" spans="1:15" x14ac:dyDescent="0.25">
      <c r="A83" s="3">
        <v>19480</v>
      </c>
      <c r="B83" s="4">
        <v>0.14915967868055247</v>
      </c>
      <c r="C83">
        <v>0</v>
      </c>
      <c r="D83" s="4">
        <v>-1.9546000000001396E-3</v>
      </c>
      <c r="E83" s="4" t="b">
        <f t="shared" si="3"/>
        <v>0</v>
      </c>
      <c r="F83" s="4" t="b">
        <f t="shared" si="4"/>
        <v>0</v>
      </c>
      <c r="G83" s="4">
        <f t="shared" si="5"/>
        <v>0</v>
      </c>
      <c r="K83" s="3">
        <v>19480</v>
      </c>
      <c r="L83" s="3"/>
      <c r="M83">
        <v>0</v>
      </c>
      <c r="N83">
        <v>0</v>
      </c>
      <c r="O83">
        <v>0.65</v>
      </c>
    </row>
    <row r="84" spans="1:15" x14ac:dyDescent="0.25">
      <c r="A84" s="3">
        <v>19511</v>
      </c>
      <c r="B84" s="4">
        <v>1.0000000856008588</v>
      </c>
      <c r="C84">
        <v>0</v>
      </c>
      <c r="D84" s="4">
        <v>0</v>
      </c>
      <c r="E84" s="4" t="b">
        <f t="shared" si="3"/>
        <v>0</v>
      </c>
      <c r="F84" s="4" t="b">
        <f t="shared" si="4"/>
        <v>0</v>
      </c>
      <c r="G84" s="4">
        <f t="shared" si="5"/>
        <v>1.0000000856008588</v>
      </c>
      <c r="K84" s="3">
        <v>19511</v>
      </c>
      <c r="L84" s="3"/>
      <c r="M84">
        <v>0</v>
      </c>
      <c r="N84">
        <v>1.0000000856008588</v>
      </c>
      <c r="O84">
        <v>1.78</v>
      </c>
    </row>
    <row r="85" spans="1:15" x14ac:dyDescent="0.25">
      <c r="A85" s="3">
        <v>19541</v>
      </c>
      <c r="B85" s="4">
        <v>-0.13030025716396598</v>
      </c>
      <c r="C85">
        <v>1</v>
      </c>
      <c r="D85" s="4">
        <v>0</v>
      </c>
      <c r="E85" s="4" t="b">
        <f t="shared" si="3"/>
        <v>1</v>
      </c>
      <c r="F85" s="4">
        <f t="shared" si="4"/>
        <v>-0.13030025716396598</v>
      </c>
      <c r="G85" s="4">
        <f t="shared" si="5"/>
        <v>0</v>
      </c>
      <c r="K85" s="3">
        <v>19541</v>
      </c>
      <c r="L85" s="3"/>
      <c r="M85">
        <v>1</v>
      </c>
      <c r="N85">
        <v>0</v>
      </c>
      <c r="O85">
        <v>1.79</v>
      </c>
    </row>
    <row r="86" spans="1:15" x14ac:dyDescent="0.25">
      <c r="A86" s="3">
        <v>19572</v>
      </c>
      <c r="B86" s="4">
        <v>0.43658955014778722</v>
      </c>
      <c r="C86">
        <v>1</v>
      </c>
      <c r="D86" s="4">
        <v>-2.4600000000000066E-2</v>
      </c>
      <c r="E86" s="4" t="b">
        <f t="shared" si="3"/>
        <v>1</v>
      </c>
      <c r="F86" s="4">
        <f t="shared" si="4"/>
        <v>0.43658955014778722</v>
      </c>
      <c r="G86" s="4">
        <f t="shared" si="5"/>
        <v>0</v>
      </c>
      <c r="K86" s="3">
        <v>19572</v>
      </c>
      <c r="L86" s="3"/>
      <c r="M86">
        <v>1</v>
      </c>
      <c r="N86">
        <v>0</v>
      </c>
      <c r="O86">
        <v>-2.46</v>
      </c>
    </row>
    <row r="87" spans="1:15" x14ac:dyDescent="0.25">
      <c r="A87" s="3">
        <v>19603</v>
      </c>
      <c r="B87" s="4">
        <v>9.7744362174199573E-2</v>
      </c>
      <c r="C87">
        <v>1</v>
      </c>
      <c r="D87" s="4">
        <v>-2.8306520000000113E-2</v>
      </c>
      <c r="E87" s="4" t="b">
        <f t="shared" si="3"/>
        <v>1</v>
      </c>
      <c r="F87" s="4">
        <f t="shared" si="4"/>
        <v>9.7744362174199573E-2</v>
      </c>
      <c r="G87" s="4">
        <f t="shared" si="5"/>
        <v>0</v>
      </c>
      <c r="K87" s="3">
        <v>19603</v>
      </c>
      <c r="L87" s="3"/>
      <c r="M87">
        <v>1</v>
      </c>
      <c r="N87">
        <v>0</v>
      </c>
      <c r="O87">
        <v>-0.38</v>
      </c>
    </row>
    <row r="88" spans="1:15" x14ac:dyDescent="0.25">
      <c r="A88" s="3">
        <v>19633</v>
      </c>
      <c r="B88" s="4">
        <v>0.47402617317788687</v>
      </c>
      <c r="C88">
        <v>1</v>
      </c>
      <c r="D88" s="4">
        <v>0</v>
      </c>
      <c r="E88" s="4" t="b">
        <f t="shared" si="3"/>
        <v>1</v>
      </c>
      <c r="F88" s="4">
        <f t="shared" si="4"/>
        <v>0.47402617317788687</v>
      </c>
      <c r="G88" s="4">
        <f t="shared" si="5"/>
        <v>0</v>
      </c>
      <c r="K88" s="3">
        <v>19633</v>
      </c>
      <c r="L88" s="3"/>
      <c r="M88">
        <v>1</v>
      </c>
      <c r="N88">
        <v>0</v>
      </c>
      <c r="O88">
        <v>4.99</v>
      </c>
    </row>
    <row r="89" spans="1:15" x14ac:dyDescent="0.25">
      <c r="A89" s="3">
        <v>19664</v>
      </c>
      <c r="B89" s="4">
        <v>-0.13300492855199253</v>
      </c>
      <c r="C89">
        <v>1</v>
      </c>
      <c r="D89" s="4">
        <v>0</v>
      </c>
      <c r="E89" s="4" t="b">
        <f t="shared" si="3"/>
        <v>1</v>
      </c>
      <c r="F89" s="4">
        <f t="shared" si="4"/>
        <v>-0.13300492855199253</v>
      </c>
      <c r="G89" s="4">
        <f t="shared" si="5"/>
        <v>0</v>
      </c>
      <c r="K89" s="3">
        <v>19664</v>
      </c>
      <c r="L89" s="3"/>
      <c r="M89">
        <v>1</v>
      </c>
      <c r="N89">
        <v>0</v>
      </c>
      <c r="O89">
        <v>1.94</v>
      </c>
    </row>
    <row r="90" spans="1:15" x14ac:dyDescent="0.25">
      <c r="A90" s="3">
        <v>19694</v>
      </c>
      <c r="B90" s="4">
        <v>0.33304020545969315</v>
      </c>
      <c r="C90">
        <v>1</v>
      </c>
      <c r="D90" s="4">
        <v>-6.7000000000001503E-3</v>
      </c>
      <c r="E90" s="4" t="b">
        <f t="shared" si="3"/>
        <v>1</v>
      </c>
      <c r="F90" s="4">
        <f t="shared" si="4"/>
        <v>0.33304020545969315</v>
      </c>
      <c r="G90" s="4">
        <f t="shared" si="5"/>
        <v>0</v>
      </c>
      <c r="K90" s="3">
        <v>19694</v>
      </c>
      <c r="L90" s="3"/>
      <c r="M90">
        <v>1</v>
      </c>
      <c r="N90">
        <v>0</v>
      </c>
      <c r="O90">
        <v>-0.67</v>
      </c>
    </row>
    <row r="91" spans="1:15" x14ac:dyDescent="0.25">
      <c r="A91" s="3">
        <v>19725</v>
      </c>
      <c r="B91" s="4">
        <v>1.0000002229860079</v>
      </c>
      <c r="C91">
        <v>1</v>
      </c>
      <c r="D91" s="4">
        <v>0</v>
      </c>
      <c r="E91" s="4" t="b">
        <f t="shared" si="3"/>
        <v>1</v>
      </c>
      <c r="F91" s="4">
        <f t="shared" si="4"/>
        <v>1.0000002229860079</v>
      </c>
      <c r="G91" s="4">
        <f t="shared" si="5"/>
        <v>1.0000002229860079</v>
      </c>
      <c r="K91" s="3">
        <v>19725</v>
      </c>
      <c r="L91" s="3"/>
      <c r="M91">
        <v>1</v>
      </c>
      <c r="N91">
        <v>1.0000002229860079</v>
      </c>
      <c r="O91">
        <v>10.119999999999999</v>
      </c>
    </row>
    <row r="92" spans="1:15" x14ac:dyDescent="0.25">
      <c r="A92" s="3">
        <v>19756</v>
      </c>
      <c r="B92" s="4">
        <v>-0.66935253608138678</v>
      </c>
      <c r="C92">
        <v>1</v>
      </c>
      <c r="D92" s="4">
        <v>0</v>
      </c>
      <c r="E92" s="4" t="b">
        <f t="shared" si="3"/>
        <v>1</v>
      </c>
      <c r="F92" s="4">
        <f t="shared" si="4"/>
        <v>-0.66935253608138678</v>
      </c>
      <c r="G92" s="4">
        <f t="shared" si="5"/>
        <v>0</v>
      </c>
      <c r="K92" s="3">
        <v>19756</v>
      </c>
      <c r="L92" s="3"/>
      <c r="M92">
        <v>1</v>
      </c>
      <c r="N92">
        <v>0</v>
      </c>
      <c r="O92">
        <v>0.26</v>
      </c>
    </row>
    <row r="93" spans="1:15" x14ac:dyDescent="0.25">
      <c r="A93" s="3">
        <v>19784</v>
      </c>
      <c r="B93" s="4">
        <v>0.27806274240079609</v>
      </c>
      <c r="C93">
        <v>1</v>
      </c>
      <c r="D93" s="4">
        <v>0</v>
      </c>
      <c r="E93" s="4" t="b">
        <f t="shared" si="3"/>
        <v>1</v>
      </c>
      <c r="F93" s="4">
        <f t="shared" si="4"/>
        <v>0.27806274240079609</v>
      </c>
      <c r="G93" s="4">
        <f t="shared" si="5"/>
        <v>0</v>
      </c>
      <c r="K93" s="3">
        <v>19784</v>
      </c>
      <c r="L93" s="3"/>
      <c r="M93">
        <v>1</v>
      </c>
      <c r="N93">
        <v>0</v>
      </c>
      <c r="O93">
        <v>2.84</v>
      </c>
    </row>
    <row r="94" spans="1:15" x14ac:dyDescent="0.25">
      <c r="A94" s="3">
        <v>19815</v>
      </c>
      <c r="B94" s="4">
        <v>-1.2019280426674595</v>
      </c>
      <c r="C94">
        <v>1</v>
      </c>
      <c r="D94" s="4">
        <v>-7.9999999999998961E-3</v>
      </c>
      <c r="E94" s="4" t="b">
        <f t="shared" si="3"/>
        <v>1</v>
      </c>
      <c r="F94" s="4">
        <f t="shared" si="4"/>
        <v>-1.2019280426674595</v>
      </c>
      <c r="G94" s="4">
        <f t="shared" si="5"/>
        <v>0</v>
      </c>
      <c r="K94" s="3">
        <v>19815</v>
      </c>
      <c r="L94" s="3"/>
      <c r="M94">
        <v>1</v>
      </c>
      <c r="N94">
        <v>0</v>
      </c>
      <c r="O94">
        <v>-0.8</v>
      </c>
    </row>
    <row r="95" spans="1:15" x14ac:dyDescent="0.25">
      <c r="A95" s="3">
        <v>19845</v>
      </c>
      <c r="B95" s="4">
        <v>1.0000023382617729</v>
      </c>
      <c r="C95">
        <v>1</v>
      </c>
      <c r="D95" s="4">
        <v>0</v>
      </c>
      <c r="E95" s="4" t="b">
        <f t="shared" si="3"/>
        <v>1</v>
      </c>
      <c r="F95" s="4">
        <f t="shared" si="4"/>
        <v>1.0000023382617729</v>
      </c>
      <c r="G95" s="4">
        <f t="shared" si="5"/>
        <v>1.0000023382617729</v>
      </c>
      <c r="K95" s="3">
        <v>19845</v>
      </c>
      <c r="L95" s="3"/>
      <c r="M95">
        <v>1</v>
      </c>
      <c r="N95">
        <v>1.0000023382617729</v>
      </c>
      <c r="O95">
        <v>5.43</v>
      </c>
    </row>
    <row r="96" spans="1:15" x14ac:dyDescent="0.25">
      <c r="A96" s="3">
        <v>19876</v>
      </c>
      <c r="B96" s="4">
        <v>0.13799221705641773</v>
      </c>
      <c r="C96">
        <v>0</v>
      </c>
      <c r="D96" s="4">
        <v>0</v>
      </c>
      <c r="E96" s="4" t="b">
        <f t="shared" si="3"/>
        <v>0</v>
      </c>
      <c r="F96" s="4" t="b">
        <f t="shared" si="4"/>
        <v>0</v>
      </c>
      <c r="G96" s="4">
        <f t="shared" si="5"/>
        <v>0</v>
      </c>
      <c r="K96" s="3">
        <v>19876</v>
      </c>
      <c r="L96" s="3"/>
      <c r="M96">
        <v>0</v>
      </c>
      <c r="N96">
        <v>0</v>
      </c>
      <c r="O96">
        <v>1.35</v>
      </c>
    </row>
    <row r="97" spans="1:15" x14ac:dyDescent="0.25">
      <c r="A97" s="3">
        <v>19906</v>
      </c>
      <c r="B97" s="4">
        <v>0.32905804481294965</v>
      </c>
      <c r="C97">
        <v>0</v>
      </c>
      <c r="D97" s="4">
        <v>0</v>
      </c>
      <c r="E97" s="4" t="b">
        <f t="shared" si="3"/>
        <v>0</v>
      </c>
      <c r="F97" s="4" t="b">
        <f t="shared" si="4"/>
        <v>0</v>
      </c>
      <c r="G97" s="4">
        <f t="shared" si="5"/>
        <v>0</v>
      </c>
      <c r="K97" s="3">
        <v>19906</v>
      </c>
      <c r="L97" s="3"/>
      <c r="M97">
        <v>0</v>
      </c>
      <c r="N97">
        <v>0</v>
      </c>
      <c r="O97">
        <v>7.67</v>
      </c>
    </row>
    <row r="98" spans="1:15" x14ac:dyDescent="0.25">
      <c r="A98" s="3">
        <v>19937</v>
      </c>
      <c r="B98" s="4">
        <v>-1.5425951110308027</v>
      </c>
      <c r="C98">
        <v>0</v>
      </c>
      <c r="D98" s="4">
        <v>-3.2100000000000128E-2</v>
      </c>
      <c r="E98" s="4" t="b">
        <f t="shared" si="3"/>
        <v>0</v>
      </c>
      <c r="F98" s="4" t="b">
        <f t="shared" si="4"/>
        <v>0</v>
      </c>
      <c r="G98" s="4">
        <f t="shared" si="5"/>
        <v>0</v>
      </c>
      <c r="K98" s="3">
        <v>19937</v>
      </c>
      <c r="L98" s="3"/>
      <c r="M98">
        <v>0</v>
      </c>
      <c r="N98">
        <v>0</v>
      </c>
      <c r="O98">
        <v>-3.21</v>
      </c>
    </row>
    <row r="99" spans="1:15" x14ac:dyDescent="0.25">
      <c r="A99" s="3">
        <v>19968</v>
      </c>
      <c r="B99" s="4">
        <v>0.16740874465875899</v>
      </c>
      <c r="C99">
        <v>0</v>
      </c>
      <c r="D99" s="4">
        <v>0</v>
      </c>
      <c r="E99" s="4" t="b">
        <f t="shared" si="3"/>
        <v>0</v>
      </c>
      <c r="F99" s="4" t="b">
        <f t="shared" si="4"/>
        <v>0</v>
      </c>
      <c r="G99" s="4">
        <f t="shared" si="5"/>
        <v>0</v>
      </c>
      <c r="K99" s="3">
        <v>19968</v>
      </c>
      <c r="L99" s="3"/>
      <c r="M99">
        <v>0</v>
      </c>
      <c r="N99">
        <v>0</v>
      </c>
      <c r="O99">
        <v>5.0199999999999996</v>
      </c>
    </row>
    <row r="100" spans="1:15" x14ac:dyDescent="0.25">
      <c r="A100" s="3">
        <v>19998</v>
      </c>
      <c r="B100" s="4">
        <v>-0.72353676624266594</v>
      </c>
      <c r="C100">
        <v>0</v>
      </c>
      <c r="D100" s="4">
        <v>-2.3299999999999876E-2</v>
      </c>
      <c r="E100" s="4" t="b">
        <f t="shared" si="3"/>
        <v>0</v>
      </c>
      <c r="F100" s="4" t="b">
        <f t="shared" si="4"/>
        <v>0</v>
      </c>
      <c r="G100" s="4">
        <f t="shared" si="5"/>
        <v>0</v>
      </c>
      <c r="K100" s="3">
        <v>19998</v>
      </c>
      <c r="L100" s="3"/>
      <c r="M100">
        <v>0</v>
      </c>
      <c r="N100">
        <v>0</v>
      </c>
      <c r="O100">
        <v>-2.33</v>
      </c>
    </row>
    <row r="101" spans="1:15" x14ac:dyDescent="0.25">
      <c r="A101" s="3">
        <v>20029</v>
      </c>
      <c r="B101" s="4">
        <v>0.15826914240399836</v>
      </c>
      <c r="C101">
        <v>0</v>
      </c>
      <c r="D101" s="4">
        <v>0</v>
      </c>
      <c r="E101" s="4" t="b">
        <f t="shared" si="3"/>
        <v>0</v>
      </c>
      <c r="F101" s="4" t="b">
        <f t="shared" si="4"/>
        <v>0</v>
      </c>
      <c r="G101" s="4">
        <f t="shared" si="5"/>
        <v>0</v>
      </c>
      <c r="K101" s="3">
        <v>20029</v>
      </c>
      <c r="L101" s="3"/>
      <c r="M101">
        <v>0</v>
      </c>
      <c r="N101">
        <v>0</v>
      </c>
      <c r="O101">
        <v>9.44</v>
      </c>
    </row>
    <row r="102" spans="1:15" x14ac:dyDescent="0.25">
      <c r="A102" s="3">
        <v>20059</v>
      </c>
      <c r="B102" s="4">
        <v>0.12817450293330579</v>
      </c>
      <c r="C102">
        <v>0</v>
      </c>
      <c r="D102" s="4">
        <v>0</v>
      </c>
      <c r="E102" s="4" t="b">
        <f t="shared" si="3"/>
        <v>0</v>
      </c>
      <c r="F102" s="4" t="b">
        <f t="shared" si="4"/>
        <v>0</v>
      </c>
      <c r="G102" s="4">
        <f t="shared" si="5"/>
        <v>0</v>
      </c>
      <c r="K102" s="3">
        <v>20059</v>
      </c>
      <c r="L102" s="3"/>
      <c r="M102">
        <v>0</v>
      </c>
      <c r="N102">
        <v>0</v>
      </c>
      <c r="O102">
        <v>9.49</v>
      </c>
    </row>
    <row r="103" spans="1:15" x14ac:dyDescent="0.25">
      <c r="A103" s="3">
        <v>20090</v>
      </c>
      <c r="B103" s="4">
        <v>-0.65464301224382515</v>
      </c>
      <c r="C103">
        <v>0</v>
      </c>
      <c r="D103" s="4">
        <v>-8.0000000000002292E-4</v>
      </c>
      <c r="E103" s="4" t="b">
        <f t="shared" si="3"/>
        <v>0</v>
      </c>
      <c r="F103" s="4" t="b">
        <f t="shared" si="4"/>
        <v>0</v>
      </c>
      <c r="G103" s="4">
        <f t="shared" si="5"/>
        <v>0</v>
      </c>
      <c r="K103" s="3">
        <v>20090</v>
      </c>
      <c r="L103" s="3"/>
      <c r="M103">
        <v>0</v>
      </c>
      <c r="N103">
        <v>0</v>
      </c>
      <c r="O103">
        <v>-0.08</v>
      </c>
    </row>
    <row r="104" spans="1:15" x14ac:dyDescent="0.25">
      <c r="A104" s="3">
        <v>20121</v>
      </c>
      <c r="B104" s="4">
        <v>-0.63201353121438886</v>
      </c>
      <c r="C104">
        <v>0</v>
      </c>
      <c r="D104" s="4">
        <v>0</v>
      </c>
      <c r="E104" s="4" t="b">
        <f t="shared" si="3"/>
        <v>0</v>
      </c>
      <c r="F104" s="4" t="b">
        <f t="shared" si="4"/>
        <v>0</v>
      </c>
      <c r="G104" s="4">
        <f t="shared" si="5"/>
        <v>0</v>
      </c>
      <c r="K104" s="3">
        <v>20121</v>
      </c>
      <c r="L104" s="3"/>
      <c r="M104">
        <v>0</v>
      </c>
      <c r="N104">
        <v>0</v>
      </c>
      <c r="O104">
        <v>2.42</v>
      </c>
    </row>
    <row r="105" spans="1:15" x14ac:dyDescent="0.25">
      <c r="A105" s="3">
        <v>20149</v>
      </c>
      <c r="B105" s="4">
        <v>-0.3954672768956895</v>
      </c>
      <c r="C105">
        <v>0</v>
      </c>
      <c r="D105" s="4">
        <v>-8.900000000000019E-3</v>
      </c>
      <c r="E105" s="4" t="b">
        <f t="shared" si="3"/>
        <v>0</v>
      </c>
      <c r="F105" s="4" t="b">
        <f t="shared" si="4"/>
        <v>0</v>
      </c>
      <c r="G105" s="4">
        <f t="shared" si="5"/>
        <v>0</v>
      </c>
      <c r="K105" s="3">
        <v>20149</v>
      </c>
      <c r="L105" s="3"/>
      <c r="M105">
        <v>0</v>
      </c>
      <c r="N105">
        <v>0</v>
      </c>
      <c r="O105">
        <v>-0.89</v>
      </c>
    </row>
    <row r="106" spans="1:15" x14ac:dyDescent="0.25">
      <c r="A106" s="3">
        <v>20180</v>
      </c>
      <c r="B106" s="4">
        <v>1.0000001428271077</v>
      </c>
      <c r="C106">
        <v>0</v>
      </c>
      <c r="D106" s="4">
        <v>0</v>
      </c>
      <c r="E106" s="4" t="b">
        <f t="shared" si="3"/>
        <v>0</v>
      </c>
      <c r="F106" s="4" t="b">
        <f t="shared" si="4"/>
        <v>0</v>
      </c>
      <c r="G106" s="4">
        <f t="shared" si="5"/>
        <v>1.0000001428271077</v>
      </c>
      <c r="K106" s="3">
        <v>20180</v>
      </c>
      <c r="L106" s="3"/>
      <c r="M106">
        <v>0</v>
      </c>
      <c r="N106">
        <v>1.0000001428271077</v>
      </c>
      <c r="O106">
        <v>5.49</v>
      </c>
    </row>
    <row r="107" spans="1:15" x14ac:dyDescent="0.25">
      <c r="A107" s="3">
        <v>20210</v>
      </c>
      <c r="B107" s="4">
        <v>0.64424405973337495</v>
      </c>
      <c r="C107">
        <v>0</v>
      </c>
      <c r="D107" s="4">
        <v>0</v>
      </c>
      <c r="E107" s="4" t="b">
        <f t="shared" si="3"/>
        <v>0</v>
      </c>
      <c r="F107" s="4" t="b">
        <f t="shared" si="4"/>
        <v>0</v>
      </c>
      <c r="G107" s="4">
        <f t="shared" si="5"/>
        <v>0</v>
      </c>
      <c r="K107" s="3">
        <v>20210</v>
      </c>
      <c r="L107" s="3"/>
      <c r="M107">
        <v>0</v>
      </c>
      <c r="N107">
        <v>0</v>
      </c>
      <c r="O107">
        <v>1.63</v>
      </c>
    </row>
    <row r="108" spans="1:15" x14ac:dyDescent="0.25">
      <c r="A108" s="3">
        <v>20241</v>
      </c>
      <c r="B108" s="4">
        <v>-0.22656442382352315</v>
      </c>
      <c r="C108">
        <v>0</v>
      </c>
      <c r="D108" s="4">
        <v>0</v>
      </c>
      <c r="E108" s="4" t="b">
        <f t="shared" si="3"/>
        <v>0</v>
      </c>
      <c r="F108" s="4" t="b">
        <f t="shared" si="4"/>
        <v>0</v>
      </c>
      <c r="G108" s="4">
        <f t="shared" si="5"/>
        <v>0</v>
      </c>
      <c r="K108" s="3">
        <v>20241</v>
      </c>
      <c r="L108" s="3"/>
      <c r="M108">
        <v>0</v>
      </c>
      <c r="N108">
        <v>0</v>
      </c>
      <c r="O108">
        <v>1.66</v>
      </c>
    </row>
    <row r="109" spans="1:15" x14ac:dyDescent="0.25">
      <c r="A109" s="3">
        <v>20271</v>
      </c>
      <c r="B109" s="4">
        <v>0.26265826747714693</v>
      </c>
      <c r="C109">
        <v>0</v>
      </c>
      <c r="D109" s="4">
        <v>0</v>
      </c>
      <c r="E109" s="4" t="b">
        <f t="shared" si="3"/>
        <v>0</v>
      </c>
      <c r="F109" s="4" t="b">
        <f t="shared" si="4"/>
        <v>0</v>
      </c>
      <c r="G109" s="4">
        <f t="shared" si="5"/>
        <v>0</v>
      </c>
      <c r="K109" s="3">
        <v>20271</v>
      </c>
      <c r="L109" s="3"/>
      <c r="M109">
        <v>0</v>
      </c>
      <c r="N109">
        <v>0</v>
      </c>
      <c r="O109">
        <v>1.98</v>
      </c>
    </row>
    <row r="110" spans="1:15" x14ac:dyDescent="0.25">
      <c r="A110" s="3">
        <v>20302</v>
      </c>
      <c r="B110" s="4">
        <v>-4.8884900903957806E-2</v>
      </c>
      <c r="C110">
        <v>0</v>
      </c>
      <c r="D110" s="4">
        <v>-3.0000000000000027E-3</v>
      </c>
      <c r="E110" s="4" t="b">
        <f t="shared" si="3"/>
        <v>0</v>
      </c>
      <c r="F110" s="4" t="b">
        <f t="shared" si="4"/>
        <v>0</v>
      </c>
      <c r="G110" s="4">
        <f t="shared" si="5"/>
        <v>0</v>
      </c>
      <c r="K110" s="3">
        <v>20302</v>
      </c>
      <c r="L110" s="3"/>
      <c r="M110">
        <v>0</v>
      </c>
      <c r="N110">
        <v>0</v>
      </c>
      <c r="O110">
        <v>-0.3</v>
      </c>
    </row>
    <row r="111" spans="1:15" x14ac:dyDescent="0.25">
      <c r="A111" s="3">
        <v>20333</v>
      </c>
      <c r="B111" s="4">
        <v>-0.10889121752839115</v>
      </c>
      <c r="C111">
        <v>0</v>
      </c>
      <c r="D111" s="4">
        <v>-1.7157399999999878E-2</v>
      </c>
      <c r="E111" s="4" t="b">
        <f t="shared" si="3"/>
        <v>0</v>
      </c>
      <c r="F111" s="4" t="b">
        <f t="shared" si="4"/>
        <v>0</v>
      </c>
      <c r="G111" s="4">
        <f t="shared" si="5"/>
        <v>0</v>
      </c>
      <c r="K111" s="3">
        <v>20333</v>
      </c>
      <c r="L111" s="3"/>
      <c r="M111">
        <v>0</v>
      </c>
      <c r="N111">
        <v>0</v>
      </c>
      <c r="O111">
        <v>-1.42</v>
      </c>
    </row>
    <row r="112" spans="1:15" x14ac:dyDescent="0.25">
      <c r="A112" s="3">
        <v>20363</v>
      </c>
      <c r="B112" s="4">
        <v>0.12274514043920348</v>
      </c>
      <c r="C112">
        <v>0</v>
      </c>
      <c r="D112" s="4">
        <v>-3.2293176039999816E-2</v>
      </c>
      <c r="E112" s="4" t="b">
        <f t="shared" si="3"/>
        <v>0</v>
      </c>
      <c r="F112" s="4" t="b">
        <f t="shared" si="4"/>
        <v>0</v>
      </c>
      <c r="G112" s="4">
        <f t="shared" si="5"/>
        <v>0</v>
      </c>
      <c r="K112" s="3">
        <v>20363</v>
      </c>
      <c r="L112" s="3"/>
      <c r="M112">
        <v>0</v>
      </c>
      <c r="N112">
        <v>0</v>
      </c>
      <c r="O112">
        <v>-1.54</v>
      </c>
    </row>
    <row r="113" spans="1:15" x14ac:dyDescent="0.25">
      <c r="A113" s="3">
        <v>20394</v>
      </c>
      <c r="B113" s="4">
        <v>0.40545808946822037</v>
      </c>
      <c r="C113">
        <v>0</v>
      </c>
      <c r="D113" s="4">
        <v>0</v>
      </c>
      <c r="E113" s="4" t="b">
        <f t="shared" si="3"/>
        <v>0</v>
      </c>
      <c r="F113" s="4" t="b">
        <f t="shared" si="4"/>
        <v>0</v>
      </c>
      <c r="G113" s="4">
        <f t="shared" si="5"/>
        <v>0</v>
      </c>
      <c r="K113" s="3">
        <v>20394</v>
      </c>
      <c r="L113" s="3"/>
      <c r="M113">
        <v>0</v>
      </c>
      <c r="N113">
        <v>0</v>
      </c>
      <c r="O113">
        <v>6.97</v>
      </c>
    </row>
    <row r="114" spans="1:15" x14ac:dyDescent="0.25">
      <c r="A114" s="3">
        <v>20424</v>
      </c>
      <c r="B114" s="4">
        <v>0.10261853558231415</v>
      </c>
      <c r="C114">
        <v>0</v>
      </c>
      <c r="D114" s="4">
        <v>0</v>
      </c>
      <c r="E114" s="4" t="b">
        <f t="shared" si="3"/>
        <v>0</v>
      </c>
      <c r="F114" s="4" t="b">
        <f t="shared" si="4"/>
        <v>0</v>
      </c>
      <c r="G114" s="4">
        <f t="shared" si="5"/>
        <v>0</v>
      </c>
      <c r="K114" s="3">
        <v>20424</v>
      </c>
      <c r="L114" s="3"/>
      <c r="M114">
        <v>0</v>
      </c>
      <c r="N114">
        <v>0</v>
      </c>
      <c r="O114">
        <v>3.05</v>
      </c>
    </row>
    <row r="115" spans="1:15" x14ac:dyDescent="0.25">
      <c r="A115" s="3">
        <v>20455</v>
      </c>
      <c r="B115" s="4">
        <v>-0.57170402035563006</v>
      </c>
      <c r="C115">
        <v>0</v>
      </c>
      <c r="D115" s="4">
        <v>-3.7599999999999967E-2</v>
      </c>
      <c r="E115" s="4" t="b">
        <f t="shared" si="3"/>
        <v>0</v>
      </c>
      <c r="F115" s="4" t="b">
        <f t="shared" si="4"/>
        <v>0</v>
      </c>
      <c r="G115" s="4">
        <f t="shared" si="5"/>
        <v>0</v>
      </c>
      <c r="K115" s="3">
        <v>20455</v>
      </c>
      <c r="L115" s="3"/>
      <c r="M115">
        <v>0</v>
      </c>
      <c r="N115">
        <v>0</v>
      </c>
      <c r="O115">
        <v>-3.76</v>
      </c>
    </row>
    <row r="116" spans="1:15" x14ac:dyDescent="0.25">
      <c r="A116" s="3">
        <v>20486</v>
      </c>
      <c r="B116" s="4">
        <v>1.0000010577829901</v>
      </c>
      <c r="C116">
        <v>0</v>
      </c>
      <c r="D116" s="4">
        <v>0</v>
      </c>
      <c r="E116" s="4" t="b">
        <f t="shared" si="3"/>
        <v>0</v>
      </c>
      <c r="F116" s="4" t="b">
        <f t="shared" si="4"/>
        <v>0</v>
      </c>
      <c r="G116" s="4">
        <f t="shared" si="5"/>
        <v>1.0000010577829901</v>
      </c>
      <c r="K116" s="3">
        <v>20486</v>
      </c>
      <c r="L116" s="3"/>
      <c r="M116">
        <v>0</v>
      </c>
      <c r="N116">
        <v>1.0000010577829901</v>
      </c>
      <c r="O116">
        <v>5.47</v>
      </c>
    </row>
    <row r="117" spans="1:15" x14ac:dyDescent="0.25">
      <c r="A117" s="3">
        <v>20515</v>
      </c>
      <c r="B117" s="4">
        <v>1.0000000684909498</v>
      </c>
      <c r="C117">
        <v>0</v>
      </c>
      <c r="D117" s="4">
        <v>0</v>
      </c>
      <c r="E117" s="4" t="b">
        <f t="shared" si="3"/>
        <v>0</v>
      </c>
      <c r="F117" s="4" t="b">
        <f t="shared" si="4"/>
        <v>0</v>
      </c>
      <c r="G117" s="4">
        <f t="shared" si="5"/>
        <v>1.0000000684909498</v>
      </c>
      <c r="K117" s="3">
        <v>20515</v>
      </c>
      <c r="L117" s="3"/>
      <c r="M117">
        <v>0</v>
      </c>
      <c r="N117">
        <v>1.0000000684909498</v>
      </c>
      <c r="O117">
        <v>8.76</v>
      </c>
    </row>
    <row r="118" spans="1:15" x14ac:dyDescent="0.25">
      <c r="A118" s="3">
        <v>20546</v>
      </c>
      <c r="B118" s="4">
        <v>0.95737433989250997</v>
      </c>
      <c r="C118">
        <v>0</v>
      </c>
      <c r="D118" s="4">
        <v>0</v>
      </c>
      <c r="E118" s="4" t="b">
        <f t="shared" si="3"/>
        <v>0</v>
      </c>
      <c r="F118" s="4" t="b">
        <f t="shared" si="4"/>
        <v>0</v>
      </c>
      <c r="G118" s="4">
        <f t="shared" si="5"/>
        <v>0</v>
      </c>
      <c r="K118" s="3">
        <v>20546</v>
      </c>
      <c r="L118" s="3"/>
      <c r="M118">
        <v>0</v>
      </c>
      <c r="N118">
        <v>0</v>
      </c>
      <c r="O118">
        <v>1.23</v>
      </c>
    </row>
    <row r="119" spans="1:15" x14ac:dyDescent="0.25">
      <c r="A119" s="3">
        <v>20576</v>
      </c>
      <c r="B119" s="4">
        <v>0.20984779938806875</v>
      </c>
      <c r="C119">
        <v>0</v>
      </c>
      <c r="D119" s="4">
        <v>-2.9499999999999971E-2</v>
      </c>
      <c r="E119" s="4" t="b">
        <f t="shared" si="3"/>
        <v>0</v>
      </c>
      <c r="F119" s="4" t="b">
        <f t="shared" si="4"/>
        <v>0</v>
      </c>
      <c r="G119" s="4">
        <f t="shared" si="5"/>
        <v>0</v>
      </c>
      <c r="K119" s="3">
        <v>20576</v>
      </c>
      <c r="L119" s="3"/>
      <c r="M119">
        <v>0</v>
      </c>
      <c r="N119">
        <v>0</v>
      </c>
      <c r="O119">
        <v>-2.95</v>
      </c>
    </row>
    <row r="120" spans="1:15" x14ac:dyDescent="0.25">
      <c r="A120" s="3">
        <v>20607</v>
      </c>
      <c r="B120" s="4">
        <v>3.7037273940694115E-2</v>
      </c>
      <c r="C120">
        <v>0</v>
      </c>
      <c r="D120" s="4">
        <v>-7.6637499999999692E-3</v>
      </c>
      <c r="E120" s="4" t="b">
        <f t="shared" si="3"/>
        <v>0</v>
      </c>
      <c r="F120" s="4" t="b">
        <f t="shared" si="4"/>
        <v>0</v>
      </c>
      <c r="G120" s="4">
        <f t="shared" si="5"/>
        <v>0</v>
      </c>
      <c r="K120" s="3">
        <v>20607</v>
      </c>
      <c r="L120" s="3"/>
      <c r="M120">
        <v>0</v>
      </c>
      <c r="N120">
        <v>0</v>
      </c>
      <c r="O120">
        <v>2.25</v>
      </c>
    </row>
    <row r="121" spans="1:15" x14ac:dyDescent="0.25">
      <c r="A121" s="3">
        <v>20637</v>
      </c>
      <c r="B121" s="4">
        <v>0.29840658581432855</v>
      </c>
      <c r="C121">
        <v>0</v>
      </c>
      <c r="D121" s="4">
        <v>0</v>
      </c>
      <c r="E121" s="4" t="b">
        <f t="shared" si="3"/>
        <v>0</v>
      </c>
      <c r="F121" s="4" t="b">
        <f t="shared" si="4"/>
        <v>0</v>
      </c>
      <c r="G121" s="4">
        <f t="shared" si="5"/>
        <v>0</v>
      </c>
      <c r="K121" s="3">
        <v>20637</v>
      </c>
      <c r="L121" s="3"/>
      <c r="M121">
        <v>0</v>
      </c>
      <c r="N121">
        <v>0</v>
      </c>
      <c r="O121">
        <v>4.34</v>
      </c>
    </row>
    <row r="122" spans="1:15" x14ac:dyDescent="0.25">
      <c r="A122" s="3">
        <v>20668</v>
      </c>
      <c r="B122" s="4">
        <v>-0.89754022847642689</v>
      </c>
      <c r="C122">
        <v>0</v>
      </c>
      <c r="D122" s="4">
        <v>-3.7800000000000056E-2</v>
      </c>
      <c r="E122" s="4" t="b">
        <f t="shared" si="3"/>
        <v>0</v>
      </c>
      <c r="F122" s="4" t="b">
        <f t="shared" si="4"/>
        <v>0</v>
      </c>
      <c r="G122" s="4">
        <f t="shared" si="5"/>
        <v>0</v>
      </c>
      <c r="K122" s="3">
        <v>20668</v>
      </c>
      <c r="L122" s="3"/>
      <c r="M122">
        <v>0</v>
      </c>
      <c r="N122">
        <v>0</v>
      </c>
      <c r="O122">
        <v>-3.78</v>
      </c>
    </row>
    <row r="123" spans="1:15" x14ac:dyDescent="0.25">
      <c r="A123" s="3">
        <v>20699</v>
      </c>
      <c r="B123" s="4">
        <v>4.9278135445651738E-3</v>
      </c>
      <c r="C123">
        <v>0</v>
      </c>
      <c r="D123" s="4">
        <v>-7.2631640000000108E-2</v>
      </c>
      <c r="E123" s="4" t="b">
        <f t="shared" si="3"/>
        <v>0</v>
      </c>
      <c r="F123" s="4" t="b">
        <f t="shared" si="4"/>
        <v>0</v>
      </c>
      <c r="G123" s="4">
        <f t="shared" si="5"/>
        <v>0</v>
      </c>
      <c r="K123" s="3">
        <v>20699</v>
      </c>
      <c r="L123" s="3"/>
      <c r="M123">
        <v>0</v>
      </c>
      <c r="N123">
        <v>0</v>
      </c>
      <c r="O123">
        <v>-3.62</v>
      </c>
    </row>
    <row r="124" spans="1:15" x14ac:dyDescent="0.25">
      <c r="A124" s="3">
        <v>20729</v>
      </c>
      <c r="B124" s="4">
        <v>0.34904143426236467</v>
      </c>
      <c r="C124">
        <v>0</v>
      </c>
      <c r="D124" s="4">
        <v>-6.6511008824000073E-2</v>
      </c>
      <c r="E124" s="4" t="b">
        <f t="shared" si="3"/>
        <v>0</v>
      </c>
      <c r="F124" s="4" t="b">
        <f t="shared" si="4"/>
        <v>0</v>
      </c>
      <c r="G124" s="4">
        <f t="shared" si="5"/>
        <v>0</v>
      </c>
      <c r="K124" s="3">
        <v>20729</v>
      </c>
      <c r="L124" s="3"/>
      <c r="M124">
        <v>0</v>
      </c>
      <c r="N124">
        <v>0</v>
      </c>
      <c r="O124">
        <v>0.66</v>
      </c>
    </row>
    <row r="125" spans="1:15" x14ac:dyDescent="0.25">
      <c r="A125" s="3">
        <v>20760</v>
      </c>
      <c r="B125" s="4">
        <v>-4.6728984771493343E-2</v>
      </c>
      <c r="C125">
        <v>0</v>
      </c>
      <c r="D125" s="4">
        <v>-6.4644030841648048E-2</v>
      </c>
      <c r="E125" s="4" t="b">
        <f t="shared" si="3"/>
        <v>0</v>
      </c>
      <c r="F125" s="4" t="b">
        <f t="shared" si="4"/>
        <v>0</v>
      </c>
      <c r="G125" s="4">
        <f t="shared" si="5"/>
        <v>0</v>
      </c>
      <c r="K125" s="3">
        <v>20760</v>
      </c>
      <c r="L125" s="3"/>
      <c r="M125">
        <v>0</v>
      </c>
      <c r="N125">
        <v>0</v>
      </c>
      <c r="O125">
        <v>0.2</v>
      </c>
    </row>
    <row r="126" spans="1:15" x14ac:dyDescent="0.25">
      <c r="A126" s="3">
        <v>20790</v>
      </c>
      <c r="B126" s="4">
        <v>-0.45773979494728856</v>
      </c>
      <c r="C126">
        <v>0</v>
      </c>
      <c r="D126" s="4">
        <v>-6.3895746066321424E-2</v>
      </c>
      <c r="E126" s="4" t="b">
        <f t="shared" si="3"/>
        <v>0</v>
      </c>
      <c r="F126" s="4" t="b">
        <f t="shared" si="4"/>
        <v>0</v>
      </c>
      <c r="G126" s="4">
        <f t="shared" si="5"/>
        <v>0</v>
      </c>
      <c r="K126" s="3">
        <v>20790</v>
      </c>
      <c r="L126" s="3"/>
      <c r="M126">
        <v>0</v>
      </c>
      <c r="N126">
        <v>0</v>
      </c>
      <c r="O126">
        <v>0.08</v>
      </c>
    </row>
    <row r="127" spans="1:15" x14ac:dyDescent="0.25">
      <c r="A127" s="3">
        <v>20821</v>
      </c>
      <c r="B127" s="4">
        <v>1.0000005179598417</v>
      </c>
      <c r="C127">
        <v>0</v>
      </c>
      <c r="D127" s="4">
        <v>-3.3659578664263723E-2</v>
      </c>
      <c r="E127" s="4" t="b">
        <f t="shared" si="3"/>
        <v>0</v>
      </c>
      <c r="F127" s="4" t="b">
        <f t="shared" si="4"/>
        <v>0</v>
      </c>
      <c r="G127" s="4">
        <f t="shared" si="5"/>
        <v>1.0000005179598417</v>
      </c>
      <c r="K127" s="3">
        <v>20821</v>
      </c>
      <c r="L127" s="3"/>
      <c r="M127">
        <v>0</v>
      </c>
      <c r="N127">
        <v>1.0000005179598417</v>
      </c>
      <c r="O127">
        <v>3.23</v>
      </c>
    </row>
    <row r="128" spans="1:15" x14ac:dyDescent="0.25">
      <c r="A128" s="3">
        <v>20852</v>
      </c>
      <c r="B128" s="4">
        <v>-0.44717635448559423</v>
      </c>
      <c r="C128">
        <v>0</v>
      </c>
      <c r="D128" s="4">
        <v>-6.1490182798732973E-2</v>
      </c>
      <c r="E128" s="4" t="b">
        <f t="shared" si="3"/>
        <v>0</v>
      </c>
      <c r="F128" s="4" t="b">
        <f t="shared" si="4"/>
        <v>0</v>
      </c>
      <c r="G128" s="4">
        <f t="shared" si="5"/>
        <v>0</v>
      </c>
      <c r="K128" s="3">
        <v>20852</v>
      </c>
      <c r="L128" s="3"/>
      <c r="M128">
        <v>0</v>
      </c>
      <c r="N128">
        <v>0</v>
      </c>
      <c r="O128">
        <v>-2.88</v>
      </c>
    </row>
    <row r="129" spans="1:15" x14ac:dyDescent="0.25">
      <c r="A129" s="3">
        <v>20880</v>
      </c>
      <c r="B129" s="4">
        <v>0.99999999242292814</v>
      </c>
      <c r="C129">
        <v>0</v>
      </c>
      <c r="D129" s="4">
        <v>0</v>
      </c>
      <c r="E129" s="4" t="b">
        <f t="shared" si="3"/>
        <v>0</v>
      </c>
      <c r="F129" s="4" t="b">
        <f t="shared" si="4"/>
        <v>0</v>
      </c>
      <c r="G129" s="4">
        <f t="shared" si="5"/>
        <v>0.99999999242292814</v>
      </c>
      <c r="K129" s="3">
        <v>20880</v>
      </c>
      <c r="L129" s="3"/>
      <c r="M129">
        <v>0</v>
      </c>
      <c r="N129">
        <v>0.99999999242292814</v>
      </c>
      <c r="O129">
        <v>6.87</v>
      </c>
    </row>
    <row r="130" spans="1:15" x14ac:dyDescent="0.25">
      <c r="A130" s="3">
        <v>20911</v>
      </c>
      <c r="B130" s="4">
        <v>0.72697931653581016</v>
      </c>
      <c r="C130">
        <v>0</v>
      </c>
      <c r="D130" s="4">
        <v>0</v>
      </c>
      <c r="E130" s="4" t="b">
        <f t="shared" si="3"/>
        <v>0</v>
      </c>
      <c r="F130" s="4" t="b">
        <f t="shared" si="4"/>
        <v>0</v>
      </c>
      <c r="G130" s="4">
        <f t="shared" si="5"/>
        <v>0</v>
      </c>
      <c r="K130" s="3">
        <v>20911</v>
      </c>
      <c r="L130" s="3"/>
      <c r="M130">
        <v>0</v>
      </c>
      <c r="N130">
        <v>0</v>
      </c>
      <c r="O130">
        <v>4.8499999999999996</v>
      </c>
    </row>
    <row r="131" spans="1:15" x14ac:dyDescent="0.25">
      <c r="A131" s="3">
        <v>20941</v>
      </c>
      <c r="B131" s="4">
        <v>1.0000011491923888</v>
      </c>
      <c r="C131">
        <v>0</v>
      </c>
      <c r="D131" s="4">
        <v>0</v>
      </c>
      <c r="E131" s="4" t="b">
        <f t="shared" ref="E131:E194" si="6">IF(C131=1,TRUE,FALSE)</f>
        <v>0</v>
      </c>
      <c r="F131" s="4" t="b">
        <f t="shared" ref="F131:F194" si="7">IF(E131,B131,FALSE)</f>
        <v>0</v>
      </c>
      <c r="G131" s="4">
        <f t="shared" ref="G131:G194" si="8">IF(B131&gt;0.99,B131,0)</f>
        <v>1.0000011491923888</v>
      </c>
      <c r="K131" s="3">
        <v>20941</v>
      </c>
      <c r="L131" s="3"/>
      <c r="M131">
        <v>0</v>
      </c>
      <c r="N131">
        <v>1.0000011491923888</v>
      </c>
      <c r="O131">
        <v>7.22</v>
      </c>
    </row>
    <row r="132" spans="1:15" x14ac:dyDescent="0.25">
      <c r="A132" s="3">
        <v>20972</v>
      </c>
      <c r="B132" s="4">
        <v>-0.38801355021564943</v>
      </c>
      <c r="C132">
        <v>0</v>
      </c>
      <c r="D132" s="4">
        <v>-2.4900000000000033E-2</v>
      </c>
      <c r="E132" s="4" t="b">
        <f t="shared" si="6"/>
        <v>0</v>
      </c>
      <c r="F132" s="4" t="b">
        <f t="shared" si="7"/>
        <v>0</v>
      </c>
      <c r="G132" s="4">
        <f t="shared" si="8"/>
        <v>0</v>
      </c>
      <c r="K132" s="3">
        <v>20972</v>
      </c>
      <c r="L132" s="3"/>
      <c r="M132">
        <v>0</v>
      </c>
      <c r="N132">
        <v>0</v>
      </c>
      <c r="O132">
        <v>-2.4900000000000002</v>
      </c>
    </row>
    <row r="133" spans="1:15" x14ac:dyDescent="0.25">
      <c r="A133" s="3">
        <v>21002</v>
      </c>
      <c r="B133" s="4">
        <v>1.0000068678179344</v>
      </c>
      <c r="C133">
        <v>0</v>
      </c>
      <c r="D133" s="4">
        <v>-4.3253899999999845E-3</v>
      </c>
      <c r="E133" s="4" t="b">
        <f t="shared" si="6"/>
        <v>0</v>
      </c>
      <c r="F133" s="4" t="b">
        <f t="shared" si="7"/>
        <v>0</v>
      </c>
      <c r="G133" s="4">
        <f t="shared" si="8"/>
        <v>1.0000068678179344</v>
      </c>
      <c r="K133" s="3">
        <v>21002</v>
      </c>
      <c r="L133" s="3"/>
      <c r="M133">
        <v>0</v>
      </c>
      <c r="N133">
        <v>1.0000068678179344</v>
      </c>
      <c r="O133">
        <v>2.11</v>
      </c>
    </row>
    <row r="134" spans="1:15" x14ac:dyDescent="0.25">
      <c r="A134" s="3">
        <v>21033</v>
      </c>
      <c r="B134" s="4">
        <v>0.44224801842654093</v>
      </c>
      <c r="C134">
        <v>1</v>
      </c>
      <c r="D134" s="4">
        <v>-2.7922878257000128E-2</v>
      </c>
      <c r="E134" s="4" t="b">
        <f t="shared" si="6"/>
        <v>1</v>
      </c>
      <c r="F134" s="4">
        <f t="shared" si="7"/>
        <v>0.44224801842654093</v>
      </c>
      <c r="G134" s="4">
        <f t="shared" si="8"/>
        <v>0</v>
      </c>
      <c r="K134" s="3">
        <v>21033</v>
      </c>
      <c r="L134" s="3"/>
      <c r="M134">
        <v>1</v>
      </c>
      <c r="N134">
        <v>0</v>
      </c>
      <c r="O134">
        <v>-2.37</v>
      </c>
    </row>
    <row r="135" spans="1:15" x14ac:dyDescent="0.25">
      <c r="A135" s="3">
        <v>21064</v>
      </c>
      <c r="B135" s="4">
        <v>0.61834072766902359</v>
      </c>
      <c r="C135">
        <v>1</v>
      </c>
      <c r="D135" s="4">
        <v>-4.2892865931842272E-2</v>
      </c>
      <c r="E135" s="4" t="b">
        <f t="shared" si="6"/>
        <v>1</v>
      </c>
      <c r="F135" s="4">
        <f t="shared" si="7"/>
        <v>0.61834072766902359</v>
      </c>
      <c r="G135" s="4">
        <f t="shared" si="8"/>
        <v>0</v>
      </c>
      <c r="K135" s="3">
        <v>21064</v>
      </c>
      <c r="L135" s="3"/>
      <c r="M135">
        <v>1</v>
      </c>
      <c r="N135">
        <v>0</v>
      </c>
      <c r="O135">
        <v>-1.54</v>
      </c>
    </row>
    <row r="136" spans="1:15" x14ac:dyDescent="0.25">
      <c r="A136" s="3">
        <v>21094</v>
      </c>
      <c r="B136" s="4">
        <v>0.70647488459965158</v>
      </c>
      <c r="C136">
        <v>1</v>
      </c>
      <c r="D136" s="4">
        <v>-5.8206580076932912E-2</v>
      </c>
      <c r="E136" s="4" t="b">
        <f t="shared" si="6"/>
        <v>1</v>
      </c>
      <c r="F136" s="4">
        <f t="shared" si="7"/>
        <v>0.70647488459965158</v>
      </c>
      <c r="G136" s="4">
        <f t="shared" si="8"/>
        <v>0</v>
      </c>
      <c r="K136" s="3">
        <v>21094</v>
      </c>
      <c r="L136" s="3"/>
      <c r="M136">
        <v>1</v>
      </c>
      <c r="N136">
        <v>0</v>
      </c>
      <c r="O136">
        <v>-1.6</v>
      </c>
    </row>
    <row r="137" spans="1:15" x14ac:dyDescent="0.25">
      <c r="A137" s="3">
        <v>21125</v>
      </c>
      <c r="B137" s="4">
        <v>0.34268446280621956</v>
      </c>
      <c r="C137">
        <v>1</v>
      </c>
      <c r="D137" s="4">
        <v>-1.7992001046218009E-2</v>
      </c>
      <c r="E137" s="4" t="b">
        <f t="shared" si="6"/>
        <v>1</v>
      </c>
      <c r="F137" s="4">
        <f t="shared" si="7"/>
        <v>0.34268446280621956</v>
      </c>
      <c r="G137" s="4">
        <f t="shared" si="8"/>
        <v>0</v>
      </c>
      <c r="K137" s="3">
        <v>21125</v>
      </c>
      <c r="L137" s="3"/>
      <c r="M137">
        <v>1</v>
      </c>
      <c r="N137">
        <v>0</v>
      </c>
      <c r="O137">
        <v>4.2699999999999996</v>
      </c>
    </row>
    <row r="138" spans="1:15" x14ac:dyDescent="0.25">
      <c r="A138" s="3">
        <v>21155</v>
      </c>
      <c r="B138" s="4">
        <v>8.8797869619059E-2</v>
      </c>
      <c r="C138">
        <v>1</v>
      </c>
      <c r="D138" s="4">
        <v>-5.4424497807403327E-2</v>
      </c>
      <c r="E138" s="4" t="b">
        <f t="shared" si="6"/>
        <v>1</v>
      </c>
      <c r="F138" s="4">
        <f t="shared" si="7"/>
        <v>8.8797869619059E-2</v>
      </c>
      <c r="G138" s="4">
        <f t="shared" si="8"/>
        <v>0</v>
      </c>
      <c r="K138" s="3">
        <v>21155</v>
      </c>
      <c r="L138" s="3"/>
      <c r="M138">
        <v>1</v>
      </c>
      <c r="N138">
        <v>0</v>
      </c>
      <c r="O138">
        <v>-3.71</v>
      </c>
    </row>
    <row r="139" spans="1:15" x14ac:dyDescent="0.25">
      <c r="A139" s="3">
        <v>21186</v>
      </c>
      <c r="B139" s="4">
        <v>-0.55135558957743025</v>
      </c>
      <c r="C139">
        <v>1</v>
      </c>
      <c r="D139" s="4">
        <v>0</v>
      </c>
      <c r="E139" s="4" t="b">
        <f t="shared" si="6"/>
        <v>1</v>
      </c>
      <c r="F139" s="4">
        <f t="shared" si="7"/>
        <v>-0.55135558957743025</v>
      </c>
      <c r="G139" s="4">
        <f t="shared" si="8"/>
        <v>0</v>
      </c>
      <c r="K139" s="3">
        <v>21186</v>
      </c>
      <c r="L139" s="3"/>
      <c r="M139">
        <v>1</v>
      </c>
      <c r="N139">
        <v>0</v>
      </c>
      <c r="O139">
        <v>6.73</v>
      </c>
    </row>
    <row r="140" spans="1:15" x14ac:dyDescent="0.25">
      <c r="A140" s="3">
        <v>21217</v>
      </c>
      <c r="B140" s="4">
        <v>1.0000006986048433</v>
      </c>
      <c r="C140">
        <v>1</v>
      </c>
      <c r="D140" s="4">
        <v>0</v>
      </c>
      <c r="E140" s="4" t="b">
        <f t="shared" si="6"/>
        <v>1</v>
      </c>
      <c r="F140" s="4">
        <f t="shared" si="7"/>
        <v>1.0000006986048433</v>
      </c>
      <c r="G140" s="4">
        <f t="shared" si="8"/>
        <v>1.0000006986048433</v>
      </c>
      <c r="K140" s="3">
        <v>21217</v>
      </c>
      <c r="L140" s="3"/>
      <c r="M140">
        <v>1</v>
      </c>
      <c r="N140">
        <v>1.0000006986048433</v>
      </c>
      <c r="O140">
        <v>4.28</v>
      </c>
    </row>
    <row r="141" spans="1:15" x14ac:dyDescent="0.25">
      <c r="A141" s="3">
        <v>21245</v>
      </c>
      <c r="B141" s="4">
        <v>0.61597913286050865</v>
      </c>
      <c r="C141">
        <v>1</v>
      </c>
      <c r="D141" s="4">
        <v>0</v>
      </c>
      <c r="E141" s="4" t="b">
        <f t="shared" si="6"/>
        <v>1</v>
      </c>
      <c r="F141" s="4">
        <f t="shared" si="7"/>
        <v>0.61597913286050865</v>
      </c>
      <c r="G141" s="4">
        <f t="shared" si="8"/>
        <v>0</v>
      </c>
      <c r="K141" s="3">
        <v>21245</v>
      </c>
      <c r="L141" s="3"/>
      <c r="M141">
        <v>1</v>
      </c>
      <c r="N141">
        <v>0</v>
      </c>
      <c r="O141">
        <v>8.1</v>
      </c>
    </row>
    <row r="142" spans="1:15" x14ac:dyDescent="0.25">
      <c r="A142" s="3">
        <v>21276</v>
      </c>
      <c r="B142" s="4">
        <v>-0.31024803311273641</v>
      </c>
      <c r="C142">
        <v>1</v>
      </c>
      <c r="D142" s="4">
        <v>0</v>
      </c>
      <c r="E142" s="4" t="b">
        <f t="shared" si="6"/>
        <v>1</v>
      </c>
      <c r="F142" s="4">
        <f t="shared" si="7"/>
        <v>-0.31024803311273641</v>
      </c>
      <c r="G142" s="4">
        <f t="shared" si="8"/>
        <v>0</v>
      </c>
      <c r="K142" s="3">
        <v>21276</v>
      </c>
      <c r="L142" s="3"/>
      <c r="M142">
        <v>1</v>
      </c>
      <c r="N142">
        <v>0</v>
      </c>
      <c r="O142">
        <v>2.86</v>
      </c>
    </row>
    <row r="143" spans="1:15" x14ac:dyDescent="0.25">
      <c r="A143" s="3">
        <v>21306</v>
      </c>
      <c r="B143" s="4">
        <v>1.0000035657478661</v>
      </c>
      <c r="C143">
        <v>0</v>
      </c>
      <c r="D143" s="4">
        <v>0</v>
      </c>
      <c r="E143" s="4" t="b">
        <f t="shared" si="6"/>
        <v>0</v>
      </c>
      <c r="F143" s="4" t="b">
        <f t="shared" si="7"/>
        <v>0</v>
      </c>
      <c r="G143" s="4">
        <f t="shared" si="8"/>
        <v>1.0000035657478661</v>
      </c>
      <c r="K143" s="3">
        <v>21306</v>
      </c>
      <c r="L143" s="3"/>
      <c r="M143">
        <v>0</v>
      </c>
      <c r="N143">
        <v>1.0000035657478661</v>
      </c>
      <c r="O143">
        <v>5.85</v>
      </c>
    </row>
    <row r="144" spans="1:15" x14ac:dyDescent="0.25">
      <c r="A144" s="3">
        <v>21337</v>
      </c>
      <c r="B144" s="4">
        <v>1.0000025065973914</v>
      </c>
      <c r="C144">
        <v>0</v>
      </c>
      <c r="D144" s="4">
        <v>0</v>
      </c>
      <c r="E144" s="4" t="b">
        <f t="shared" si="6"/>
        <v>0</v>
      </c>
      <c r="F144" s="4" t="b">
        <f t="shared" si="7"/>
        <v>0</v>
      </c>
      <c r="G144" s="4">
        <f t="shared" si="8"/>
        <v>1.0000025065973914</v>
      </c>
      <c r="K144" s="3">
        <v>21337</v>
      </c>
      <c r="L144" s="3"/>
      <c r="M144">
        <v>0</v>
      </c>
      <c r="N144">
        <v>1.0000025065973914</v>
      </c>
      <c r="O144">
        <v>5.7</v>
      </c>
    </row>
    <row r="145" spans="1:15" x14ac:dyDescent="0.25">
      <c r="A145" s="3">
        <v>21367</v>
      </c>
      <c r="B145" s="4">
        <v>0.6788173099629744</v>
      </c>
      <c r="C145">
        <v>0</v>
      </c>
      <c r="D145" s="4">
        <v>0</v>
      </c>
      <c r="E145" s="4" t="b">
        <f t="shared" si="6"/>
        <v>0</v>
      </c>
      <c r="F145" s="4" t="b">
        <f t="shared" si="7"/>
        <v>0</v>
      </c>
      <c r="G145" s="4">
        <f t="shared" si="8"/>
        <v>0</v>
      </c>
      <c r="K145" s="3">
        <v>21367</v>
      </c>
      <c r="L145" s="3"/>
      <c r="M145">
        <v>0</v>
      </c>
      <c r="N145">
        <v>0</v>
      </c>
      <c r="O145">
        <v>7.03</v>
      </c>
    </row>
    <row r="146" spans="1:15" x14ac:dyDescent="0.25">
      <c r="A146" s="3">
        <v>21398</v>
      </c>
      <c r="B146" s="4">
        <v>0.43089534053429623</v>
      </c>
      <c r="C146">
        <v>0</v>
      </c>
      <c r="D146" s="4">
        <v>0</v>
      </c>
      <c r="E146" s="4" t="b">
        <f t="shared" si="6"/>
        <v>0</v>
      </c>
      <c r="F146" s="4" t="b">
        <f t="shared" si="7"/>
        <v>0</v>
      </c>
      <c r="G146" s="4">
        <f t="shared" si="8"/>
        <v>0</v>
      </c>
      <c r="K146" s="3">
        <v>21398</v>
      </c>
      <c r="L146" s="3"/>
      <c r="M146">
        <v>0</v>
      </c>
      <c r="N146">
        <v>0</v>
      </c>
      <c r="O146">
        <v>4.83</v>
      </c>
    </row>
    <row r="147" spans="1:15" x14ac:dyDescent="0.25">
      <c r="A147" s="3">
        <v>21429</v>
      </c>
      <c r="B147" s="4">
        <v>-0.55369860965892026</v>
      </c>
      <c r="C147">
        <v>0</v>
      </c>
      <c r="D147" s="4">
        <v>0</v>
      </c>
      <c r="E147" s="4" t="b">
        <f t="shared" si="6"/>
        <v>0</v>
      </c>
      <c r="F147" s="4" t="b">
        <f t="shared" si="7"/>
        <v>0</v>
      </c>
      <c r="G147" s="4">
        <f t="shared" si="8"/>
        <v>0</v>
      </c>
      <c r="K147" s="3">
        <v>21429</v>
      </c>
      <c r="L147" s="3"/>
      <c r="M147">
        <v>0</v>
      </c>
      <c r="N147">
        <v>0</v>
      </c>
      <c r="O147">
        <v>2.5499999999999998</v>
      </c>
    </row>
    <row r="148" spans="1:15" x14ac:dyDescent="0.25">
      <c r="A148" s="3">
        <v>21459</v>
      </c>
      <c r="B148" s="4">
        <v>3.9545230602546777E-3</v>
      </c>
      <c r="C148">
        <v>0</v>
      </c>
      <c r="D148" s="4">
        <v>0</v>
      </c>
      <c r="E148" s="4" t="b">
        <f t="shared" si="6"/>
        <v>0</v>
      </c>
      <c r="F148" s="4" t="b">
        <f t="shared" si="7"/>
        <v>0</v>
      </c>
      <c r="G148" s="4">
        <f t="shared" si="8"/>
        <v>0</v>
      </c>
      <c r="K148" s="3">
        <v>21459</v>
      </c>
      <c r="L148" s="3"/>
      <c r="M148">
        <v>0</v>
      </c>
      <c r="N148">
        <v>0</v>
      </c>
      <c r="O148">
        <v>3.01</v>
      </c>
    </row>
    <row r="149" spans="1:15" x14ac:dyDescent="0.25">
      <c r="A149" s="3">
        <v>21490</v>
      </c>
      <c r="B149" s="4">
        <v>-0.50923387366453876</v>
      </c>
      <c r="C149">
        <v>0</v>
      </c>
      <c r="D149" s="4">
        <v>0</v>
      </c>
      <c r="E149" s="4" t="b">
        <f t="shared" si="6"/>
        <v>0</v>
      </c>
      <c r="F149" s="4" t="b">
        <f t="shared" si="7"/>
        <v>0</v>
      </c>
      <c r="G149" s="4">
        <f t="shared" si="8"/>
        <v>0</v>
      </c>
      <c r="K149" s="3">
        <v>21490</v>
      </c>
      <c r="L149" s="3"/>
      <c r="M149">
        <v>0</v>
      </c>
      <c r="N149">
        <v>0</v>
      </c>
      <c r="O149">
        <v>3.29</v>
      </c>
    </row>
    <row r="150" spans="1:15" x14ac:dyDescent="0.25">
      <c r="A150" s="3">
        <v>21520</v>
      </c>
      <c r="B150" s="4">
        <v>-0.48865157329241971</v>
      </c>
      <c r="C150">
        <v>0</v>
      </c>
      <c r="D150" s="4">
        <v>0</v>
      </c>
      <c r="E150" s="4" t="b">
        <f t="shared" si="6"/>
        <v>0</v>
      </c>
      <c r="F150" s="4" t="b">
        <f t="shared" si="7"/>
        <v>0</v>
      </c>
      <c r="G150" s="4">
        <f t="shared" si="8"/>
        <v>0</v>
      </c>
      <c r="K150" s="3">
        <v>21520</v>
      </c>
      <c r="L150" s="3"/>
      <c r="M150">
        <v>0</v>
      </c>
      <c r="N150">
        <v>0</v>
      </c>
      <c r="O150">
        <v>3.12</v>
      </c>
    </row>
    <row r="151" spans="1:15" x14ac:dyDescent="0.25">
      <c r="A151" s="3">
        <v>21551</v>
      </c>
      <c r="B151" s="4">
        <v>-2.2552913779110488</v>
      </c>
      <c r="C151">
        <v>0</v>
      </c>
      <c r="D151" s="4">
        <v>-9.000000000000119E-4</v>
      </c>
      <c r="E151" s="4" t="b">
        <f t="shared" si="6"/>
        <v>0</v>
      </c>
      <c r="F151" s="4" t="b">
        <f t="shared" si="7"/>
        <v>0</v>
      </c>
      <c r="G151" s="4">
        <f t="shared" si="8"/>
        <v>0</v>
      </c>
      <c r="K151" s="3">
        <v>21551</v>
      </c>
      <c r="L151" s="3"/>
      <c r="M151">
        <v>0</v>
      </c>
      <c r="N151">
        <v>0</v>
      </c>
      <c r="O151">
        <v>-0.09</v>
      </c>
    </row>
    <row r="152" spans="1:15" x14ac:dyDescent="0.25">
      <c r="A152" s="3">
        <v>21582</v>
      </c>
      <c r="B152" s="4">
        <v>0.18923127939067641</v>
      </c>
      <c r="C152">
        <v>0</v>
      </c>
      <c r="D152" s="4">
        <v>0</v>
      </c>
      <c r="E152" s="4" t="b">
        <f t="shared" si="6"/>
        <v>0</v>
      </c>
      <c r="F152" s="4" t="b">
        <f t="shared" si="7"/>
        <v>0</v>
      </c>
      <c r="G152" s="4">
        <f t="shared" si="8"/>
        <v>0</v>
      </c>
      <c r="K152" s="3">
        <v>21582</v>
      </c>
      <c r="L152" s="3"/>
      <c r="M152">
        <v>0</v>
      </c>
      <c r="N152">
        <v>0</v>
      </c>
      <c r="O152">
        <v>4.8600000000000003</v>
      </c>
    </row>
    <row r="153" spans="1:15" x14ac:dyDescent="0.25">
      <c r="A153" s="3">
        <v>21610</v>
      </c>
      <c r="B153" s="4">
        <v>-0.2425090601889528</v>
      </c>
      <c r="C153">
        <v>0</v>
      </c>
      <c r="D153" s="4">
        <v>0</v>
      </c>
      <c r="E153" s="4" t="b">
        <f t="shared" si="6"/>
        <v>0</v>
      </c>
      <c r="F153" s="4" t="b">
        <f t="shared" si="7"/>
        <v>0</v>
      </c>
      <c r="G153" s="4">
        <f t="shared" si="8"/>
        <v>0</v>
      </c>
      <c r="K153" s="3">
        <v>21610</v>
      </c>
      <c r="L153" s="3"/>
      <c r="M153">
        <v>0</v>
      </c>
      <c r="N153">
        <v>0</v>
      </c>
      <c r="O153">
        <v>1.4</v>
      </c>
    </row>
    <row r="154" spans="1:15" x14ac:dyDescent="0.25">
      <c r="A154" s="3">
        <v>21641</v>
      </c>
      <c r="B154" s="4">
        <v>1.0000000040288668</v>
      </c>
      <c r="C154">
        <v>0</v>
      </c>
      <c r="D154" s="4">
        <v>0</v>
      </c>
      <c r="E154" s="4" t="b">
        <f t="shared" si="6"/>
        <v>0</v>
      </c>
      <c r="F154" s="4" t="b">
        <f t="shared" si="7"/>
        <v>0</v>
      </c>
      <c r="G154" s="4">
        <f t="shared" si="8"/>
        <v>1.0000000040288668</v>
      </c>
      <c r="K154" s="3">
        <v>21641</v>
      </c>
      <c r="L154" s="3"/>
      <c r="M154">
        <v>0</v>
      </c>
      <c r="N154">
        <v>1.0000000040288668</v>
      </c>
      <c r="O154">
        <v>11.06</v>
      </c>
    </row>
    <row r="155" spans="1:15" x14ac:dyDescent="0.25">
      <c r="A155" s="3">
        <v>21671</v>
      </c>
      <c r="B155" s="4">
        <v>-0.77042839475085922</v>
      </c>
      <c r="C155">
        <v>0</v>
      </c>
      <c r="D155" s="4">
        <v>-2.4599999999999955E-2</v>
      </c>
      <c r="E155" s="4" t="b">
        <f t="shared" si="6"/>
        <v>0</v>
      </c>
      <c r="F155" s="4" t="b">
        <f t="shared" si="7"/>
        <v>0</v>
      </c>
      <c r="G155" s="4">
        <f t="shared" si="8"/>
        <v>0</v>
      </c>
      <c r="K155" s="3">
        <v>21671</v>
      </c>
      <c r="L155" s="3"/>
      <c r="M155">
        <v>0</v>
      </c>
      <c r="N155">
        <v>0</v>
      </c>
      <c r="O155">
        <v>-2.46</v>
      </c>
    </row>
    <row r="156" spans="1:15" x14ac:dyDescent="0.25">
      <c r="A156" s="3">
        <v>21702</v>
      </c>
      <c r="B156" s="4">
        <v>1.0000007877545123</v>
      </c>
      <c r="C156">
        <v>0</v>
      </c>
      <c r="D156" s="4">
        <v>0</v>
      </c>
      <c r="E156" s="4" t="b">
        <f t="shared" si="6"/>
        <v>0</v>
      </c>
      <c r="F156" s="4" t="b">
        <f t="shared" si="7"/>
        <v>0</v>
      </c>
      <c r="G156" s="4">
        <f t="shared" si="8"/>
        <v>1.0000007877545123</v>
      </c>
      <c r="K156" s="3">
        <v>21702</v>
      </c>
      <c r="L156" s="3"/>
      <c r="M156">
        <v>0</v>
      </c>
      <c r="N156">
        <v>1.0000007877545123</v>
      </c>
      <c r="O156">
        <v>6.27</v>
      </c>
    </row>
    <row r="157" spans="1:15" x14ac:dyDescent="0.25">
      <c r="A157" s="3">
        <v>21732</v>
      </c>
      <c r="B157" s="4">
        <v>0.22818799208614149</v>
      </c>
      <c r="C157">
        <v>0</v>
      </c>
      <c r="D157" s="4">
        <v>0</v>
      </c>
      <c r="E157" s="4" t="b">
        <f t="shared" si="6"/>
        <v>0</v>
      </c>
      <c r="F157" s="4" t="b">
        <f t="shared" si="7"/>
        <v>0</v>
      </c>
      <c r="G157" s="4">
        <f t="shared" si="8"/>
        <v>0</v>
      </c>
      <c r="K157" s="3">
        <v>21732</v>
      </c>
      <c r="L157" s="3"/>
      <c r="M157">
        <v>0</v>
      </c>
      <c r="N157">
        <v>0</v>
      </c>
      <c r="O157">
        <v>3.79</v>
      </c>
    </row>
    <row r="158" spans="1:15" x14ac:dyDescent="0.25">
      <c r="A158" s="3">
        <v>21763</v>
      </c>
      <c r="B158" s="4">
        <v>-0.85371265291407572</v>
      </c>
      <c r="C158">
        <v>0</v>
      </c>
      <c r="D158" s="4">
        <v>-3.3800000000000052E-2</v>
      </c>
      <c r="E158" s="4" t="b">
        <f t="shared" si="6"/>
        <v>0</v>
      </c>
      <c r="F158" s="4" t="b">
        <f t="shared" si="7"/>
        <v>0</v>
      </c>
      <c r="G158" s="4">
        <f t="shared" si="8"/>
        <v>0</v>
      </c>
      <c r="K158" s="3">
        <v>21763</v>
      </c>
      <c r="L158" s="3"/>
      <c r="M158">
        <v>0</v>
      </c>
      <c r="N158">
        <v>0</v>
      </c>
      <c r="O158">
        <v>-3.38</v>
      </c>
    </row>
    <row r="159" spans="1:15" x14ac:dyDescent="0.25">
      <c r="A159" s="3">
        <v>21794</v>
      </c>
      <c r="B159" s="4">
        <v>-0.58829513094414332</v>
      </c>
      <c r="C159">
        <v>0</v>
      </c>
      <c r="D159" s="4">
        <v>-0.11157910000000004</v>
      </c>
      <c r="E159" s="4" t="b">
        <f t="shared" si="6"/>
        <v>0</v>
      </c>
      <c r="F159" s="4" t="b">
        <f t="shared" si="7"/>
        <v>0</v>
      </c>
      <c r="G159" s="4">
        <f t="shared" si="8"/>
        <v>0</v>
      </c>
      <c r="K159" s="3">
        <v>21794</v>
      </c>
      <c r="L159" s="3"/>
      <c r="M159">
        <v>0</v>
      </c>
      <c r="N159">
        <v>0</v>
      </c>
      <c r="O159">
        <v>-8.0500000000000007</v>
      </c>
    </row>
    <row r="160" spans="1:15" x14ac:dyDescent="0.25">
      <c r="A160" s="3">
        <v>21824</v>
      </c>
      <c r="B160" s="4">
        <v>0.56576948843152408</v>
      </c>
      <c r="C160">
        <v>0</v>
      </c>
      <c r="D160" s="4">
        <v>-6.2893634680000199E-2</v>
      </c>
      <c r="E160" s="4" t="b">
        <f t="shared" si="6"/>
        <v>0</v>
      </c>
      <c r="F160" s="4" t="b">
        <f t="shared" si="7"/>
        <v>0</v>
      </c>
      <c r="G160" s="4">
        <f t="shared" si="8"/>
        <v>0</v>
      </c>
      <c r="K160" s="3">
        <v>21824</v>
      </c>
      <c r="L160" s="3"/>
      <c r="M160">
        <v>0</v>
      </c>
      <c r="N160">
        <v>0</v>
      </c>
      <c r="O160">
        <v>5.48</v>
      </c>
    </row>
    <row r="161" spans="1:15" x14ac:dyDescent="0.25">
      <c r="A161" s="3">
        <v>21855</v>
      </c>
      <c r="B161" s="4">
        <v>0.75323728422384373</v>
      </c>
      <c r="C161">
        <v>0</v>
      </c>
      <c r="D161" s="4">
        <v>-1.7912529144640144E-2</v>
      </c>
      <c r="E161" s="4" t="b">
        <f t="shared" si="6"/>
        <v>0</v>
      </c>
      <c r="F161" s="4" t="b">
        <f t="shared" si="7"/>
        <v>0</v>
      </c>
      <c r="G161" s="4">
        <f t="shared" si="8"/>
        <v>0</v>
      </c>
      <c r="K161" s="3">
        <v>21855</v>
      </c>
      <c r="L161" s="3"/>
      <c r="M161">
        <v>0</v>
      </c>
      <c r="N161">
        <v>0</v>
      </c>
      <c r="O161">
        <v>4.8</v>
      </c>
    </row>
    <row r="162" spans="1:15" x14ac:dyDescent="0.25">
      <c r="A162" s="3">
        <v>21885</v>
      </c>
      <c r="B162" s="4">
        <v>0.53232895151853821</v>
      </c>
      <c r="C162">
        <v>0</v>
      </c>
      <c r="D162" s="4">
        <v>0</v>
      </c>
      <c r="E162" s="4" t="b">
        <f t="shared" si="6"/>
        <v>0</v>
      </c>
      <c r="F162" s="4" t="b">
        <f t="shared" si="7"/>
        <v>0</v>
      </c>
      <c r="G162" s="4">
        <f t="shared" si="8"/>
        <v>0</v>
      </c>
      <c r="K162" s="3">
        <v>21885</v>
      </c>
      <c r="L162" s="3"/>
      <c r="M162">
        <v>0</v>
      </c>
      <c r="N162">
        <v>0</v>
      </c>
      <c r="O162">
        <v>4.1900000000000004</v>
      </c>
    </row>
    <row r="163" spans="1:15" x14ac:dyDescent="0.25">
      <c r="A163" s="3">
        <v>21916</v>
      </c>
      <c r="B163" s="4">
        <v>-0.10538670015012586</v>
      </c>
      <c r="C163">
        <v>0</v>
      </c>
      <c r="D163" s="4">
        <v>-4.6499999999999986E-2</v>
      </c>
      <c r="E163" s="4" t="b">
        <f t="shared" si="6"/>
        <v>0</v>
      </c>
      <c r="F163" s="4" t="b">
        <f t="shared" si="7"/>
        <v>0</v>
      </c>
      <c r="G163" s="4">
        <f t="shared" si="8"/>
        <v>0</v>
      </c>
      <c r="K163" s="3">
        <v>21916</v>
      </c>
      <c r="L163" s="3"/>
      <c r="M163">
        <v>0</v>
      </c>
      <c r="N163">
        <v>0</v>
      </c>
      <c r="O163">
        <v>-4.6500000000000004</v>
      </c>
    </row>
    <row r="164" spans="1:15" x14ac:dyDescent="0.25">
      <c r="A164" s="3">
        <v>21947</v>
      </c>
      <c r="B164" s="4">
        <v>1.7183598777612663E-2</v>
      </c>
      <c r="C164">
        <v>0</v>
      </c>
      <c r="D164" s="4">
        <v>-3.5058000000000034E-2</v>
      </c>
      <c r="E164" s="4" t="b">
        <f t="shared" si="6"/>
        <v>0</v>
      </c>
      <c r="F164" s="4" t="b">
        <f t="shared" si="7"/>
        <v>0</v>
      </c>
      <c r="G164" s="4">
        <f t="shared" si="8"/>
        <v>0</v>
      </c>
      <c r="K164" s="3">
        <v>21947</v>
      </c>
      <c r="L164" s="3"/>
      <c r="M164">
        <v>0</v>
      </c>
      <c r="N164">
        <v>0</v>
      </c>
      <c r="O164">
        <v>1.2</v>
      </c>
    </row>
    <row r="165" spans="1:15" x14ac:dyDescent="0.25">
      <c r="A165" s="3">
        <v>21976</v>
      </c>
      <c r="B165" s="4">
        <v>1.0000003907262767</v>
      </c>
      <c r="C165">
        <v>0</v>
      </c>
      <c r="D165" s="4">
        <v>-1.6338125199999998E-2</v>
      </c>
      <c r="E165" s="4" t="b">
        <f t="shared" si="6"/>
        <v>0</v>
      </c>
      <c r="F165" s="4" t="b">
        <f t="shared" si="7"/>
        <v>0</v>
      </c>
      <c r="G165" s="4">
        <f t="shared" si="8"/>
        <v>1.0000003907262767</v>
      </c>
      <c r="K165" s="3">
        <v>21976</v>
      </c>
      <c r="L165" s="3"/>
      <c r="M165">
        <v>0</v>
      </c>
      <c r="N165">
        <v>1.0000003907262767</v>
      </c>
      <c r="O165">
        <v>1.94</v>
      </c>
    </row>
    <row r="166" spans="1:15" x14ac:dyDescent="0.25">
      <c r="A166" s="3">
        <v>22007</v>
      </c>
      <c r="B166" s="4">
        <v>1.0000013921530475</v>
      </c>
      <c r="C166">
        <v>1</v>
      </c>
      <c r="D166" s="4">
        <v>-5.011690157200599E-4</v>
      </c>
      <c r="E166" s="4" t="b">
        <f t="shared" si="6"/>
        <v>1</v>
      </c>
      <c r="F166" s="4">
        <f t="shared" si="7"/>
        <v>1.0000013921530475</v>
      </c>
      <c r="G166" s="4">
        <f t="shared" si="8"/>
        <v>1.0000013921530475</v>
      </c>
      <c r="K166" s="3">
        <v>22007</v>
      </c>
      <c r="L166" s="3"/>
      <c r="M166">
        <v>1</v>
      </c>
      <c r="N166">
        <v>1.0000013921530475</v>
      </c>
      <c r="O166">
        <v>1.61</v>
      </c>
    </row>
    <row r="167" spans="1:15" x14ac:dyDescent="0.25">
      <c r="A167" s="3">
        <v>22037</v>
      </c>
      <c r="B167" s="4">
        <v>-0.19003476376074024</v>
      </c>
      <c r="C167">
        <v>1</v>
      </c>
      <c r="D167" s="4">
        <v>0</v>
      </c>
      <c r="E167" s="4" t="b">
        <f t="shared" si="6"/>
        <v>1</v>
      </c>
      <c r="F167" s="4">
        <f t="shared" si="7"/>
        <v>-0.19003476376074024</v>
      </c>
      <c r="G167" s="4">
        <f t="shared" si="8"/>
        <v>0</v>
      </c>
      <c r="K167" s="3">
        <v>22037</v>
      </c>
      <c r="L167" s="3"/>
      <c r="M167">
        <v>1</v>
      </c>
      <c r="N167">
        <v>0</v>
      </c>
      <c r="O167">
        <v>1.74</v>
      </c>
    </row>
    <row r="168" spans="1:15" x14ac:dyDescent="0.25">
      <c r="A168" s="3">
        <v>22068</v>
      </c>
      <c r="B168" s="4">
        <v>0.96199465813536211</v>
      </c>
      <c r="C168">
        <v>1</v>
      </c>
      <c r="D168" s="4">
        <v>0</v>
      </c>
      <c r="E168" s="4" t="b">
        <f t="shared" si="6"/>
        <v>1</v>
      </c>
      <c r="F168" s="4">
        <f t="shared" si="7"/>
        <v>0.96199465813536211</v>
      </c>
      <c r="G168" s="4">
        <f t="shared" si="8"/>
        <v>0</v>
      </c>
      <c r="K168" s="3">
        <v>22068</v>
      </c>
      <c r="L168" s="3"/>
      <c r="M168">
        <v>1</v>
      </c>
      <c r="N168">
        <v>0</v>
      </c>
      <c r="O168">
        <v>4.5199999999999996</v>
      </c>
    </row>
    <row r="169" spans="1:15" x14ac:dyDescent="0.25">
      <c r="A169" s="3">
        <v>22098</v>
      </c>
      <c r="B169" s="4">
        <v>-1.5303355447459221</v>
      </c>
      <c r="C169">
        <v>1</v>
      </c>
      <c r="D169" s="4">
        <v>-6.2799999999999967E-2</v>
      </c>
      <c r="E169" s="4" t="b">
        <f t="shared" si="6"/>
        <v>1</v>
      </c>
      <c r="F169" s="4">
        <f t="shared" si="7"/>
        <v>-1.5303355447459221</v>
      </c>
      <c r="G169" s="4">
        <f t="shared" si="8"/>
        <v>0</v>
      </c>
      <c r="K169" s="3">
        <v>22098</v>
      </c>
      <c r="L169" s="3"/>
      <c r="M169">
        <v>1</v>
      </c>
      <c r="N169">
        <v>0</v>
      </c>
      <c r="O169">
        <v>-6.28</v>
      </c>
    </row>
    <row r="170" spans="1:15" x14ac:dyDescent="0.25">
      <c r="A170" s="3">
        <v>22129</v>
      </c>
      <c r="B170" s="4">
        <v>-0.21196928647868396</v>
      </c>
      <c r="C170">
        <v>1</v>
      </c>
      <c r="D170" s="4">
        <v>-4.4805759999999806E-2</v>
      </c>
      <c r="E170" s="4" t="b">
        <f t="shared" si="6"/>
        <v>1</v>
      </c>
      <c r="F170" s="4">
        <f t="shared" si="7"/>
        <v>-0.21196928647868396</v>
      </c>
      <c r="G170" s="4">
        <f t="shared" si="8"/>
        <v>0</v>
      </c>
      <c r="K170" s="3">
        <v>22129</v>
      </c>
      <c r="L170" s="3"/>
      <c r="M170">
        <v>1</v>
      </c>
      <c r="N170">
        <v>0</v>
      </c>
      <c r="O170">
        <v>1.92</v>
      </c>
    </row>
    <row r="171" spans="1:15" x14ac:dyDescent="0.25">
      <c r="A171" s="3">
        <v>22160</v>
      </c>
      <c r="B171" s="4">
        <v>-0.11108086507063786</v>
      </c>
      <c r="C171">
        <v>1</v>
      </c>
      <c r="D171" s="4">
        <v>-0.10794409926399973</v>
      </c>
      <c r="E171" s="4" t="b">
        <f t="shared" si="6"/>
        <v>1</v>
      </c>
      <c r="F171" s="4">
        <f t="shared" si="7"/>
        <v>-0.11108086507063786</v>
      </c>
      <c r="G171" s="4">
        <f t="shared" si="8"/>
        <v>0</v>
      </c>
      <c r="K171" s="3">
        <v>22160</v>
      </c>
      <c r="L171" s="3"/>
      <c r="M171">
        <v>1</v>
      </c>
      <c r="N171">
        <v>0</v>
      </c>
      <c r="O171">
        <v>-6.61</v>
      </c>
    </row>
    <row r="172" spans="1:15" x14ac:dyDescent="0.25">
      <c r="A172" s="3">
        <v>22190</v>
      </c>
      <c r="B172" s="4">
        <v>1.0000012622385557</v>
      </c>
      <c r="C172">
        <v>1</v>
      </c>
      <c r="D172" s="4">
        <v>-7.8417048949638302E-2</v>
      </c>
      <c r="E172" s="4" t="b">
        <f t="shared" si="6"/>
        <v>1</v>
      </c>
      <c r="F172" s="4">
        <f t="shared" si="7"/>
        <v>1.0000012622385557</v>
      </c>
      <c r="G172" s="4">
        <f t="shared" si="8"/>
        <v>1.0000012622385557</v>
      </c>
      <c r="K172" s="3">
        <v>22190</v>
      </c>
      <c r="L172" s="3"/>
      <c r="M172">
        <v>1</v>
      </c>
      <c r="N172">
        <v>1.0000012622385557</v>
      </c>
      <c r="O172">
        <v>3.31</v>
      </c>
    </row>
    <row r="173" spans="1:15" x14ac:dyDescent="0.25">
      <c r="A173" s="3">
        <v>22221</v>
      </c>
      <c r="B173" s="4">
        <v>0.65979882833191039</v>
      </c>
      <c r="C173">
        <v>1</v>
      </c>
      <c r="D173" s="4">
        <v>-2.339854677193165E-2</v>
      </c>
      <c r="E173" s="4" t="b">
        <f t="shared" si="6"/>
        <v>1</v>
      </c>
      <c r="F173" s="4">
        <f t="shared" si="7"/>
        <v>0.65979882833191039</v>
      </c>
      <c r="G173" s="4">
        <f t="shared" si="8"/>
        <v>0</v>
      </c>
      <c r="K173" s="3">
        <v>22221</v>
      </c>
      <c r="L173" s="3"/>
      <c r="M173">
        <v>1</v>
      </c>
      <c r="N173">
        <v>0</v>
      </c>
      <c r="O173">
        <v>5.97</v>
      </c>
    </row>
    <row r="174" spans="1:15" x14ac:dyDescent="0.25">
      <c r="A174" s="3">
        <v>22251</v>
      </c>
      <c r="B174" s="4">
        <v>-0.22975709992826143</v>
      </c>
      <c r="C174">
        <v>1</v>
      </c>
      <c r="D174" s="4">
        <v>0</v>
      </c>
      <c r="E174" s="4" t="b">
        <f t="shared" si="6"/>
        <v>1</v>
      </c>
      <c r="F174" s="4">
        <f t="shared" si="7"/>
        <v>-0.22975709992826143</v>
      </c>
      <c r="G174" s="4">
        <f t="shared" si="8"/>
        <v>0</v>
      </c>
      <c r="K174" s="3">
        <v>22251</v>
      </c>
      <c r="L174" s="3"/>
      <c r="M174">
        <v>1</v>
      </c>
      <c r="N174">
        <v>0</v>
      </c>
      <c r="O174">
        <v>3.61</v>
      </c>
    </row>
    <row r="175" spans="1:15" x14ac:dyDescent="0.25">
      <c r="A175" s="3">
        <v>22282</v>
      </c>
      <c r="B175" s="4">
        <v>-0.53594779571847306</v>
      </c>
      <c r="C175">
        <v>1</v>
      </c>
      <c r="D175" s="4">
        <v>0</v>
      </c>
      <c r="E175" s="4" t="b">
        <f t="shared" si="6"/>
        <v>1</v>
      </c>
      <c r="F175" s="4">
        <f t="shared" si="7"/>
        <v>-0.53594779571847306</v>
      </c>
      <c r="G175" s="4">
        <f t="shared" si="8"/>
        <v>0</v>
      </c>
      <c r="K175" s="3">
        <v>22282</v>
      </c>
      <c r="L175" s="3"/>
      <c r="M175">
        <v>1</v>
      </c>
      <c r="N175">
        <v>0</v>
      </c>
      <c r="O175">
        <v>5.71</v>
      </c>
    </row>
    <row r="176" spans="1:15" x14ac:dyDescent="0.25">
      <c r="A176" s="3">
        <v>22313</v>
      </c>
      <c r="B176" s="4">
        <v>-6.162295273260554E-2</v>
      </c>
      <c r="C176">
        <v>1</v>
      </c>
      <c r="D176" s="4">
        <v>0</v>
      </c>
      <c r="E176" s="4" t="b">
        <f t="shared" si="6"/>
        <v>1</v>
      </c>
      <c r="F176" s="4">
        <f t="shared" si="7"/>
        <v>-6.162295273260554E-2</v>
      </c>
      <c r="G176" s="4">
        <f t="shared" si="8"/>
        <v>0</v>
      </c>
      <c r="K176" s="3">
        <v>22313</v>
      </c>
      <c r="L176" s="3"/>
      <c r="M176">
        <v>1</v>
      </c>
      <c r="N176">
        <v>0</v>
      </c>
      <c r="O176">
        <v>5.96</v>
      </c>
    </row>
    <row r="177" spans="1:15" x14ac:dyDescent="0.25">
      <c r="A177" s="3">
        <v>22341</v>
      </c>
      <c r="B177" s="4">
        <v>-0.65247698041151647</v>
      </c>
      <c r="C177">
        <v>0</v>
      </c>
      <c r="D177" s="4">
        <v>0</v>
      </c>
      <c r="E177" s="4" t="b">
        <f t="shared" si="6"/>
        <v>0</v>
      </c>
      <c r="F177" s="4" t="b">
        <f t="shared" si="7"/>
        <v>0</v>
      </c>
      <c r="G177" s="4">
        <f t="shared" si="8"/>
        <v>0</v>
      </c>
      <c r="K177" s="3">
        <v>22341</v>
      </c>
      <c r="L177" s="3"/>
      <c r="M177">
        <v>0</v>
      </c>
      <c r="N177">
        <v>0</v>
      </c>
      <c r="O177">
        <v>2.56</v>
      </c>
    </row>
    <row r="178" spans="1:15" x14ac:dyDescent="0.25">
      <c r="A178" s="3">
        <v>22372</v>
      </c>
      <c r="B178" s="4">
        <v>-1.2200897500292807</v>
      </c>
      <c r="C178">
        <v>0</v>
      </c>
      <c r="D178" s="4">
        <v>-2.6100000000000012E-2</v>
      </c>
      <c r="E178" s="4" t="b">
        <f t="shared" si="6"/>
        <v>0</v>
      </c>
      <c r="F178" s="4" t="b">
        <f t="shared" si="7"/>
        <v>0</v>
      </c>
      <c r="G178" s="4">
        <f t="shared" si="8"/>
        <v>0</v>
      </c>
      <c r="K178" s="3">
        <v>22372</v>
      </c>
      <c r="L178" s="3"/>
      <c r="M178">
        <v>0</v>
      </c>
      <c r="N178">
        <v>0</v>
      </c>
      <c r="O178">
        <v>-2.61</v>
      </c>
    </row>
    <row r="179" spans="1:15" x14ac:dyDescent="0.25">
      <c r="A179" s="3">
        <v>22402</v>
      </c>
      <c r="B179" s="4">
        <v>1.0000002458780586</v>
      </c>
      <c r="C179">
        <v>0</v>
      </c>
      <c r="D179" s="4">
        <v>0</v>
      </c>
      <c r="E179" s="4" t="b">
        <f t="shared" si="6"/>
        <v>0</v>
      </c>
      <c r="F179" s="4" t="b">
        <f t="shared" si="7"/>
        <v>0</v>
      </c>
      <c r="G179" s="4">
        <f t="shared" si="8"/>
        <v>1.0000002458780586</v>
      </c>
      <c r="K179" s="3">
        <v>22402</v>
      </c>
      <c r="L179" s="3"/>
      <c r="M179">
        <v>0</v>
      </c>
      <c r="N179">
        <v>1.0000002458780586</v>
      </c>
      <c r="O179">
        <v>6.75</v>
      </c>
    </row>
    <row r="180" spans="1:15" x14ac:dyDescent="0.25">
      <c r="A180" s="3">
        <v>22433</v>
      </c>
      <c r="B180" s="4">
        <v>-0.27605472475844328</v>
      </c>
      <c r="C180">
        <v>0</v>
      </c>
      <c r="D180" s="4">
        <v>-5.369999999999997E-2</v>
      </c>
      <c r="E180" s="4" t="b">
        <f t="shared" si="6"/>
        <v>0</v>
      </c>
      <c r="F180" s="4" t="b">
        <f t="shared" si="7"/>
        <v>0</v>
      </c>
      <c r="G180" s="4">
        <f t="shared" si="8"/>
        <v>0</v>
      </c>
      <c r="K180" s="3">
        <v>22433</v>
      </c>
      <c r="L180" s="3"/>
      <c r="M180">
        <v>0</v>
      </c>
      <c r="N180">
        <v>0</v>
      </c>
      <c r="O180">
        <v>-5.37</v>
      </c>
    </row>
    <row r="181" spans="1:15" x14ac:dyDescent="0.25">
      <c r="A181" s="3">
        <v>22463</v>
      </c>
      <c r="B181" s="4">
        <v>0.10844782420410326</v>
      </c>
      <c r="C181">
        <v>0</v>
      </c>
      <c r="D181" s="4">
        <v>-3.6761229999999867E-2</v>
      </c>
      <c r="E181" s="4" t="b">
        <f t="shared" si="6"/>
        <v>0</v>
      </c>
      <c r="F181" s="4" t="b">
        <f t="shared" si="7"/>
        <v>0</v>
      </c>
      <c r="G181" s="4">
        <f t="shared" si="8"/>
        <v>0</v>
      </c>
      <c r="K181" s="3">
        <v>22463</v>
      </c>
      <c r="L181" s="3"/>
      <c r="M181">
        <v>0</v>
      </c>
      <c r="N181">
        <v>0</v>
      </c>
      <c r="O181">
        <v>1.79</v>
      </c>
    </row>
    <row r="182" spans="1:15" x14ac:dyDescent="0.25">
      <c r="A182" s="3">
        <v>22494</v>
      </c>
      <c r="B182" s="4">
        <v>-0.53395241555226858</v>
      </c>
      <c r="C182">
        <v>0</v>
      </c>
      <c r="D182" s="4">
        <v>-2.616560352999997E-2</v>
      </c>
      <c r="E182" s="4" t="b">
        <f t="shared" si="6"/>
        <v>0</v>
      </c>
      <c r="F182" s="4" t="b">
        <f t="shared" si="7"/>
        <v>0</v>
      </c>
      <c r="G182" s="4">
        <f t="shared" si="8"/>
        <v>0</v>
      </c>
      <c r="K182" s="3">
        <v>22494</v>
      </c>
      <c r="L182" s="3"/>
      <c r="M182">
        <v>0</v>
      </c>
      <c r="N182">
        <v>0</v>
      </c>
      <c r="O182">
        <v>1.1000000000000001</v>
      </c>
    </row>
    <row r="183" spans="1:15" x14ac:dyDescent="0.25">
      <c r="A183" s="3">
        <v>22525</v>
      </c>
      <c r="B183" s="4">
        <v>6.2716977675271068E-2</v>
      </c>
      <c r="C183">
        <v>0</v>
      </c>
      <c r="D183" s="4">
        <v>-5.0900997200337916E-2</v>
      </c>
      <c r="E183" s="4" t="b">
        <f t="shared" si="6"/>
        <v>0</v>
      </c>
      <c r="F183" s="4" t="b">
        <f t="shared" si="7"/>
        <v>0</v>
      </c>
      <c r="G183" s="4">
        <f t="shared" si="8"/>
        <v>0</v>
      </c>
      <c r="K183" s="3">
        <v>22525</v>
      </c>
      <c r="L183" s="3"/>
      <c r="M183">
        <v>0</v>
      </c>
      <c r="N183">
        <v>0</v>
      </c>
      <c r="O183">
        <v>-2.54</v>
      </c>
    </row>
    <row r="184" spans="1:15" x14ac:dyDescent="0.25">
      <c r="A184" s="3">
        <v>22555</v>
      </c>
      <c r="B184" s="4">
        <v>0.19613330125180306</v>
      </c>
      <c r="C184">
        <v>0</v>
      </c>
      <c r="D184" s="4">
        <v>-1.5119964794790608E-2</v>
      </c>
      <c r="E184" s="4" t="b">
        <f t="shared" si="6"/>
        <v>0</v>
      </c>
      <c r="F184" s="4" t="b">
        <f t="shared" si="7"/>
        <v>0</v>
      </c>
      <c r="G184" s="4">
        <f t="shared" si="8"/>
        <v>0</v>
      </c>
      <c r="K184" s="3">
        <v>22555</v>
      </c>
      <c r="L184" s="3"/>
      <c r="M184">
        <v>0</v>
      </c>
      <c r="N184">
        <v>0</v>
      </c>
      <c r="O184">
        <v>3.77</v>
      </c>
    </row>
    <row r="185" spans="1:15" x14ac:dyDescent="0.25">
      <c r="A185" s="3">
        <v>22586</v>
      </c>
      <c r="B185" s="4">
        <v>-0.70917228491536588</v>
      </c>
      <c r="C185">
        <v>0</v>
      </c>
      <c r="D185" s="4">
        <v>0</v>
      </c>
      <c r="E185" s="4" t="b">
        <f t="shared" si="6"/>
        <v>0</v>
      </c>
      <c r="F185" s="4" t="b">
        <f t="shared" si="7"/>
        <v>0</v>
      </c>
      <c r="G185" s="4">
        <f t="shared" si="8"/>
        <v>0</v>
      </c>
      <c r="K185" s="3">
        <v>22586</v>
      </c>
      <c r="L185" s="3"/>
      <c r="M185">
        <v>0</v>
      </c>
      <c r="N185">
        <v>0</v>
      </c>
      <c r="O185">
        <v>3.06</v>
      </c>
    </row>
    <row r="186" spans="1:15" x14ac:dyDescent="0.25">
      <c r="A186" s="3">
        <v>22616</v>
      </c>
      <c r="B186" s="4">
        <v>-0.18579820884056897</v>
      </c>
      <c r="C186">
        <v>0</v>
      </c>
      <c r="D186" s="4">
        <v>-8.700000000000041E-3</v>
      </c>
      <c r="E186" s="4" t="b">
        <f t="shared" si="6"/>
        <v>0</v>
      </c>
      <c r="F186" s="4" t="b">
        <f t="shared" si="7"/>
        <v>0</v>
      </c>
      <c r="G186" s="4">
        <f t="shared" si="8"/>
        <v>0</v>
      </c>
      <c r="K186" s="3">
        <v>22616</v>
      </c>
      <c r="L186" s="3"/>
      <c r="M186">
        <v>0</v>
      </c>
      <c r="N186">
        <v>0</v>
      </c>
      <c r="O186">
        <v>-0.87</v>
      </c>
    </row>
    <row r="187" spans="1:15" x14ac:dyDescent="0.25">
      <c r="A187" s="3">
        <v>22647</v>
      </c>
      <c r="B187" s="4">
        <v>-0.57361603750796442</v>
      </c>
      <c r="C187">
        <v>0</v>
      </c>
      <c r="D187" s="4">
        <v>-4.3296370000000084E-2</v>
      </c>
      <c r="E187" s="4" t="b">
        <f t="shared" si="6"/>
        <v>0</v>
      </c>
      <c r="F187" s="4" t="b">
        <f t="shared" si="7"/>
        <v>0</v>
      </c>
      <c r="G187" s="4">
        <f t="shared" si="8"/>
        <v>0</v>
      </c>
      <c r="K187" s="3">
        <v>22647</v>
      </c>
      <c r="L187" s="3"/>
      <c r="M187">
        <v>0</v>
      </c>
      <c r="N187">
        <v>0</v>
      </c>
      <c r="O187">
        <v>-3.49</v>
      </c>
    </row>
    <row r="188" spans="1:15" x14ac:dyDescent="0.25">
      <c r="A188" s="3">
        <v>22678</v>
      </c>
      <c r="B188" s="4">
        <v>1.0000001360775557</v>
      </c>
      <c r="C188">
        <v>0</v>
      </c>
      <c r="D188" s="4">
        <v>0</v>
      </c>
      <c r="E188" s="4" t="b">
        <f t="shared" si="6"/>
        <v>0</v>
      </c>
      <c r="F188" s="4" t="b">
        <f t="shared" si="7"/>
        <v>0</v>
      </c>
      <c r="G188" s="4">
        <f t="shared" si="8"/>
        <v>1.0000001360775557</v>
      </c>
      <c r="K188" s="3">
        <v>22678</v>
      </c>
      <c r="L188" s="3"/>
      <c r="M188">
        <v>0</v>
      </c>
      <c r="N188">
        <v>1.0000001360775557</v>
      </c>
      <c r="O188">
        <v>5.0199999999999996</v>
      </c>
    </row>
    <row r="189" spans="1:15" x14ac:dyDescent="0.25">
      <c r="A189" s="3">
        <v>22706</v>
      </c>
      <c r="B189" s="4">
        <v>-0.49348624121969786</v>
      </c>
      <c r="C189">
        <v>0</v>
      </c>
      <c r="D189" s="4">
        <v>-2.2599999999999953E-2</v>
      </c>
      <c r="E189" s="4" t="b">
        <f t="shared" si="6"/>
        <v>0</v>
      </c>
      <c r="F189" s="4" t="b">
        <f t="shared" si="7"/>
        <v>0</v>
      </c>
      <c r="G189" s="4">
        <f t="shared" si="8"/>
        <v>0</v>
      </c>
      <c r="K189" s="3">
        <v>22706</v>
      </c>
      <c r="L189" s="3"/>
      <c r="M189">
        <v>0</v>
      </c>
      <c r="N189">
        <v>0</v>
      </c>
      <c r="O189">
        <v>-2.2599999999999998</v>
      </c>
    </row>
    <row r="190" spans="1:15" x14ac:dyDescent="0.25">
      <c r="A190" s="3">
        <v>22737</v>
      </c>
      <c r="B190" s="4">
        <v>-4.8525214208082756E-2</v>
      </c>
      <c r="C190">
        <v>0</v>
      </c>
      <c r="D190" s="4">
        <v>-9.2190880000000086E-2</v>
      </c>
      <c r="E190" s="4" t="b">
        <f t="shared" si="6"/>
        <v>0</v>
      </c>
      <c r="F190" s="4" t="b">
        <f t="shared" si="7"/>
        <v>0</v>
      </c>
      <c r="G190" s="4">
        <f t="shared" si="8"/>
        <v>0</v>
      </c>
      <c r="K190" s="3">
        <v>22737</v>
      </c>
      <c r="L190" s="3"/>
      <c r="M190">
        <v>0</v>
      </c>
      <c r="N190">
        <v>0</v>
      </c>
      <c r="O190">
        <v>-7.12</v>
      </c>
    </row>
    <row r="191" spans="1:15" x14ac:dyDescent="0.25">
      <c r="A191" s="3">
        <v>22767</v>
      </c>
      <c r="B191" s="4">
        <v>0.18479059429346967</v>
      </c>
      <c r="C191">
        <v>0</v>
      </c>
      <c r="D191" s="4">
        <v>-0.16617732328000001</v>
      </c>
      <c r="E191" s="4" t="b">
        <f t="shared" si="6"/>
        <v>0</v>
      </c>
      <c r="F191" s="4" t="b">
        <f t="shared" si="7"/>
        <v>0</v>
      </c>
      <c r="G191" s="4">
        <f t="shared" si="8"/>
        <v>0</v>
      </c>
      <c r="K191" s="3">
        <v>22767</v>
      </c>
      <c r="L191" s="3"/>
      <c r="M191">
        <v>0</v>
      </c>
      <c r="N191">
        <v>0</v>
      </c>
      <c r="O191">
        <v>-8.15</v>
      </c>
    </row>
    <row r="192" spans="1:15" x14ac:dyDescent="0.25">
      <c r="A192" s="3">
        <v>22798</v>
      </c>
      <c r="B192" s="4">
        <v>0.34984515043683984</v>
      </c>
      <c r="C192">
        <v>0</v>
      </c>
      <c r="D192" s="4">
        <v>-0.21178742369658399</v>
      </c>
      <c r="E192" s="4" t="b">
        <f t="shared" si="6"/>
        <v>0</v>
      </c>
      <c r="F192" s="4" t="b">
        <f t="shared" si="7"/>
        <v>0</v>
      </c>
      <c r="G192" s="4">
        <f t="shared" si="8"/>
        <v>0</v>
      </c>
      <c r="K192" s="3">
        <v>22798</v>
      </c>
      <c r="L192" s="3"/>
      <c r="M192">
        <v>0</v>
      </c>
      <c r="N192">
        <v>0</v>
      </c>
      <c r="O192">
        <v>-5.47</v>
      </c>
    </row>
    <row r="193" spans="1:15" x14ac:dyDescent="0.25">
      <c r="A193" s="3">
        <v>22828</v>
      </c>
      <c r="B193" s="4">
        <v>-0.46928437441261783</v>
      </c>
      <c r="C193">
        <v>0</v>
      </c>
      <c r="D193" s="4">
        <v>-0.1708003697288063</v>
      </c>
      <c r="E193" s="4" t="b">
        <f t="shared" si="6"/>
        <v>0</v>
      </c>
      <c r="F193" s="4" t="b">
        <f t="shared" si="7"/>
        <v>0</v>
      </c>
      <c r="G193" s="4">
        <f t="shared" si="8"/>
        <v>0</v>
      </c>
      <c r="K193" s="3">
        <v>22828</v>
      </c>
      <c r="L193" s="3"/>
      <c r="M193">
        <v>0</v>
      </c>
      <c r="N193">
        <v>0</v>
      </c>
      <c r="O193">
        <v>5.2</v>
      </c>
    </row>
    <row r="194" spans="1:15" x14ac:dyDescent="0.25">
      <c r="A194" s="3">
        <v>22859</v>
      </c>
      <c r="B194" s="4">
        <v>0.51418330115391186</v>
      </c>
      <c r="C194">
        <v>0</v>
      </c>
      <c r="D194" s="4">
        <v>-0.13406682610779252</v>
      </c>
      <c r="E194" s="4" t="b">
        <f t="shared" si="6"/>
        <v>0</v>
      </c>
      <c r="F194" s="4" t="b">
        <f t="shared" si="7"/>
        <v>0</v>
      </c>
      <c r="G194" s="4">
        <f t="shared" si="8"/>
        <v>0</v>
      </c>
      <c r="K194" s="3">
        <v>22859</v>
      </c>
      <c r="L194" s="3"/>
      <c r="M194">
        <v>0</v>
      </c>
      <c r="N194">
        <v>0</v>
      </c>
      <c r="O194">
        <v>4.43</v>
      </c>
    </row>
    <row r="195" spans="1:15" x14ac:dyDescent="0.25">
      <c r="A195" s="3">
        <v>22890</v>
      </c>
      <c r="B195" s="4">
        <v>-0.54090487355599182</v>
      </c>
      <c r="C195">
        <v>0</v>
      </c>
      <c r="D195" s="4">
        <v>-0.21814893729272578</v>
      </c>
      <c r="E195" s="4" t="b">
        <f t="shared" ref="E195:E258" si="9">IF(C195=1,TRUE,FALSE)</f>
        <v>0</v>
      </c>
      <c r="F195" s="4" t="b">
        <f t="shared" ref="F195:F258" si="10">IF(E195,B195,FALSE)</f>
        <v>0</v>
      </c>
      <c r="G195" s="4">
        <f t="shared" ref="G195:G258" si="11">IF(B195&gt;0.99,B195,0)</f>
        <v>0</v>
      </c>
      <c r="K195" s="3">
        <v>22890</v>
      </c>
      <c r="L195" s="3"/>
      <c r="M195">
        <v>0</v>
      </c>
      <c r="N195">
        <v>0</v>
      </c>
      <c r="O195">
        <v>-9.7100000000000009</v>
      </c>
    </row>
    <row r="196" spans="1:15" x14ac:dyDescent="0.25">
      <c r="A196" s="3">
        <v>22920</v>
      </c>
      <c r="B196" s="4">
        <v>-6.0393408897372547E-2</v>
      </c>
      <c r="C196">
        <v>0</v>
      </c>
      <c r="D196" s="4">
        <v>-0.23605332662872236</v>
      </c>
      <c r="E196" s="4" t="b">
        <f t="shared" si="9"/>
        <v>0</v>
      </c>
      <c r="F196" s="4" t="b">
        <f t="shared" si="10"/>
        <v>0</v>
      </c>
      <c r="G196" s="4">
        <f t="shared" si="11"/>
        <v>0</v>
      </c>
      <c r="K196" s="3">
        <v>22920</v>
      </c>
      <c r="L196" s="3"/>
      <c r="M196">
        <v>0</v>
      </c>
      <c r="N196">
        <v>0</v>
      </c>
      <c r="O196">
        <v>-2.29</v>
      </c>
    </row>
    <row r="197" spans="1:15" x14ac:dyDescent="0.25">
      <c r="A197" s="3">
        <v>22951</v>
      </c>
      <c r="B197" s="4">
        <v>-1.1397303647916677</v>
      </c>
      <c r="C197">
        <v>0</v>
      </c>
      <c r="D197" s="4">
        <v>-0.17944487813191068</v>
      </c>
      <c r="E197" s="4" t="b">
        <f t="shared" si="9"/>
        <v>0</v>
      </c>
      <c r="F197" s="4" t="b">
        <f t="shared" si="10"/>
        <v>0</v>
      </c>
      <c r="G197" s="4">
        <f t="shared" si="11"/>
        <v>0</v>
      </c>
      <c r="K197" s="3">
        <v>22951</v>
      </c>
      <c r="L197" s="3"/>
      <c r="M197">
        <v>0</v>
      </c>
      <c r="N197">
        <v>0</v>
      </c>
      <c r="O197">
        <v>7.41</v>
      </c>
    </row>
    <row r="198" spans="1:15" x14ac:dyDescent="0.25">
      <c r="A198" s="3">
        <v>22981</v>
      </c>
      <c r="B198" s="4">
        <v>5.3842133904541623E-2</v>
      </c>
      <c r="C198">
        <v>0</v>
      </c>
      <c r="D198" s="4">
        <v>-0.18149626593658086</v>
      </c>
      <c r="E198" s="4" t="b">
        <f t="shared" si="9"/>
        <v>0</v>
      </c>
      <c r="F198" s="4" t="b">
        <f t="shared" si="10"/>
        <v>0</v>
      </c>
      <c r="G198" s="4">
        <f t="shared" si="11"/>
        <v>0</v>
      </c>
      <c r="K198" s="3">
        <v>22981</v>
      </c>
      <c r="L198" s="3"/>
      <c r="M198">
        <v>0</v>
      </c>
      <c r="N198">
        <v>0</v>
      </c>
      <c r="O198">
        <v>-0.25</v>
      </c>
    </row>
    <row r="199" spans="1:15" x14ac:dyDescent="0.25">
      <c r="A199" s="3">
        <v>23012</v>
      </c>
      <c r="B199" s="4">
        <v>6.1224607937247044E-2</v>
      </c>
      <c r="C199">
        <v>0</v>
      </c>
      <c r="D199" s="4">
        <v>-0.1140515582497551</v>
      </c>
      <c r="E199" s="4" t="b">
        <f t="shared" si="9"/>
        <v>0</v>
      </c>
      <c r="F199" s="4" t="b">
        <f t="shared" si="10"/>
        <v>0</v>
      </c>
      <c r="G199" s="4">
        <f t="shared" si="11"/>
        <v>0</v>
      </c>
      <c r="K199" s="3">
        <v>23012</v>
      </c>
      <c r="L199" s="3"/>
      <c r="M199">
        <v>0</v>
      </c>
      <c r="N199">
        <v>0</v>
      </c>
      <c r="O199">
        <v>8.24</v>
      </c>
    </row>
    <row r="200" spans="1:15" x14ac:dyDescent="0.25">
      <c r="A200" s="3">
        <v>23043</v>
      </c>
      <c r="B200" s="4">
        <v>-0.14586065280513982</v>
      </c>
      <c r="C200">
        <v>0</v>
      </c>
      <c r="D200" s="4">
        <v>-0.13194771677311012</v>
      </c>
      <c r="E200" s="4" t="b">
        <f t="shared" si="9"/>
        <v>0</v>
      </c>
      <c r="F200" s="4" t="b">
        <f t="shared" si="10"/>
        <v>0</v>
      </c>
      <c r="G200" s="4">
        <f t="shared" si="11"/>
        <v>0</v>
      </c>
      <c r="K200" s="3">
        <v>23043</v>
      </c>
      <c r="L200" s="3"/>
      <c r="M200">
        <v>0</v>
      </c>
      <c r="N200">
        <v>0</v>
      </c>
      <c r="O200">
        <v>-2.02</v>
      </c>
    </row>
    <row r="201" spans="1:15" x14ac:dyDescent="0.25">
      <c r="A201" s="3">
        <v>23071</v>
      </c>
      <c r="B201" s="4">
        <v>-0.18132745702845088</v>
      </c>
      <c r="C201">
        <v>0</v>
      </c>
      <c r="D201" s="4">
        <v>-0.11753804887154384</v>
      </c>
      <c r="E201" s="4" t="b">
        <f t="shared" si="9"/>
        <v>0</v>
      </c>
      <c r="F201" s="4" t="b">
        <f t="shared" si="10"/>
        <v>0</v>
      </c>
      <c r="G201" s="4">
        <f t="shared" si="11"/>
        <v>0</v>
      </c>
      <c r="K201" s="3">
        <v>23071</v>
      </c>
      <c r="L201" s="3"/>
      <c r="M201">
        <v>0</v>
      </c>
      <c r="N201">
        <v>0</v>
      </c>
      <c r="O201">
        <v>1.66</v>
      </c>
    </row>
    <row r="202" spans="1:15" x14ac:dyDescent="0.25">
      <c r="A202" s="3">
        <v>23102</v>
      </c>
      <c r="B202" s="4">
        <v>0.39711673483766019</v>
      </c>
      <c r="C202">
        <v>0</v>
      </c>
      <c r="D202" s="4">
        <v>-6.7855441023011664E-2</v>
      </c>
      <c r="E202" s="4" t="b">
        <f t="shared" si="9"/>
        <v>0</v>
      </c>
      <c r="F202" s="4" t="b">
        <f t="shared" si="10"/>
        <v>0</v>
      </c>
      <c r="G202" s="4">
        <f t="shared" si="11"/>
        <v>0</v>
      </c>
      <c r="K202" s="3">
        <v>23102</v>
      </c>
      <c r="L202" s="3"/>
      <c r="M202">
        <v>0</v>
      </c>
      <c r="N202">
        <v>0</v>
      </c>
      <c r="O202">
        <v>5.63</v>
      </c>
    </row>
    <row r="203" spans="1:15" x14ac:dyDescent="0.25">
      <c r="A203" s="3">
        <v>23132</v>
      </c>
      <c r="B203" s="4">
        <v>-0.60714349010745861</v>
      </c>
      <c r="C203">
        <v>0</v>
      </c>
      <c r="D203" s="4">
        <v>-5.9372925536321008E-2</v>
      </c>
      <c r="E203" s="4" t="b">
        <f t="shared" si="9"/>
        <v>0</v>
      </c>
      <c r="F203" s="4" t="b">
        <f t="shared" si="10"/>
        <v>0</v>
      </c>
      <c r="G203" s="4">
        <f t="shared" si="11"/>
        <v>0</v>
      </c>
      <c r="K203" s="3">
        <v>23132</v>
      </c>
      <c r="L203" s="3"/>
      <c r="M203">
        <v>0</v>
      </c>
      <c r="N203">
        <v>0</v>
      </c>
      <c r="O203">
        <v>0.91</v>
      </c>
    </row>
    <row r="204" spans="1:15" x14ac:dyDescent="0.25">
      <c r="A204" s="3">
        <v>23163</v>
      </c>
      <c r="B204" s="4">
        <v>0.76345951308575033</v>
      </c>
      <c r="C204">
        <v>0</v>
      </c>
      <c r="D204" s="4">
        <v>-6.1066054270355608E-2</v>
      </c>
      <c r="E204" s="4" t="b">
        <f t="shared" si="9"/>
        <v>0</v>
      </c>
      <c r="F204" s="4" t="b">
        <f t="shared" si="10"/>
        <v>0</v>
      </c>
      <c r="G204" s="4">
        <f t="shared" si="11"/>
        <v>0</v>
      </c>
      <c r="K204" s="3">
        <v>23163</v>
      </c>
      <c r="L204" s="3"/>
      <c r="M204">
        <v>0</v>
      </c>
      <c r="N204">
        <v>0</v>
      </c>
      <c r="O204">
        <v>-0.18</v>
      </c>
    </row>
    <row r="205" spans="1:15" x14ac:dyDescent="0.25">
      <c r="A205" s="3">
        <v>23193</v>
      </c>
      <c r="B205" s="4">
        <v>5.5782314112963194E-2</v>
      </c>
      <c r="C205">
        <v>0</v>
      </c>
      <c r="D205" s="4">
        <v>-6.181720142693925E-2</v>
      </c>
      <c r="E205" s="4" t="b">
        <f t="shared" si="9"/>
        <v>0</v>
      </c>
      <c r="F205" s="4" t="b">
        <f t="shared" si="10"/>
        <v>0</v>
      </c>
      <c r="G205" s="4">
        <f t="shared" si="11"/>
        <v>0</v>
      </c>
      <c r="K205" s="3">
        <v>23193</v>
      </c>
      <c r="L205" s="3"/>
      <c r="M205">
        <v>0</v>
      </c>
      <c r="N205">
        <v>0</v>
      </c>
      <c r="O205">
        <v>-0.08</v>
      </c>
    </row>
    <row r="206" spans="1:15" x14ac:dyDescent="0.25">
      <c r="A206" s="3">
        <v>23224</v>
      </c>
      <c r="B206" s="4">
        <v>0.8924737768177895</v>
      </c>
      <c r="C206">
        <v>0</v>
      </c>
      <c r="D206" s="4">
        <v>0</v>
      </c>
      <c r="E206" s="4" t="b">
        <f t="shared" si="9"/>
        <v>0</v>
      </c>
      <c r="F206" s="4" t="b">
        <f t="shared" si="10"/>
        <v>0</v>
      </c>
      <c r="G206" s="4">
        <f t="shared" si="11"/>
        <v>0</v>
      </c>
      <c r="K206" s="3">
        <v>23224</v>
      </c>
      <c r="L206" s="3"/>
      <c r="M206">
        <v>0</v>
      </c>
      <c r="N206">
        <v>0</v>
      </c>
      <c r="O206">
        <v>7.28</v>
      </c>
    </row>
    <row r="207" spans="1:15" x14ac:dyDescent="0.25">
      <c r="A207" s="3">
        <v>23255</v>
      </c>
      <c r="B207" s="4">
        <v>1.8691933586834408E-2</v>
      </c>
      <c r="C207">
        <v>0</v>
      </c>
      <c r="D207" s="4">
        <v>-1.2199999999999989E-2</v>
      </c>
      <c r="E207" s="4" t="b">
        <f t="shared" si="9"/>
        <v>0</v>
      </c>
      <c r="F207" s="4" t="b">
        <f t="shared" si="10"/>
        <v>0</v>
      </c>
      <c r="G207" s="4">
        <f t="shared" si="11"/>
        <v>0</v>
      </c>
      <c r="K207" s="3">
        <v>23255</v>
      </c>
      <c r="L207" s="3"/>
      <c r="M207">
        <v>0</v>
      </c>
      <c r="N207">
        <v>0</v>
      </c>
      <c r="O207">
        <v>-1.22</v>
      </c>
    </row>
    <row r="208" spans="1:15" x14ac:dyDescent="0.25">
      <c r="A208" s="3">
        <v>23285</v>
      </c>
      <c r="B208" s="4">
        <v>-0.33934543773029002</v>
      </c>
      <c r="C208">
        <v>0</v>
      </c>
      <c r="D208" s="4">
        <v>-3.5073600000001814E-3</v>
      </c>
      <c r="E208" s="4" t="b">
        <f t="shared" si="9"/>
        <v>0</v>
      </c>
      <c r="F208" s="4" t="b">
        <f t="shared" si="10"/>
        <v>0</v>
      </c>
      <c r="G208" s="4">
        <f t="shared" si="11"/>
        <v>0</v>
      </c>
      <c r="K208" s="3">
        <v>23285</v>
      </c>
      <c r="L208" s="3"/>
      <c r="M208">
        <v>0</v>
      </c>
      <c r="N208">
        <v>0</v>
      </c>
      <c r="O208">
        <v>0.88</v>
      </c>
    </row>
    <row r="209" spans="1:15" x14ac:dyDescent="0.25">
      <c r="A209" s="3">
        <v>23316</v>
      </c>
      <c r="B209" s="4">
        <v>0.2124315090882688</v>
      </c>
      <c r="C209">
        <v>0</v>
      </c>
      <c r="D209" s="4">
        <v>-1.3272987872000264E-2</v>
      </c>
      <c r="E209" s="4" t="b">
        <f t="shared" si="9"/>
        <v>0</v>
      </c>
      <c r="F209" s="4" t="b">
        <f t="shared" si="10"/>
        <v>0</v>
      </c>
      <c r="G209" s="4">
        <f t="shared" si="11"/>
        <v>0</v>
      </c>
      <c r="K209" s="3">
        <v>23316</v>
      </c>
      <c r="L209" s="3"/>
      <c r="M209">
        <v>0</v>
      </c>
      <c r="N209">
        <v>0</v>
      </c>
      <c r="O209">
        <v>-0.98</v>
      </c>
    </row>
    <row r="210" spans="1:15" x14ac:dyDescent="0.25">
      <c r="A210" s="3">
        <v>23346</v>
      </c>
      <c r="B210" s="4">
        <v>7.4305041739141653E-2</v>
      </c>
      <c r="C210">
        <v>0</v>
      </c>
      <c r="D210" s="4">
        <v>-1.77132594265762E-2</v>
      </c>
      <c r="E210" s="4" t="b">
        <f t="shared" si="9"/>
        <v>0</v>
      </c>
      <c r="F210" s="4" t="b">
        <f t="shared" si="10"/>
        <v>0</v>
      </c>
      <c r="G210" s="4">
        <f t="shared" si="11"/>
        <v>0</v>
      </c>
      <c r="K210" s="3">
        <v>23346</v>
      </c>
      <c r="L210" s="3"/>
      <c r="M210">
        <v>0</v>
      </c>
      <c r="N210">
        <v>0</v>
      </c>
      <c r="O210">
        <v>-0.45</v>
      </c>
    </row>
    <row r="211" spans="1:15" x14ac:dyDescent="0.25">
      <c r="A211" s="3">
        <v>23377</v>
      </c>
      <c r="B211" s="4">
        <v>0.55431935809209332</v>
      </c>
      <c r="C211">
        <v>0</v>
      </c>
      <c r="D211" s="4">
        <v>0</v>
      </c>
      <c r="E211" s="4" t="b">
        <f t="shared" si="9"/>
        <v>0</v>
      </c>
      <c r="F211" s="4" t="b">
        <f t="shared" si="10"/>
        <v>0</v>
      </c>
      <c r="G211" s="4">
        <f t="shared" si="11"/>
        <v>0</v>
      </c>
      <c r="K211" s="3">
        <v>23377</v>
      </c>
      <c r="L211" s="3"/>
      <c r="M211">
        <v>0</v>
      </c>
      <c r="N211">
        <v>0</v>
      </c>
      <c r="O211">
        <v>3.95</v>
      </c>
    </row>
    <row r="212" spans="1:15" x14ac:dyDescent="0.25">
      <c r="A212" s="3">
        <v>23408</v>
      </c>
      <c r="B212" s="4">
        <v>-7.7485879748062647E-2</v>
      </c>
      <c r="C212">
        <v>0</v>
      </c>
      <c r="D212" s="4">
        <v>0</v>
      </c>
      <c r="E212" s="4" t="b">
        <f t="shared" si="9"/>
        <v>0</v>
      </c>
      <c r="F212" s="4" t="b">
        <f t="shared" si="10"/>
        <v>0</v>
      </c>
      <c r="G212" s="4">
        <f t="shared" si="11"/>
        <v>0</v>
      </c>
      <c r="K212" s="3">
        <v>23408</v>
      </c>
      <c r="L212" s="3"/>
      <c r="M212">
        <v>0</v>
      </c>
      <c r="N212">
        <v>0</v>
      </c>
      <c r="O212">
        <v>1.9</v>
      </c>
    </row>
    <row r="213" spans="1:15" x14ac:dyDescent="0.25">
      <c r="A213" s="3">
        <v>23437</v>
      </c>
      <c r="B213" s="4">
        <v>-1.0372793932742543</v>
      </c>
      <c r="C213">
        <v>0</v>
      </c>
      <c r="D213" s="4">
        <v>-1.4000000000000123E-2</v>
      </c>
      <c r="E213" s="4" t="b">
        <f t="shared" si="9"/>
        <v>0</v>
      </c>
      <c r="F213" s="4" t="b">
        <f t="shared" si="10"/>
        <v>0</v>
      </c>
      <c r="G213" s="4">
        <f t="shared" si="11"/>
        <v>0</v>
      </c>
      <c r="K213" s="3">
        <v>23437</v>
      </c>
      <c r="L213" s="3"/>
      <c r="M213">
        <v>0</v>
      </c>
      <c r="N213">
        <v>0</v>
      </c>
      <c r="O213">
        <v>-1.4</v>
      </c>
    </row>
    <row r="214" spans="1:15" x14ac:dyDescent="0.25">
      <c r="A214" s="3">
        <v>23468</v>
      </c>
      <c r="B214" s="4">
        <v>0.99999999990500521</v>
      </c>
      <c r="C214">
        <v>0</v>
      </c>
      <c r="D214" s="4">
        <v>0</v>
      </c>
      <c r="E214" s="4" t="b">
        <f t="shared" si="9"/>
        <v>0</v>
      </c>
      <c r="F214" s="4" t="b">
        <f t="shared" si="10"/>
        <v>0</v>
      </c>
      <c r="G214" s="4">
        <f t="shared" si="11"/>
        <v>0.99999999990500521</v>
      </c>
      <c r="K214" s="3">
        <v>23468</v>
      </c>
      <c r="L214" s="3"/>
      <c r="M214">
        <v>0</v>
      </c>
      <c r="N214">
        <v>0.99999999990500521</v>
      </c>
      <c r="O214">
        <v>4.37</v>
      </c>
    </row>
    <row r="215" spans="1:15" x14ac:dyDescent="0.25">
      <c r="A215" s="3">
        <v>23498</v>
      </c>
      <c r="B215" s="4">
        <v>-0.10195108527056362</v>
      </c>
      <c r="C215">
        <v>0</v>
      </c>
      <c r="D215" s="4">
        <v>0</v>
      </c>
      <c r="E215" s="4" t="b">
        <f t="shared" si="9"/>
        <v>0</v>
      </c>
      <c r="F215" s="4" t="b">
        <f t="shared" si="10"/>
        <v>0</v>
      </c>
      <c r="G215" s="4">
        <f t="shared" si="11"/>
        <v>0</v>
      </c>
      <c r="K215" s="3">
        <v>23498</v>
      </c>
      <c r="L215" s="3"/>
      <c r="M215">
        <v>0</v>
      </c>
      <c r="N215">
        <v>0</v>
      </c>
      <c r="O215">
        <v>0.51</v>
      </c>
    </row>
    <row r="216" spans="1:15" x14ac:dyDescent="0.25">
      <c r="A216" s="3">
        <v>23529</v>
      </c>
      <c r="B216" s="4">
        <v>-0.73076954061046528</v>
      </c>
      <c r="C216">
        <v>0</v>
      </c>
      <c r="D216" s="4">
        <v>-2.7000000000001467E-3</v>
      </c>
      <c r="E216" s="4" t="b">
        <f t="shared" si="9"/>
        <v>0</v>
      </c>
      <c r="F216" s="4" t="b">
        <f t="shared" si="10"/>
        <v>0</v>
      </c>
      <c r="G216" s="4">
        <f t="shared" si="11"/>
        <v>0</v>
      </c>
      <c r="K216" s="3">
        <v>23529</v>
      </c>
      <c r="L216" s="3"/>
      <c r="M216">
        <v>0</v>
      </c>
      <c r="N216">
        <v>0</v>
      </c>
      <c r="O216">
        <v>-0.27</v>
      </c>
    </row>
    <row r="217" spans="1:15" x14ac:dyDescent="0.25">
      <c r="A217" s="3">
        <v>23559</v>
      </c>
      <c r="B217" s="4">
        <v>0.16052215614450549</v>
      </c>
      <c r="C217">
        <v>0</v>
      </c>
      <c r="D217" s="4">
        <v>0</v>
      </c>
      <c r="E217" s="4" t="b">
        <f t="shared" si="9"/>
        <v>0</v>
      </c>
      <c r="F217" s="4" t="b">
        <f t="shared" si="10"/>
        <v>0</v>
      </c>
      <c r="G217" s="4">
        <f t="shared" si="11"/>
        <v>0</v>
      </c>
      <c r="K217" s="3">
        <v>23559</v>
      </c>
      <c r="L217" s="3"/>
      <c r="M217">
        <v>0</v>
      </c>
      <c r="N217">
        <v>0</v>
      </c>
      <c r="O217">
        <v>3.35</v>
      </c>
    </row>
    <row r="218" spans="1:15" x14ac:dyDescent="0.25">
      <c r="A218" s="3">
        <v>23590</v>
      </c>
      <c r="B218" s="4">
        <v>-0.53284676460602376</v>
      </c>
      <c r="C218">
        <v>0</v>
      </c>
      <c r="D218" s="4">
        <v>-1.4700000000000157E-2</v>
      </c>
      <c r="E218" s="4" t="b">
        <f t="shared" si="9"/>
        <v>0</v>
      </c>
      <c r="F218" s="4" t="b">
        <f t="shared" si="10"/>
        <v>0</v>
      </c>
      <c r="G218" s="4">
        <f t="shared" si="11"/>
        <v>0</v>
      </c>
      <c r="K218" s="3">
        <v>23590</v>
      </c>
      <c r="L218" s="3"/>
      <c r="M218">
        <v>0</v>
      </c>
      <c r="N218">
        <v>0</v>
      </c>
      <c r="O218">
        <v>-1.47</v>
      </c>
    </row>
    <row r="219" spans="1:15" x14ac:dyDescent="0.25">
      <c r="A219" s="3">
        <v>23621</v>
      </c>
      <c r="B219" s="4">
        <v>-0.42209633826956572</v>
      </c>
      <c r="C219">
        <v>0</v>
      </c>
      <c r="D219" s="4">
        <v>0</v>
      </c>
      <c r="E219" s="4" t="b">
        <f t="shared" si="9"/>
        <v>0</v>
      </c>
      <c r="F219" s="4" t="b">
        <f t="shared" si="10"/>
        <v>0</v>
      </c>
      <c r="G219" s="4">
        <f t="shared" si="11"/>
        <v>0</v>
      </c>
      <c r="K219" s="3">
        <v>23621</v>
      </c>
      <c r="L219" s="3"/>
      <c r="M219">
        <v>0</v>
      </c>
      <c r="N219">
        <v>0</v>
      </c>
      <c r="O219">
        <v>2.93</v>
      </c>
    </row>
    <row r="220" spans="1:15" x14ac:dyDescent="0.25">
      <c r="A220" s="3">
        <v>23651</v>
      </c>
      <c r="B220" s="4">
        <v>-1.0508383740749094</v>
      </c>
      <c r="C220">
        <v>0</v>
      </c>
      <c r="D220" s="4">
        <v>0</v>
      </c>
      <c r="E220" s="4" t="b">
        <f t="shared" si="9"/>
        <v>0</v>
      </c>
      <c r="F220" s="4" t="b">
        <f t="shared" si="10"/>
        <v>0</v>
      </c>
      <c r="G220" s="4">
        <f t="shared" si="11"/>
        <v>0</v>
      </c>
      <c r="K220" s="3">
        <v>23651</v>
      </c>
      <c r="L220" s="3"/>
      <c r="M220">
        <v>0</v>
      </c>
      <c r="N220">
        <v>0</v>
      </c>
      <c r="O220">
        <v>0.81</v>
      </c>
    </row>
    <row r="221" spans="1:15" x14ac:dyDescent="0.25">
      <c r="A221" s="3">
        <v>23682</v>
      </c>
      <c r="B221" s="4">
        <v>-0.36054585470696798</v>
      </c>
      <c r="C221">
        <v>0</v>
      </c>
      <c r="D221" s="4">
        <v>-3.6999999999999256E-3</v>
      </c>
      <c r="E221" s="4" t="b">
        <f t="shared" si="9"/>
        <v>0</v>
      </c>
      <c r="F221" s="4" t="b">
        <f t="shared" si="10"/>
        <v>0</v>
      </c>
      <c r="G221" s="4">
        <f t="shared" si="11"/>
        <v>0</v>
      </c>
      <c r="K221" s="3">
        <v>23682</v>
      </c>
      <c r="L221" s="3"/>
      <c r="M221">
        <v>0</v>
      </c>
      <c r="N221">
        <v>0</v>
      </c>
      <c r="O221">
        <v>-0.37</v>
      </c>
    </row>
    <row r="222" spans="1:15" x14ac:dyDescent="0.25">
      <c r="A222" s="3">
        <v>23712</v>
      </c>
      <c r="B222" s="4">
        <v>-0.24271845060767339</v>
      </c>
      <c r="C222">
        <v>0</v>
      </c>
      <c r="D222" s="4">
        <v>-2.0039319999999861E-2</v>
      </c>
      <c r="E222" s="4" t="b">
        <f t="shared" si="9"/>
        <v>0</v>
      </c>
      <c r="F222" s="4" t="b">
        <f t="shared" si="10"/>
        <v>0</v>
      </c>
      <c r="G222" s="4">
        <f t="shared" si="11"/>
        <v>0</v>
      </c>
      <c r="K222" s="3">
        <v>23712</v>
      </c>
      <c r="L222" s="3"/>
      <c r="M222">
        <v>0</v>
      </c>
      <c r="N222">
        <v>0</v>
      </c>
      <c r="O222">
        <v>-1.64</v>
      </c>
    </row>
    <row r="223" spans="1:15" x14ac:dyDescent="0.25">
      <c r="A223" s="3">
        <v>23743</v>
      </c>
      <c r="B223" s="4">
        <v>0.19121735308892196</v>
      </c>
      <c r="C223">
        <v>0</v>
      </c>
      <c r="D223" s="4">
        <v>0</v>
      </c>
      <c r="E223" s="4" t="b">
        <f t="shared" si="9"/>
        <v>0</v>
      </c>
      <c r="F223" s="4" t="b">
        <f t="shared" si="10"/>
        <v>0</v>
      </c>
      <c r="G223" s="4">
        <f t="shared" si="11"/>
        <v>0</v>
      </c>
      <c r="K223" s="3">
        <v>23743</v>
      </c>
      <c r="L223" s="3"/>
      <c r="M223">
        <v>0</v>
      </c>
      <c r="N223">
        <v>0</v>
      </c>
      <c r="O223">
        <v>7.71</v>
      </c>
    </row>
    <row r="224" spans="1:15" x14ac:dyDescent="0.25">
      <c r="A224" s="3">
        <v>23774</v>
      </c>
      <c r="B224" s="4">
        <v>-0.34888119465743372</v>
      </c>
      <c r="C224">
        <v>0</v>
      </c>
      <c r="D224" s="4">
        <v>0</v>
      </c>
      <c r="E224" s="4" t="b">
        <f t="shared" si="9"/>
        <v>0</v>
      </c>
      <c r="F224" s="4" t="b">
        <f t="shared" si="10"/>
        <v>0</v>
      </c>
      <c r="G224" s="4">
        <f t="shared" si="11"/>
        <v>0</v>
      </c>
      <c r="K224" s="3">
        <v>23774</v>
      </c>
      <c r="L224" s="3"/>
      <c r="M224">
        <v>0</v>
      </c>
      <c r="N224">
        <v>0</v>
      </c>
      <c r="O224">
        <v>2.0499999999999998</v>
      </c>
    </row>
    <row r="225" spans="1:15" x14ac:dyDescent="0.25">
      <c r="A225" s="3">
        <v>23802</v>
      </c>
      <c r="B225" s="4">
        <v>-0.8451405798477909</v>
      </c>
      <c r="C225">
        <v>0</v>
      </c>
      <c r="D225" s="4">
        <v>-7.0999999999999952E-3</v>
      </c>
      <c r="E225" s="4" t="b">
        <f t="shared" si="9"/>
        <v>0</v>
      </c>
      <c r="F225" s="4" t="b">
        <f t="shared" si="10"/>
        <v>0</v>
      </c>
      <c r="G225" s="4">
        <f t="shared" si="11"/>
        <v>0</v>
      </c>
      <c r="K225" s="3">
        <v>23802</v>
      </c>
      <c r="L225" s="3"/>
      <c r="M225">
        <v>0</v>
      </c>
      <c r="N225">
        <v>0</v>
      </c>
      <c r="O225">
        <v>-0.71</v>
      </c>
    </row>
    <row r="226" spans="1:15" x14ac:dyDescent="0.25">
      <c r="A226" s="3">
        <v>23833</v>
      </c>
      <c r="B226" s="4">
        <v>-0.45548753712215873</v>
      </c>
      <c r="C226">
        <v>0</v>
      </c>
      <c r="D226" s="4">
        <v>0</v>
      </c>
      <c r="E226" s="4" t="b">
        <f t="shared" si="9"/>
        <v>0</v>
      </c>
      <c r="F226" s="4" t="b">
        <f t="shared" si="10"/>
        <v>0</v>
      </c>
      <c r="G226" s="4">
        <f t="shared" si="11"/>
        <v>0</v>
      </c>
      <c r="K226" s="3">
        <v>23833</v>
      </c>
      <c r="L226" s="3"/>
      <c r="M226">
        <v>0</v>
      </c>
      <c r="N226">
        <v>0</v>
      </c>
      <c r="O226">
        <v>2.98</v>
      </c>
    </row>
    <row r="227" spans="1:15" x14ac:dyDescent="0.25">
      <c r="A227" s="3">
        <v>23863</v>
      </c>
      <c r="B227" s="4">
        <v>1.0000001324760432</v>
      </c>
      <c r="C227">
        <v>0</v>
      </c>
      <c r="D227" s="4">
        <v>0</v>
      </c>
      <c r="E227" s="4" t="b">
        <f t="shared" si="9"/>
        <v>0</v>
      </c>
      <c r="F227" s="4" t="b">
        <f t="shared" si="10"/>
        <v>0</v>
      </c>
      <c r="G227" s="4">
        <f t="shared" si="11"/>
        <v>1.0000001324760432</v>
      </c>
      <c r="K227" s="3">
        <v>23863</v>
      </c>
      <c r="L227" s="3"/>
      <c r="M227">
        <v>0</v>
      </c>
      <c r="N227">
        <v>1.0000001324760432</v>
      </c>
      <c r="O227">
        <v>1.99</v>
      </c>
    </row>
    <row r="228" spans="1:15" x14ac:dyDescent="0.25">
      <c r="A228" s="3">
        <v>23894</v>
      </c>
      <c r="B228" s="4">
        <v>-8.7569294223565297E-2</v>
      </c>
      <c r="C228">
        <v>0</v>
      </c>
      <c r="D228" s="4">
        <v>-8.6799999999999988E-2</v>
      </c>
      <c r="E228" s="4" t="b">
        <f t="shared" si="9"/>
        <v>0</v>
      </c>
      <c r="F228" s="4" t="b">
        <f t="shared" si="10"/>
        <v>0</v>
      </c>
      <c r="G228" s="4">
        <f t="shared" si="11"/>
        <v>0</v>
      </c>
      <c r="K228" s="3">
        <v>23894</v>
      </c>
      <c r="L228" s="3"/>
      <c r="M228">
        <v>0</v>
      </c>
      <c r="N228">
        <v>0</v>
      </c>
      <c r="O228">
        <v>-8.68</v>
      </c>
    </row>
    <row r="229" spans="1:15" x14ac:dyDescent="0.25">
      <c r="A229" s="3">
        <v>23924</v>
      </c>
      <c r="B229" s="4">
        <v>-0.26122308600646549</v>
      </c>
      <c r="C229">
        <v>0</v>
      </c>
      <c r="D229" s="4">
        <v>-6.616168E-2</v>
      </c>
      <c r="E229" s="4" t="b">
        <f t="shared" si="9"/>
        <v>0</v>
      </c>
      <c r="F229" s="4" t="b">
        <f t="shared" si="10"/>
        <v>0</v>
      </c>
      <c r="G229" s="4">
        <f t="shared" si="11"/>
        <v>0</v>
      </c>
      <c r="K229" s="3">
        <v>23924</v>
      </c>
      <c r="L229" s="3"/>
      <c r="M229">
        <v>0</v>
      </c>
      <c r="N229">
        <v>0</v>
      </c>
      <c r="O229">
        <v>2.2599999999999998</v>
      </c>
    </row>
    <row r="230" spans="1:15" x14ac:dyDescent="0.25">
      <c r="A230" s="3">
        <v>23955</v>
      </c>
      <c r="B230" s="4">
        <v>-0.59159920134275823</v>
      </c>
      <c r="C230">
        <v>0</v>
      </c>
      <c r="D230" s="4">
        <v>-4.9726125567999935E-2</v>
      </c>
      <c r="E230" s="4" t="b">
        <f t="shared" si="9"/>
        <v>0</v>
      </c>
      <c r="F230" s="4" t="b">
        <f t="shared" si="10"/>
        <v>0</v>
      </c>
      <c r="G230" s="4">
        <f t="shared" si="11"/>
        <v>0</v>
      </c>
      <c r="K230" s="3">
        <v>23955</v>
      </c>
      <c r="L230" s="3"/>
      <c r="M230">
        <v>0</v>
      </c>
      <c r="N230">
        <v>0</v>
      </c>
      <c r="O230">
        <v>1.76</v>
      </c>
    </row>
    <row r="231" spans="1:15" x14ac:dyDescent="0.25">
      <c r="A231" s="3">
        <v>23986</v>
      </c>
      <c r="B231" s="4">
        <v>-0.7716847620580698</v>
      </c>
      <c r="C231">
        <v>0</v>
      </c>
      <c r="D231" s="4">
        <v>-4.9250988630784032E-2</v>
      </c>
      <c r="E231" s="4" t="b">
        <f t="shared" si="9"/>
        <v>0</v>
      </c>
      <c r="F231" s="4" t="b">
        <f t="shared" si="10"/>
        <v>0</v>
      </c>
      <c r="G231" s="4">
        <f t="shared" si="11"/>
        <v>0</v>
      </c>
      <c r="K231" s="3">
        <v>23986</v>
      </c>
      <c r="L231" s="3"/>
      <c r="M231">
        <v>0</v>
      </c>
      <c r="N231">
        <v>0</v>
      </c>
      <c r="O231">
        <v>0.05</v>
      </c>
    </row>
    <row r="232" spans="1:15" x14ac:dyDescent="0.25">
      <c r="A232" s="3">
        <v>24016</v>
      </c>
      <c r="B232" s="4">
        <v>-0.29748806586439702</v>
      </c>
      <c r="C232">
        <v>0</v>
      </c>
      <c r="D232" s="4">
        <v>-1.0650578769193841E-2</v>
      </c>
      <c r="E232" s="4" t="b">
        <f t="shared" si="9"/>
        <v>0</v>
      </c>
      <c r="F232" s="4" t="b">
        <f t="shared" si="10"/>
        <v>0</v>
      </c>
      <c r="G232" s="4">
        <f t="shared" si="11"/>
        <v>0</v>
      </c>
      <c r="K232" s="3">
        <v>24016</v>
      </c>
      <c r="L232" s="3"/>
      <c r="M232">
        <v>0</v>
      </c>
      <c r="N232">
        <v>0</v>
      </c>
      <c r="O232">
        <v>4.0599999999999996</v>
      </c>
    </row>
    <row r="233" spans="1:15" x14ac:dyDescent="0.25">
      <c r="A233" s="3">
        <v>24047</v>
      </c>
      <c r="B233" s="4">
        <v>0.24821503604170503</v>
      </c>
      <c r="C233">
        <v>0</v>
      </c>
      <c r="D233" s="4">
        <v>0</v>
      </c>
      <c r="E233" s="4" t="b">
        <f t="shared" si="9"/>
        <v>0</v>
      </c>
      <c r="F233" s="4" t="b">
        <f t="shared" si="10"/>
        <v>0</v>
      </c>
      <c r="G233" s="4">
        <f t="shared" si="11"/>
        <v>0</v>
      </c>
      <c r="K233" s="3">
        <v>24047</v>
      </c>
      <c r="L233" s="3"/>
      <c r="M233">
        <v>0</v>
      </c>
      <c r="N233">
        <v>0</v>
      </c>
      <c r="O233">
        <v>7.26</v>
      </c>
    </row>
    <row r="234" spans="1:15" x14ac:dyDescent="0.25">
      <c r="A234" s="3">
        <v>24077</v>
      </c>
      <c r="B234" s="4">
        <v>-0.38624626554132546</v>
      </c>
      <c r="C234">
        <v>0</v>
      </c>
      <c r="D234" s="4">
        <v>0</v>
      </c>
      <c r="E234" s="4" t="b">
        <f t="shared" si="9"/>
        <v>0</v>
      </c>
      <c r="F234" s="4" t="b">
        <f t="shared" si="10"/>
        <v>0</v>
      </c>
      <c r="G234" s="4">
        <f t="shared" si="11"/>
        <v>0</v>
      </c>
      <c r="K234" s="3">
        <v>24077</v>
      </c>
      <c r="L234" s="3"/>
      <c r="M234">
        <v>0</v>
      </c>
      <c r="N234">
        <v>0</v>
      </c>
      <c r="O234">
        <v>2.65</v>
      </c>
    </row>
    <row r="235" spans="1:15" x14ac:dyDescent="0.25">
      <c r="A235" s="3">
        <v>24108</v>
      </c>
      <c r="B235" s="4">
        <v>-0.21320250421174025</v>
      </c>
      <c r="C235">
        <v>0</v>
      </c>
      <c r="D235" s="4">
        <v>0</v>
      </c>
      <c r="E235" s="4" t="b">
        <f t="shared" si="9"/>
        <v>0</v>
      </c>
      <c r="F235" s="4" t="b">
        <f t="shared" si="10"/>
        <v>0</v>
      </c>
      <c r="G235" s="4">
        <f t="shared" si="11"/>
        <v>0</v>
      </c>
      <c r="K235" s="3">
        <v>24108</v>
      </c>
      <c r="L235" s="3"/>
      <c r="M235">
        <v>0</v>
      </c>
      <c r="N235">
        <v>0</v>
      </c>
      <c r="O235">
        <v>4.41</v>
      </c>
    </row>
    <row r="236" spans="1:15" x14ac:dyDescent="0.25">
      <c r="A236" s="3">
        <v>24139</v>
      </c>
      <c r="B236" s="4">
        <v>0.88220959781427</v>
      </c>
      <c r="C236">
        <v>0</v>
      </c>
      <c r="D236" s="4">
        <v>0</v>
      </c>
      <c r="E236" s="4" t="b">
        <f t="shared" si="9"/>
        <v>0</v>
      </c>
      <c r="F236" s="4" t="b">
        <f t="shared" si="10"/>
        <v>0</v>
      </c>
      <c r="G236" s="4">
        <f t="shared" si="11"/>
        <v>0</v>
      </c>
      <c r="K236" s="3">
        <v>24139</v>
      </c>
      <c r="L236" s="3"/>
      <c r="M236">
        <v>0</v>
      </c>
      <c r="N236">
        <v>0</v>
      </c>
      <c r="O236">
        <v>6.8</v>
      </c>
    </row>
    <row r="237" spans="1:15" x14ac:dyDescent="0.25">
      <c r="A237" s="3">
        <v>24167</v>
      </c>
      <c r="B237" s="4">
        <v>-0.26662738879416659</v>
      </c>
      <c r="C237">
        <v>0</v>
      </c>
      <c r="D237" s="4">
        <v>-1.5000000000000013E-2</v>
      </c>
      <c r="E237" s="4" t="b">
        <f t="shared" si="9"/>
        <v>0</v>
      </c>
      <c r="F237" s="4" t="b">
        <f t="shared" si="10"/>
        <v>0</v>
      </c>
      <c r="G237" s="4">
        <f t="shared" si="11"/>
        <v>0</v>
      </c>
      <c r="K237" s="3">
        <v>24167</v>
      </c>
      <c r="L237" s="3"/>
      <c r="M237">
        <v>0</v>
      </c>
      <c r="N237">
        <v>0</v>
      </c>
      <c r="O237">
        <v>-1.5</v>
      </c>
    </row>
    <row r="238" spans="1:15" x14ac:dyDescent="0.25">
      <c r="A238" s="3">
        <v>24198</v>
      </c>
      <c r="B238" s="4">
        <v>-3.1510527176623837E-2</v>
      </c>
      <c r="C238">
        <v>0</v>
      </c>
      <c r="D238" s="4">
        <v>0</v>
      </c>
      <c r="E238" s="4" t="b">
        <f t="shared" si="9"/>
        <v>0</v>
      </c>
      <c r="F238" s="4" t="b">
        <f t="shared" si="10"/>
        <v>0</v>
      </c>
      <c r="G238" s="4">
        <f t="shared" si="11"/>
        <v>0</v>
      </c>
      <c r="K238" s="3">
        <v>24198</v>
      </c>
      <c r="L238" s="3"/>
      <c r="M238">
        <v>0</v>
      </c>
      <c r="N238">
        <v>0</v>
      </c>
      <c r="O238">
        <v>4.3</v>
      </c>
    </row>
    <row r="239" spans="1:15" x14ac:dyDescent="0.25">
      <c r="A239" s="3">
        <v>24228</v>
      </c>
      <c r="B239" s="4">
        <v>-0.12648931602429236</v>
      </c>
      <c r="C239">
        <v>0</v>
      </c>
      <c r="D239" s="4">
        <v>-9.2600000000000016E-2</v>
      </c>
      <c r="E239" s="4" t="b">
        <f t="shared" si="9"/>
        <v>0</v>
      </c>
      <c r="F239" s="4" t="b">
        <f t="shared" si="10"/>
        <v>0</v>
      </c>
      <c r="G239" s="4">
        <f t="shared" si="11"/>
        <v>0</v>
      </c>
      <c r="K239" s="3">
        <v>24228</v>
      </c>
      <c r="L239" s="3"/>
      <c r="M239">
        <v>0</v>
      </c>
      <c r="N239">
        <v>0</v>
      </c>
      <c r="O239">
        <v>-9.26</v>
      </c>
    </row>
    <row r="240" spans="1:15" x14ac:dyDescent="0.25">
      <c r="A240" s="3">
        <v>24259</v>
      </c>
      <c r="B240" s="4">
        <v>0.81488301177049927</v>
      </c>
      <c r="C240">
        <v>0</v>
      </c>
      <c r="D240" s="4">
        <v>-7.4905699999999964E-2</v>
      </c>
      <c r="E240" s="4" t="b">
        <f t="shared" si="9"/>
        <v>0</v>
      </c>
      <c r="F240" s="4" t="b">
        <f t="shared" si="10"/>
        <v>0</v>
      </c>
      <c r="G240" s="4">
        <f t="shared" si="11"/>
        <v>0</v>
      </c>
      <c r="K240" s="3">
        <v>24259</v>
      </c>
      <c r="L240" s="3"/>
      <c r="M240">
        <v>0</v>
      </c>
      <c r="N240">
        <v>0</v>
      </c>
      <c r="O240">
        <v>1.95</v>
      </c>
    </row>
    <row r="241" spans="1:15" x14ac:dyDescent="0.25">
      <c r="A241" s="3">
        <v>24289</v>
      </c>
      <c r="B241" s="4">
        <v>5.6162614289334556E-2</v>
      </c>
      <c r="C241">
        <v>0</v>
      </c>
      <c r="D241" s="4">
        <v>-8.8227057919999852E-2</v>
      </c>
      <c r="E241" s="4" t="b">
        <f t="shared" si="9"/>
        <v>0</v>
      </c>
      <c r="F241" s="4" t="b">
        <f t="shared" si="10"/>
        <v>0</v>
      </c>
      <c r="G241" s="4">
        <f t="shared" si="11"/>
        <v>0</v>
      </c>
      <c r="K241" s="3">
        <v>24289</v>
      </c>
      <c r="L241" s="3"/>
      <c r="M241">
        <v>0</v>
      </c>
      <c r="N241">
        <v>0</v>
      </c>
      <c r="O241">
        <v>-1.44</v>
      </c>
    </row>
    <row r="242" spans="1:15" x14ac:dyDescent="0.25">
      <c r="A242" s="3">
        <v>24320</v>
      </c>
      <c r="B242" s="4">
        <v>2.9059501299632307E-2</v>
      </c>
      <c r="C242">
        <v>0</v>
      </c>
      <c r="D242" s="4">
        <v>-0.17475431012339193</v>
      </c>
      <c r="E242" s="4" t="b">
        <f t="shared" si="9"/>
        <v>0</v>
      </c>
      <c r="F242" s="4" t="b">
        <f t="shared" si="10"/>
        <v>0</v>
      </c>
      <c r="G242" s="4">
        <f t="shared" si="11"/>
        <v>0</v>
      </c>
      <c r="K242" s="3">
        <v>24320</v>
      </c>
      <c r="L242" s="3"/>
      <c r="M242">
        <v>0</v>
      </c>
      <c r="N242">
        <v>0</v>
      </c>
      <c r="O242">
        <v>-9.49</v>
      </c>
    </row>
    <row r="243" spans="1:15" x14ac:dyDescent="0.25">
      <c r="A243" s="3">
        <v>24351</v>
      </c>
      <c r="B243" s="4">
        <v>0.4196530105859122</v>
      </c>
      <c r="C243">
        <v>0</v>
      </c>
      <c r="D243" s="4">
        <v>-0.16988536055311987</v>
      </c>
      <c r="E243" s="4" t="b">
        <f t="shared" si="9"/>
        <v>0</v>
      </c>
      <c r="F243" s="4" t="b">
        <f t="shared" si="10"/>
        <v>0</v>
      </c>
      <c r="G243" s="4">
        <f t="shared" si="11"/>
        <v>0</v>
      </c>
      <c r="K243" s="3">
        <v>24351</v>
      </c>
      <c r="L243" s="3"/>
      <c r="M243">
        <v>0</v>
      </c>
      <c r="N243">
        <v>0</v>
      </c>
      <c r="O243">
        <v>0.59</v>
      </c>
    </row>
    <row r="244" spans="1:15" x14ac:dyDescent="0.25">
      <c r="A244" s="3">
        <v>24381</v>
      </c>
      <c r="B244" s="4">
        <v>0.28169480395719715</v>
      </c>
      <c r="C244">
        <v>0</v>
      </c>
      <c r="D244" s="4">
        <v>-0.1519548843410673</v>
      </c>
      <c r="E244" s="4" t="b">
        <f t="shared" si="9"/>
        <v>0</v>
      </c>
      <c r="F244" s="4" t="b">
        <f t="shared" si="10"/>
        <v>0</v>
      </c>
      <c r="G244" s="4">
        <f t="shared" si="11"/>
        <v>0</v>
      </c>
      <c r="K244" s="3">
        <v>24381</v>
      </c>
      <c r="L244" s="3"/>
      <c r="M244">
        <v>0</v>
      </c>
      <c r="N244">
        <v>0</v>
      </c>
      <c r="O244">
        <v>2.16</v>
      </c>
    </row>
    <row r="245" spans="1:15" x14ac:dyDescent="0.25">
      <c r="A245" s="3">
        <v>24412</v>
      </c>
      <c r="B245" s="4">
        <v>0.31586071727690745</v>
      </c>
      <c r="C245">
        <v>0</v>
      </c>
      <c r="D245" s="4">
        <v>-9.0302004432662786E-2</v>
      </c>
      <c r="E245" s="4" t="b">
        <f t="shared" si="9"/>
        <v>0</v>
      </c>
      <c r="F245" s="4" t="b">
        <f t="shared" si="10"/>
        <v>0</v>
      </c>
      <c r="G245" s="4">
        <f t="shared" si="11"/>
        <v>0</v>
      </c>
      <c r="K245" s="3">
        <v>24412</v>
      </c>
      <c r="L245" s="3"/>
      <c r="M245">
        <v>0</v>
      </c>
      <c r="N245">
        <v>0</v>
      </c>
      <c r="O245">
        <v>7.27</v>
      </c>
    </row>
    <row r="246" spans="1:15" x14ac:dyDescent="0.25">
      <c r="A246" s="3">
        <v>24442</v>
      </c>
      <c r="B246" s="4">
        <v>0.46175129953423566</v>
      </c>
      <c r="C246">
        <v>0</v>
      </c>
      <c r="D246" s="4">
        <v>-5.0366262427256614E-2</v>
      </c>
      <c r="E246" s="4" t="b">
        <f t="shared" si="9"/>
        <v>0</v>
      </c>
      <c r="F246" s="4" t="b">
        <f t="shared" si="10"/>
        <v>0</v>
      </c>
      <c r="G246" s="4">
        <f t="shared" si="11"/>
        <v>0</v>
      </c>
      <c r="K246" s="3">
        <v>24442</v>
      </c>
      <c r="L246" s="3"/>
      <c r="M246">
        <v>0</v>
      </c>
      <c r="N246">
        <v>0</v>
      </c>
      <c r="O246">
        <v>4.3899999999999997</v>
      </c>
    </row>
    <row r="247" spans="1:15" x14ac:dyDescent="0.25">
      <c r="A247" s="3">
        <v>24473</v>
      </c>
      <c r="B247" s="4">
        <v>1.0000000269274771</v>
      </c>
      <c r="C247">
        <v>0</v>
      </c>
      <c r="D247" s="4">
        <v>0</v>
      </c>
      <c r="E247" s="4" t="b">
        <f t="shared" si="9"/>
        <v>0</v>
      </c>
      <c r="F247" s="4" t="b">
        <f t="shared" si="10"/>
        <v>0</v>
      </c>
      <c r="G247" s="4">
        <f t="shared" si="11"/>
        <v>1.0000000269274771</v>
      </c>
      <c r="K247" s="3">
        <v>24473</v>
      </c>
      <c r="L247" s="3"/>
      <c r="M247">
        <v>0</v>
      </c>
      <c r="N247">
        <v>1.0000000269274771</v>
      </c>
      <c r="O247">
        <v>24.2</v>
      </c>
    </row>
    <row r="248" spans="1:15" x14ac:dyDescent="0.25">
      <c r="A248" s="3">
        <v>24504</v>
      </c>
      <c r="B248" s="4">
        <v>0.52776574306658919</v>
      </c>
      <c r="C248">
        <v>0</v>
      </c>
      <c r="D248" s="4">
        <v>0</v>
      </c>
      <c r="E248" s="4" t="b">
        <f t="shared" si="9"/>
        <v>0</v>
      </c>
      <c r="F248" s="4" t="b">
        <f t="shared" si="10"/>
        <v>0</v>
      </c>
      <c r="G248" s="4">
        <f t="shared" si="11"/>
        <v>0</v>
      </c>
      <c r="K248" s="3">
        <v>24504</v>
      </c>
      <c r="L248" s="3"/>
      <c r="M248">
        <v>0</v>
      </c>
      <c r="N248">
        <v>0</v>
      </c>
      <c r="O248">
        <v>5.35</v>
      </c>
    </row>
    <row r="249" spans="1:15" x14ac:dyDescent="0.25">
      <c r="A249" s="3">
        <v>24532</v>
      </c>
      <c r="B249" s="4">
        <v>0.29119504106439842</v>
      </c>
      <c r="C249">
        <v>0</v>
      </c>
      <c r="D249" s="4">
        <v>0</v>
      </c>
      <c r="E249" s="4" t="b">
        <f t="shared" si="9"/>
        <v>0</v>
      </c>
      <c r="F249" s="4" t="b">
        <f t="shared" si="10"/>
        <v>0</v>
      </c>
      <c r="G249" s="4">
        <f t="shared" si="11"/>
        <v>0</v>
      </c>
      <c r="K249" s="3">
        <v>24532</v>
      </c>
      <c r="L249" s="3"/>
      <c r="M249">
        <v>0</v>
      </c>
      <c r="N249">
        <v>0</v>
      </c>
      <c r="O249">
        <v>6.64</v>
      </c>
    </row>
    <row r="250" spans="1:15" x14ac:dyDescent="0.25">
      <c r="A250" s="3">
        <v>24563</v>
      </c>
      <c r="B250" s="4">
        <v>-0.74805212602642457</v>
      </c>
      <c r="C250">
        <v>0</v>
      </c>
      <c r="D250" s="4">
        <v>0</v>
      </c>
      <c r="E250" s="4" t="b">
        <f t="shared" si="9"/>
        <v>0</v>
      </c>
      <c r="F250" s="4" t="b">
        <f t="shared" si="10"/>
        <v>0</v>
      </c>
      <c r="G250" s="4">
        <f t="shared" si="11"/>
        <v>0</v>
      </c>
      <c r="K250" s="3">
        <v>24563</v>
      </c>
      <c r="L250" s="3"/>
      <c r="M250">
        <v>0</v>
      </c>
      <c r="N250">
        <v>0</v>
      </c>
      <c r="O250">
        <v>2.4300000000000002</v>
      </c>
    </row>
    <row r="251" spans="1:15" x14ac:dyDescent="0.25">
      <c r="A251" s="3">
        <v>24593</v>
      </c>
      <c r="B251" s="4">
        <v>-1.0759130601831774</v>
      </c>
      <c r="C251">
        <v>0</v>
      </c>
      <c r="D251" s="4">
        <v>-4.4300000000000006E-2</v>
      </c>
      <c r="E251" s="4" t="b">
        <f t="shared" si="9"/>
        <v>0</v>
      </c>
      <c r="F251" s="4" t="b">
        <f t="shared" si="10"/>
        <v>0</v>
      </c>
      <c r="G251" s="4">
        <f t="shared" si="11"/>
        <v>0</v>
      </c>
      <c r="K251" s="3">
        <v>24593</v>
      </c>
      <c r="L251" s="3"/>
      <c r="M251">
        <v>0</v>
      </c>
      <c r="N251">
        <v>0</v>
      </c>
      <c r="O251">
        <v>-4.43</v>
      </c>
    </row>
    <row r="252" spans="1:15" x14ac:dyDescent="0.25">
      <c r="A252" s="3">
        <v>24624</v>
      </c>
      <c r="B252" s="4">
        <v>8.1347368474919968E-3</v>
      </c>
      <c r="C252">
        <v>0</v>
      </c>
      <c r="D252" s="4">
        <v>0</v>
      </c>
      <c r="E252" s="4" t="b">
        <f t="shared" si="9"/>
        <v>0</v>
      </c>
      <c r="F252" s="4" t="b">
        <f t="shared" si="10"/>
        <v>0</v>
      </c>
      <c r="G252" s="4">
        <f t="shared" si="11"/>
        <v>0</v>
      </c>
      <c r="K252" s="3">
        <v>24624</v>
      </c>
      <c r="L252" s="3"/>
      <c r="M252">
        <v>0</v>
      </c>
      <c r="N252">
        <v>0</v>
      </c>
      <c r="O252">
        <v>7.79</v>
      </c>
    </row>
    <row r="253" spans="1:15" x14ac:dyDescent="0.25">
      <c r="A253" s="3">
        <v>24654</v>
      </c>
      <c r="B253" s="4">
        <v>0.35570817509820085</v>
      </c>
      <c r="C253">
        <v>0</v>
      </c>
      <c r="D253" s="4">
        <v>0</v>
      </c>
      <c r="E253" s="4" t="b">
        <f t="shared" si="9"/>
        <v>0</v>
      </c>
      <c r="F253" s="4" t="b">
        <f t="shared" si="10"/>
        <v>0</v>
      </c>
      <c r="G253" s="4">
        <f t="shared" si="11"/>
        <v>0</v>
      </c>
      <c r="K253" s="3">
        <v>24654</v>
      </c>
      <c r="L253" s="3"/>
      <c r="M253">
        <v>0</v>
      </c>
      <c r="N253">
        <v>0</v>
      </c>
      <c r="O253">
        <v>8.85</v>
      </c>
    </row>
    <row r="254" spans="1:15" x14ac:dyDescent="0.25">
      <c r="A254" s="3">
        <v>24685</v>
      </c>
      <c r="B254" s="4">
        <v>0.45806454205195957</v>
      </c>
      <c r="C254">
        <v>0</v>
      </c>
      <c r="D254" s="4">
        <v>0</v>
      </c>
      <c r="E254" s="4" t="b">
        <f t="shared" si="9"/>
        <v>0</v>
      </c>
      <c r="F254" s="4" t="b">
        <f t="shared" si="10"/>
        <v>0</v>
      </c>
      <c r="G254" s="4">
        <f t="shared" si="11"/>
        <v>0</v>
      </c>
      <c r="K254" s="3">
        <v>24685</v>
      </c>
      <c r="L254" s="3"/>
      <c r="M254">
        <v>0</v>
      </c>
      <c r="N254">
        <v>0</v>
      </c>
      <c r="O254">
        <v>1.4</v>
      </c>
    </row>
    <row r="255" spans="1:15" x14ac:dyDescent="0.25">
      <c r="A255" s="3">
        <v>24716</v>
      </c>
      <c r="B255" s="4">
        <v>1.0152290664140473E-2</v>
      </c>
      <c r="C255">
        <v>0</v>
      </c>
      <c r="D255" s="4">
        <v>0</v>
      </c>
      <c r="E255" s="4" t="b">
        <f t="shared" si="9"/>
        <v>0</v>
      </c>
      <c r="F255" s="4" t="b">
        <f t="shared" si="10"/>
        <v>0</v>
      </c>
      <c r="G255" s="4">
        <f t="shared" si="11"/>
        <v>0</v>
      </c>
      <c r="K255" s="3">
        <v>24716</v>
      </c>
      <c r="L255" s="3"/>
      <c r="M255">
        <v>0</v>
      </c>
      <c r="N255">
        <v>0</v>
      </c>
      <c r="O255">
        <v>6.41</v>
      </c>
    </row>
    <row r="256" spans="1:15" x14ac:dyDescent="0.25">
      <c r="A256" s="3">
        <v>24746</v>
      </c>
      <c r="B256" s="4">
        <v>0.42681330735327117</v>
      </c>
      <c r="C256">
        <v>0</v>
      </c>
      <c r="D256" s="4">
        <v>-1.3399999999999967E-2</v>
      </c>
      <c r="E256" s="4" t="b">
        <f t="shared" si="9"/>
        <v>0</v>
      </c>
      <c r="F256" s="4" t="b">
        <f t="shared" si="10"/>
        <v>0</v>
      </c>
      <c r="G256" s="4">
        <f t="shared" si="11"/>
        <v>0</v>
      </c>
      <c r="K256" s="3">
        <v>24746</v>
      </c>
      <c r="L256" s="3"/>
      <c r="M256">
        <v>0</v>
      </c>
      <c r="N256">
        <v>0</v>
      </c>
      <c r="O256">
        <v>-1.34</v>
      </c>
    </row>
    <row r="257" spans="1:15" x14ac:dyDescent="0.25">
      <c r="A257" s="3">
        <v>24777</v>
      </c>
      <c r="B257" s="4">
        <v>0.85093773081491642</v>
      </c>
      <c r="C257">
        <v>0</v>
      </c>
      <c r="D257" s="4">
        <v>0</v>
      </c>
      <c r="E257" s="4" t="b">
        <f t="shared" si="9"/>
        <v>0</v>
      </c>
      <c r="F257" s="4" t="b">
        <f t="shared" si="10"/>
        <v>0</v>
      </c>
      <c r="G257" s="4">
        <f t="shared" si="11"/>
        <v>0</v>
      </c>
      <c r="K257" s="3">
        <v>24777</v>
      </c>
      <c r="L257" s="3"/>
      <c r="M257">
        <v>0</v>
      </c>
      <c r="N257">
        <v>0</v>
      </c>
      <c r="O257">
        <v>1.68</v>
      </c>
    </row>
    <row r="258" spans="1:15" x14ac:dyDescent="0.25">
      <c r="A258" s="3">
        <v>24807</v>
      </c>
      <c r="B258" s="4">
        <v>-1.2664664548003448</v>
      </c>
      <c r="C258">
        <v>0</v>
      </c>
      <c r="D258" s="4">
        <v>0</v>
      </c>
      <c r="E258" s="4" t="b">
        <f t="shared" si="9"/>
        <v>0</v>
      </c>
      <c r="F258" s="4" t="b">
        <f t="shared" si="10"/>
        <v>0</v>
      </c>
      <c r="G258" s="4">
        <f t="shared" si="11"/>
        <v>0</v>
      </c>
      <c r="K258" s="3">
        <v>24807</v>
      </c>
      <c r="L258" s="3"/>
      <c r="M258">
        <v>0</v>
      </c>
      <c r="N258">
        <v>0</v>
      </c>
      <c r="O258">
        <v>1.75</v>
      </c>
    </row>
    <row r="259" spans="1:15" x14ac:dyDescent="0.25">
      <c r="A259" s="3">
        <v>24838</v>
      </c>
      <c r="B259" s="4">
        <v>0.97517598331127653</v>
      </c>
      <c r="C259">
        <v>0</v>
      </c>
      <c r="D259" s="4">
        <v>0</v>
      </c>
      <c r="E259" s="4" t="b">
        <f t="shared" ref="E259:E322" si="12">IF(C259=1,TRUE,FALSE)</f>
        <v>0</v>
      </c>
      <c r="F259" s="4" t="b">
        <f t="shared" ref="F259:F322" si="13">IF(E259,B259,FALSE)</f>
        <v>0</v>
      </c>
      <c r="G259" s="4">
        <f t="shared" ref="G259:G322" si="14">IF(B259&gt;0.99,B259,0)</f>
        <v>0</v>
      </c>
      <c r="K259" s="3">
        <v>24838</v>
      </c>
      <c r="L259" s="3"/>
      <c r="M259">
        <v>0</v>
      </c>
      <c r="N259">
        <v>0</v>
      </c>
      <c r="O259">
        <v>6.09</v>
      </c>
    </row>
    <row r="260" spans="1:15" x14ac:dyDescent="0.25">
      <c r="A260" s="3">
        <v>24869</v>
      </c>
      <c r="B260" s="4">
        <v>0.24467100737168745</v>
      </c>
      <c r="C260">
        <v>0</v>
      </c>
      <c r="D260" s="4">
        <v>-3.9300000000000002E-2</v>
      </c>
      <c r="E260" s="4" t="b">
        <f t="shared" si="12"/>
        <v>0</v>
      </c>
      <c r="F260" s="4" t="b">
        <f t="shared" si="13"/>
        <v>0</v>
      </c>
      <c r="G260" s="4">
        <f t="shared" si="14"/>
        <v>0</v>
      </c>
      <c r="K260" s="3">
        <v>24869</v>
      </c>
      <c r="L260" s="3"/>
      <c r="M260">
        <v>0</v>
      </c>
      <c r="N260">
        <v>0</v>
      </c>
      <c r="O260">
        <v>-3.93</v>
      </c>
    </row>
    <row r="261" spans="1:15" x14ac:dyDescent="0.25">
      <c r="A261" s="3">
        <v>24898</v>
      </c>
      <c r="B261" s="4">
        <v>-1.0337013072370911</v>
      </c>
      <c r="C261">
        <v>0</v>
      </c>
      <c r="D261" s="4">
        <v>-7.1483450000000004E-2</v>
      </c>
      <c r="E261" s="4" t="b">
        <f t="shared" si="12"/>
        <v>0</v>
      </c>
      <c r="F261" s="4" t="b">
        <f t="shared" si="13"/>
        <v>0</v>
      </c>
      <c r="G261" s="4">
        <f t="shared" si="14"/>
        <v>0</v>
      </c>
      <c r="K261" s="3">
        <v>24898</v>
      </c>
      <c r="L261" s="3"/>
      <c r="M261">
        <v>0</v>
      </c>
      <c r="N261">
        <v>0</v>
      </c>
      <c r="O261">
        <v>-3.35</v>
      </c>
    </row>
    <row r="262" spans="1:15" x14ac:dyDescent="0.25">
      <c r="A262" s="3">
        <v>24929</v>
      </c>
      <c r="B262" s="4">
        <v>-0.20942547476094009</v>
      </c>
      <c r="C262">
        <v>0</v>
      </c>
      <c r="D262" s="4">
        <v>0</v>
      </c>
      <c r="E262" s="4" t="b">
        <f t="shared" si="12"/>
        <v>0</v>
      </c>
      <c r="F262" s="4" t="b">
        <f t="shared" si="13"/>
        <v>0</v>
      </c>
      <c r="G262" s="4">
        <f t="shared" si="14"/>
        <v>0</v>
      </c>
      <c r="K262" s="3">
        <v>24929</v>
      </c>
      <c r="L262" s="3"/>
      <c r="M262">
        <v>0</v>
      </c>
      <c r="N262">
        <v>0</v>
      </c>
      <c r="O262">
        <v>12.44</v>
      </c>
    </row>
    <row r="263" spans="1:15" x14ac:dyDescent="0.25">
      <c r="A263" s="3">
        <v>24959</v>
      </c>
      <c r="B263" s="4">
        <v>0.21348315701735798</v>
      </c>
      <c r="C263">
        <v>0</v>
      </c>
      <c r="D263" s="4">
        <v>0</v>
      </c>
      <c r="E263" s="4" t="b">
        <f t="shared" si="12"/>
        <v>0</v>
      </c>
      <c r="F263" s="4" t="b">
        <f t="shared" si="13"/>
        <v>0</v>
      </c>
      <c r="G263" s="4">
        <f t="shared" si="14"/>
        <v>0</v>
      </c>
      <c r="K263" s="3">
        <v>24959</v>
      </c>
      <c r="L263" s="3"/>
      <c r="M263">
        <v>0</v>
      </c>
      <c r="N263">
        <v>0</v>
      </c>
      <c r="O263">
        <v>9.69</v>
      </c>
    </row>
    <row r="264" spans="1:15" x14ac:dyDescent="0.25">
      <c r="A264" s="3">
        <v>24990</v>
      </c>
      <c r="B264" s="4">
        <v>-0.36734102659359902</v>
      </c>
      <c r="C264">
        <v>0</v>
      </c>
      <c r="D264" s="4">
        <v>-5.0000000000001155E-3</v>
      </c>
      <c r="E264" s="4" t="b">
        <f t="shared" si="12"/>
        <v>0</v>
      </c>
      <c r="F264" s="4" t="b">
        <f t="shared" si="13"/>
        <v>0</v>
      </c>
      <c r="G264" s="4">
        <f t="shared" si="14"/>
        <v>0</v>
      </c>
      <c r="K264" s="3">
        <v>24990</v>
      </c>
      <c r="L264" s="3"/>
      <c r="M264">
        <v>0</v>
      </c>
      <c r="N264">
        <v>0</v>
      </c>
      <c r="O264">
        <v>-0.5</v>
      </c>
    </row>
    <row r="265" spans="1:15" x14ac:dyDescent="0.25">
      <c r="A265" s="3">
        <v>25020</v>
      </c>
      <c r="B265" s="4">
        <v>5.0987409690853136E-2</v>
      </c>
      <c r="C265">
        <v>0</v>
      </c>
      <c r="D265" s="4">
        <v>-3.2263000000000042E-2</v>
      </c>
      <c r="E265" s="4" t="b">
        <f t="shared" si="12"/>
        <v>0</v>
      </c>
      <c r="F265" s="4" t="b">
        <f t="shared" si="13"/>
        <v>0</v>
      </c>
      <c r="G265" s="4">
        <f t="shared" si="14"/>
        <v>0</v>
      </c>
      <c r="K265" s="3">
        <v>25020</v>
      </c>
      <c r="L265" s="3"/>
      <c r="M265">
        <v>0</v>
      </c>
      <c r="N265">
        <v>0</v>
      </c>
      <c r="O265">
        <v>-2.74</v>
      </c>
    </row>
    <row r="266" spans="1:15" x14ac:dyDescent="0.25">
      <c r="A266" s="3">
        <v>25051</v>
      </c>
      <c r="B266" s="4">
        <v>-0.48177224708725852</v>
      </c>
      <c r="C266">
        <v>0</v>
      </c>
      <c r="D266" s="4">
        <v>-1.1843749300000095E-2</v>
      </c>
      <c r="E266" s="4" t="b">
        <f t="shared" si="12"/>
        <v>0</v>
      </c>
      <c r="F266" s="4" t="b">
        <f t="shared" si="13"/>
        <v>0</v>
      </c>
      <c r="G266" s="4">
        <f t="shared" si="14"/>
        <v>0</v>
      </c>
      <c r="K266" s="3">
        <v>25051</v>
      </c>
      <c r="L266" s="3"/>
      <c r="M266">
        <v>0</v>
      </c>
      <c r="N266">
        <v>0</v>
      </c>
      <c r="O266">
        <v>2.11</v>
      </c>
    </row>
    <row r="267" spans="1:15" x14ac:dyDescent="0.25">
      <c r="A267" s="3">
        <v>25082</v>
      </c>
      <c r="B267" s="4">
        <v>0.23229470567993638</v>
      </c>
      <c r="C267">
        <v>0</v>
      </c>
      <c r="D267" s="4">
        <v>0</v>
      </c>
      <c r="E267" s="4" t="b">
        <f t="shared" si="12"/>
        <v>0</v>
      </c>
      <c r="F267" s="4" t="b">
        <f t="shared" si="13"/>
        <v>0</v>
      </c>
      <c r="G267" s="4">
        <f t="shared" si="14"/>
        <v>0</v>
      </c>
      <c r="K267" s="3">
        <v>25082</v>
      </c>
      <c r="L267" s="3"/>
      <c r="M267">
        <v>0</v>
      </c>
      <c r="N267">
        <v>0</v>
      </c>
      <c r="O267">
        <v>7.27</v>
      </c>
    </row>
    <row r="268" spans="1:15" x14ac:dyDescent="0.25">
      <c r="A268" s="3">
        <v>25112</v>
      </c>
      <c r="B268" s="4">
        <v>0.15673694524768955</v>
      </c>
      <c r="C268">
        <v>0</v>
      </c>
      <c r="D268" s="4">
        <v>0</v>
      </c>
      <c r="E268" s="4" t="b">
        <f t="shared" si="12"/>
        <v>0</v>
      </c>
      <c r="F268" s="4" t="b">
        <f t="shared" si="13"/>
        <v>0</v>
      </c>
      <c r="G268" s="4">
        <f t="shared" si="14"/>
        <v>0</v>
      </c>
      <c r="K268" s="3">
        <v>25112</v>
      </c>
      <c r="L268" s="3"/>
      <c r="M268">
        <v>0</v>
      </c>
      <c r="N268">
        <v>0</v>
      </c>
      <c r="O268">
        <v>1.21</v>
      </c>
    </row>
    <row r="269" spans="1:15" x14ac:dyDescent="0.25">
      <c r="A269" s="3">
        <v>25143</v>
      </c>
      <c r="B269" s="4">
        <v>-1.5703772893394876</v>
      </c>
      <c r="C269">
        <v>0</v>
      </c>
      <c r="D269" s="4">
        <v>0</v>
      </c>
      <c r="E269" s="4" t="b">
        <f t="shared" si="12"/>
        <v>0</v>
      </c>
      <c r="F269" s="4" t="b">
        <f t="shared" si="13"/>
        <v>0</v>
      </c>
      <c r="G269" s="4">
        <f t="shared" si="14"/>
        <v>0</v>
      </c>
      <c r="K269" s="3">
        <v>25143</v>
      </c>
      <c r="L269" s="3"/>
      <c r="M269">
        <v>0</v>
      </c>
      <c r="N269">
        <v>0</v>
      </c>
      <c r="O269">
        <v>5.78</v>
      </c>
    </row>
    <row r="270" spans="1:15" x14ac:dyDescent="0.25">
      <c r="A270" s="3">
        <v>25173</v>
      </c>
      <c r="B270" s="4">
        <v>0.14540307292245225</v>
      </c>
      <c r="C270">
        <v>0</v>
      </c>
      <c r="D270" s="4">
        <v>0</v>
      </c>
      <c r="E270" s="4" t="b">
        <f t="shared" si="12"/>
        <v>0</v>
      </c>
      <c r="F270" s="4" t="b">
        <f t="shared" si="13"/>
        <v>0</v>
      </c>
      <c r="G270" s="4">
        <f t="shared" si="14"/>
        <v>0</v>
      </c>
      <c r="K270" s="3">
        <v>25173</v>
      </c>
      <c r="L270" s="3"/>
      <c r="M270">
        <v>0</v>
      </c>
      <c r="N270">
        <v>0</v>
      </c>
      <c r="O270">
        <v>0.66</v>
      </c>
    </row>
    <row r="271" spans="1:15" x14ac:dyDescent="0.25">
      <c r="A271" s="3">
        <v>25204</v>
      </c>
      <c r="B271" s="4">
        <v>0.4755884096679569</v>
      </c>
      <c r="C271">
        <v>0</v>
      </c>
      <c r="D271" s="4">
        <v>0</v>
      </c>
      <c r="E271" s="4" t="b">
        <f t="shared" si="12"/>
        <v>0</v>
      </c>
      <c r="F271" s="4" t="b">
        <f t="shared" si="13"/>
        <v>0</v>
      </c>
      <c r="G271" s="4">
        <f t="shared" si="14"/>
        <v>0</v>
      </c>
      <c r="K271" s="3">
        <v>25204</v>
      </c>
      <c r="L271" s="3"/>
      <c r="M271">
        <v>0</v>
      </c>
      <c r="N271">
        <v>0</v>
      </c>
      <c r="O271">
        <v>0.83</v>
      </c>
    </row>
    <row r="272" spans="1:15" x14ac:dyDescent="0.25">
      <c r="A272" s="3">
        <v>25235</v>
      </c>
      <c r="B272" s="4">
        <v>0.24981131316721661</v>
      </c>
      <c r="C272">
        <v>0</v>
      </c>
      <c r="D272" s="4">
        <v>-6.1100000000000043E-2</v>
      </c>
      <c r="E272" s="4" t="b">
        <f t="shared" si="12"/>
        <v>0</v>
      </c>
      <c r="F272" s="4" t="b">
        <f t="shared" si="13"/>
        <v>0</v>
      </c>
      <c r="G272" s="4">
        <f t="shared" si="14"/>
        <v>0</v>
      </c>
      <c r="K272" s="3">
        <v>25235</v>
      </c>
      <c r="L272" s="3"/>
      <c r="M272">
        <v>0</v>
      </c>
      <c r="N272">
        <v>0</v>
      </c>
      <c r="O272">
        <v>-6.11</v>
      </c>
    </row>
    <row r="273" spans="1:15" x14ac:dyDescent="0.25">
      <c r="A273" s="3">
        <v>25263</v>
      </c>
      <c r="B273" s="4">
        <v>0.33594600807491792</v>
      </c>
      <c r="C273">
        <v>0</v>
      </c>
      <c r="D273" s="4">
        <v>-2.6924040000000038E-2</v>
      </c>
      <c r="E273" s="4" t="b">
        <f t="shared" si="12"/>
        <v>0</v>
      </c>
      <c r="F273" s="4" t="b">
        <f t="shared" si="13"/>
        <v>0</v>
      </c>
      <c r="G273" s="4">
        <f t="shared" si="14"/>
        <v>0</v>
      </c>
      <c r="K273" s="3">
        <v>25263</v>
      </c>
      <c r="L273" s="3"/>
      <c r="M273">
        <v>0</v>
      </c>
      <c r="N273">
        <v>0</v>
      </c>
      <c r="O273">
        <v>3.64</v>
      </c>
    </row>
    <row r="274" spans="1:15" x14ac:dyDescent="0.25">
      <c r="A274" s="3">
        <v>25294</v>
      </c>
      <c r="B274" s="4">
        <v>-0.8383172720893306</v>
      </c>
      <c r="C274">
        <v>0</v>
      </c>
      <c r="D274" s="4">
        <v>-3.7238645176000063E-2</v>
      </c>
      <c r="E274" s="4" t="b">
        <f t="shared" si="12"/>
        <v>0</v>
      </c>
      <c r="F274" s="4" t="b">
        <f t="shared" si="13"/>
        <v>0</v>
      </c>
      <c r="G274" s="4">
        <f t="shared" si="14"/>
        <v>0</v>
      </c>
      <c r="K274" s="3">
        <v>25294</v>
      </c>
      <c r="L274" s="3"/>
      <c r="M274">
        <v>0</v>
      </c>
      <c r="N274">
        <v>0</v>
      </c>
      <c r="O274">
        <v>-1.06</v>
      </c>
    </row>
    <row r="275" spans="1:15" x14ac:dyDescent="0.25">
      <c r="A275" s="3">
        <v>25324</v>
      </c>
      <c r="B275" s="4">
        <v>-0.26405296376753706</v>
      </c>
      <c r="C275">
        <v>0</v>
      </c>
      <c r="D275" s="4">
        <v>-4.2245004221084903E-2</v>
      </c>
      <c r="E275" s="4" t="b">
        <f t="shared" si="12"/>
        <v>0</v>
      </c>
      <c r="F275" s="4" t="b">
        <f t="shared" si="13"/>
        <v>0</v>
      </c>
      <c r="G275" s="4">
        <f t="shared" si="14"/>
        <v>0</v>
      </c>
      <c r="K275" s="3">
        <v>25324</v>
      </c>
      <c r="L275" s="3"/>
      <c r="M275">
        <v>0</v>
      </c>
      <c r="N275">
        <v>0</v>
      </c>
      <c r="O275">
        <v>-0.52</v>
      </c>
    </row>
    <row r="276" spans="1:15" x14ac:dyDescent="0.25">
      <c r="A276" s="3">
        <v>25355</v>
      </c>
      <c r="B276" s="4">
        <v>-6.1631432444836598E-2</v>
      </c>
      <c r="C276">
        <v>0</v>
      </c>
      <c r="D276" s="4">
        <v>-0.14960933924790132</v>
      </c>
      <c r="E276" s="4" t="b">
        <f t="shared" si="12"/>
        <v>0</v>
      </c>
      <c r="F276" s="4" t="b">
        <f t="shared" si="13"/>
        <v>0</v>
      </c>
      <c r="G276" s="4">
        <f t="shared" si="14"/>
        <v>0</v>
      </c>
      <c r="K276" s="3">
        <v>25355</v>
      </c>
      <c r="L276" s="3"/>
      <c r="M276">
        <v>0</v>
      </c>
      <c r="N276">
        <v>0</v>
      </c>
      <c r="O276">
        <v>-11.21</v>
      </c>
    </row>
    <row r="277" spans="1:15" x14ac:dyDescent="0.25">
      <c r="A277" s="3">
        <v>25385</v>
      </c>
      <c r="B277" s="4">
        <v>0.52185299126717322</v>
      </c>
      <c r="C277">
        <v>0</v>
      </c>
      <c r="D277" s="4">
        <v>-0.18396512194228609</v>
      </c>
      <c r="E277" s="4" t="b">
        <f t="shared" si="12"/>
        <v>0</v>
      </c>
      <c r="F277" s="4" t="b">
        <f t="shared" si="13"/>
        <v>0</v>
      </c>
      <c r="G277" s="4">
        <f t="shared" si="14"/>
        <v>0</v>
      </c>
      <c r="K277" s="3">
        <v>25385</v>
      </c>
      <c r="L277" s="3"/>
      <c r="M277">
        <v>0</v>
      </c>
      <c r="N277">
        <v>0</v>
      </c>
      <c r="O277">
        <v>-4.04</v>
      </c>
    </row>
    <row r="278" spans="1:15" x14ac:dyDescent="0.25">
      <c r="A278" s="3">
        <v>25416</v>
      </c>
      <c r="B278" s="4">
        <v>1.0000000046428117</v>
      </c>
      <c r="C278">
        <v>0</v>
      </c>
      <c r="D278" s="4">
        <v>-9.8771080673060618E-2</v>
      </c>
      <c r="E278" s="4" t="b">
        <f t="shared" si="12"/>
        <v>0</v>
      </c>
      <c r="F278" s="4" t="b">
        <f t="shared" si="13"/>
        <v>0</v>
      </c>
      <c r="G278" s="4">
        <f t="shared" si="14"/>
        <v>1.0000000046428117</v>
      </c>
      <c r="K278" s="3">
        <v>25416</v>
      </c>
      <c r="L278" s="3"/>
      <c r="M278">
        <v>0</v>
      </c>
      <c r="N278">
        <v>1.0000000046428117</v>
      </c>
      <c r="O278">
        <v>10.44</v>
      </c>
    </row>
    <row r="279" spans="1:15" x14ac:dyDescent="0.25">
      <c r="A279" s="3">
        <v>25447</v>
      </c>
      <c r="B279" s="4">
        <v>5.4389539365847894E-2</v>
      </c>
      <c r="C279">
        <v>0</v>
      </c>
      <c r="D279" s="4">
        <v>-0.11994996027724369</v>
      </c>
      <c r="E279" s="4" t="b">
        <f t="shared" si="12"/>
        <v>0</v>
      </c>
      <c r="F279" s="4" t="b">
        <f t="shared" si="13"/>
        <v>0</v>
      </c>
      <c r="G279" s="4">
        <f t="shared" si="14"/>
        <v>0</v>
      </c>
      <c r="K279" s="3">
        <v>25447</v>
      </c>
      <c r="L279" s="3"/>
      <c r="M279">
        <v>0</v>
      </c>
      <c r="N279">
        <v>0</v>
      </c>
      <c r="O279">
        <v>-2.35</v>
      </c>
    </row>
    <row r="280" spans="1:15" x14ac:dyDescent="0.25">
      <c r="A280" s="3">
        <v>25477</v>
      </c>
      <c r="B280" s="4">
        <v>0.17951671003127323</v>
      </c>
      <c r="C280">
        <v>0</v>
      </c>
      <c r="D280" s="4">
        <v>-2.2000390856100949E-2</v>
      </c>
      <c r="E280" s="4" t="b">
        <f t="shared" si="12"/>
        <v>0</v>
      </c>
      <c r="F280" s="4" t="b">
        <f t="shared" si="13"/>
        <v>0</v>
      </c>
      <c r="G280" s="4">
        <f t="shared" si="14"/>
        <v>0</v>
      </c>
      <c r="K280" s="3">
        <v>25477</v>
      </c>
      <c r="L280" s="3"/>
      <c r="M280">
        <v>0</v>
      </c>
      <c r="N280">
        <v>0</v>
      </c>
      <c r="O280">
        <v>11.13</v>
      </c>
    </row>
    <row r="281" spans="1:15" x14ac:dyDescent="0.25">
      <c r="A281" s="3">
        <v>25508</v>
      </c>
      <c r="B281" s="4">
        <v>-7.8981448797462717E-2</v>
      </c>
      <c r="C281">
        <v>0</v>
      </c>
      <c r="D281" s="4">
        <v>-7.3345370336155624E-2</v>
      </c>
      <c r="E281" s="4" t="b">
        <f t="shared" si="12"/>
        <v>0</v>
      </c>
      <c r="F281" s="4" t="b">
        <f t="shared" si="13"/>
        <v>0</v>
      </c>
      <c r="G281" s="4">
        <f t="shared" si="14"/>
        <v>0</v>
      </c>
      <c r="K281" s="3">
        <v>25508</v>
      </c>
      <c r="L281" s="3"/>
      <c r="M281">
        <v>0</v>
      </c>
      <c r="N281">
        <v>0</v>
      </c>
      <c r="O281">
        <v>-5.25</v>
      </c>
    </row>
    <row r="282" spans="1:15" x14ac:dyDescent="0.25">
      <c r="A282" s="3">
        <v>25538</v>
      </c>
      <c r="B282" s="4">
        <v>-0.50892893293609665</v>
      </c>
      <c r="C282">
        <v>1</v>
      </c>
      <c r="D282" s="4">
        <v>-0.15618829422810332</v>
      </c>
      <c r="E282" s="4" t="b">
        <f t="shared" si="12"/>
        <v>1</v>
      </c>
      <c r="F282" s="4">
        <f t="shared" si="13"/>
        <v>-0.50892893293609665</v>
      </c>
      <c r="G282" s="4">
        <f t="shared" si="14"/>
        <v>0</v>
      </c>
      <c r="K282" s="3">
        <v>25538</v>
      </c>
      <c r="L282" s="3"/>
      <c r="M282">
        <v>1</v>
      </c>
      <c r="N282">
        <v>0</v>
      </c>
      <c r="O282">
        <v>-8.94</v>
      </c>
    </row>
    <row r="283" spans="1:15" x14ac:dyDescent="0.25">
      <c r="A283" s="3">
        <v>25569</v>
      </c>
      <c r="B283" s="4">
        <v>5.3472040741073257E-2</v>
      </c>
      <c r="C283">
        <v>1</v>
      </c>
      <c r="D283" s="4">
        <v>-0.19086895533532833</v>
      </c>
      <c r="E283" s="4" t="b">
        <f t="shared" si="12"/>
        <v>1</v>
      </c>
      <c r="F283" s="4">
        <f t="shared" si="13"/>
        <v>5.3472040741073257E-2</v>
      </c>
      <c r="G283" s="4">
        <f t="shared" si="14"/>
        <v>0</v>
      </c>
      <c r="K283" s="3">
        <v>25569</v>
      </c>
      <c r="L283" s="3"/>
      <c r="M283">
        <v>1</v>
      </c>
      <c r="N283">
        <v>0</v>
      </c>
      <c r="O283">
        <v>-4.1100000000000003</v>
      </c>
    </row>
    <row r="284" spans="1:15" x14ac:dyDescent="0.25">
      <c r="A284" s="3">
        <v>25600</v>
      </c>
      <c r="B284" s="4">
        <v>0.32335950265938163</v>
      </c>
      <c r="C284">
        <v>1</v>
      </c>
      <c r="D284" s="4">
        <v>-0.14855140169936598</v>
      </c>
      <c r="E284" s="4" t="b">
        <f t="shared" si="12"/>
        <v>1</v>
      </c>
      <c r="F284" s="4">
        <f t="shared" si="13"/>
        <v>0.32335950265938163</v>
      </c>
      <c r="G284" s="4">
        <f t="shared" si="14"/>
        <v>0</v>
      </c>
      <c r="K284" s="3">
        <v>25600</v>
      </c>
      <c r="L284" s="3"/>
      <c r="M284">
        <v>1</v>
      </c>
      <c r="N284">
        <v>0</v>
      </c>
      <c r="O284">
        <v>5.23</v>
      </c>
    </row>
    <row r="285" spans="1:15" x14ac:dyDescent="0.25">
      <c r="A285" s="3">
        <v>25628</v>
      </c>
      <c r="B285" s="4">
        <v>1.9574783602701817E-2</v>
      </c>
      <c r="C285">
        <v>1</v>
      </c>
      <c r="D285" s="4">
        <v>-0.17060392039535233</v>
      </c>
      <c r="E285" s="4" t="b">
        <f t="shared" si="12"/>
        <v>1</v>
      </c>
      <c r="F285" s="4">
        <f t="shared" si="13"/>
        <v>1.9574783602701817E-2</v>
      </c>
      <c r="G285" s="4">
        <f t="shared" si="14"/>
        <v>0</v>
      </c>
      <c r="K285" s="3">
        <v>25628</v>
      </c>
      <c r="L285" s="3"/>
      <c r="M285">
        <v>1</v>
      </c>
      <c r="N285">
        <v>0</v>
      </c>
      <c r="O285">
        <v>-2.59</v>
      </c>
    </row>
    <row r="286" spans="1:15" x14ac:dyDescent="0.25">
      <c r="A286" s="3">
        <v>25659</v>
      </c>
      <c r="B286" s="4">
        <v>-0.13785865167407563</v>
      </c>
      <c r="C286">
        <v>1</v>
      </c>
      <c r="D286" s="4">
        <v>-0.32312985943464712</v>
      </c>
      <c r="E286" s="4" t="b">
        <f t="shared" si="12"/>
        <v>1</v>
      </c>
      <c r="F286" s="4">
        <f t="shared" si="13"/>
        <v>-0.13785865167407563</v>
      </c>
      <c r="G286" s="4">
        <f t="shared" si="14"/>
        <v>0</v>
      </c>
      <c r="K286" s="3">
        <v>25659</v>
      </c>
      <c r="L286" s="3"/>
      <c r="M286">
        <v>1</v>
      </c>
      <c r="N286">
        <v>0</v>
      </c>
      <c r="O286">
        <v>-18.39</v>
      </c>
    </row>
    <row r="287" spans="1:15" x14ac:dyDescent="0.25">
      <c r="A287" s="3">
        <v>25689</v>
      </c>
      <c r="B287" s="4">
        <v>0.34251622330144516</v>
      </c>
      <c r="C287">
        <v>1</v>
      </c>
      <c r="D287" s="4">
        <v>-0.36008696910951532</v>
      </c>
      <c r="E287" s="4" t="b">
        <f t="shared" si="12"/>
        <v>1</v>
      </c>
      <c r="F287" s="4">
        <f t="shared" si="13"/>
        <v>0.34251622330144516</v>
      </c>
      <c r="G287" s="4">
        <f t="shared" si="14"/>
        <v>0</v>
      </c>
      <c r="K287" s="3">
        <v>25689</v>
      </c>
      <c r="L287" s="3"/>
      <c r="M287">
        <v>1</v>
      </c>
      <c r="N287">
        <v>0</v>
      </c>
      <c r="O287">
        <v>-5.46</v>
      </c>
    </row>
    <row r="288" spans="1:15" x14ac:dyDescent="0.25">
      <c r="A288" s="3">
        <v>25720</v>
      </c>
      <c r="B288" s="4">
        <v>0.39862543278203555</v>
      </c>
      <c r="C288">
        <v>1</v>
      </c>
      <c r="D288" s="4">
        <v>-0.38555550773895664</v>
      </c>
      <c r="E288" s="4" t="b">
        <f t="shared" si="12"/>
        <v>1</v>
      </c>
      <c r="F288" s="4">
        <f t="shared" si="13"/>
        <v>0.39862543278203555</v>
      </c>
      <c r="G288" s="4">
        <f t="shared" si="14"/>
        <v>0</v>
      </c>
      <c r="K288" s="3">
        <v>25720</v>
      </c>
      <c r="L288" s="3"/>
      <c r="M288">
        <v>1</v>
      </c>
      <c r="N288">
        <v>0</v>
      </c>
      <c r="O288">
        <v>-3.98</v>
      </c>
    </row>
    <row r="289" spans="1:15" x14ac:dyDescent="0.25">
      <c r="A289" s="3">
        <v>25750</v>
      </c>
      <c r="B289" s="4">
        <v>1.0000005274864217</v>
      </c>
      <c r="C289">
        <v>1</v>
      </c>
      <c r="D289" s="4">
        <v>-0.28546249994963269</v>
      </c>
      <c r="E289" s="4" t="b">
        <f t="shared" si="12"/>
        <v>1</v>
      </c>
      <c r="F289" s="4">
        <f t="shared" si="13"/>
        <v>1.0000005274864217</v>
      </c>
      <c r="G289" s="4">
        <f t="shared" si="14"/>
        <v>1.0000005274864217</v>
      </c>
      <c r="K289" s="3">
        <v>25750</v>
      </c>
      <c r="L289" s="3"/>
      <c r="M289">
        <v>1</v>
      </c>
      <c r="N289">
        <v>1.0000005274864217</v>
      </c>
      <c r="O289">
        <v>16.29</v>
      </c>
    </row>
    <row r="290" spans="1:15" x14ac:dyDescent="0.25">
      <c r="A290" s="3">
        <v>25781</v>
      </c>
      <c r="B290" s="4">
        <v>-0.5390830824878432</v>
      </c>
      <c r="C290">
        <v>1</v>
      </c>
      <c r="D290" s="4">
        <v>-0.25080743119718996</v>
      </c>
      <c r="E290" s="4" t="b">
        <f t="shared" si="12"/>
        <v>1</v>
      </c>
      <c r="F290" s="4">
        <f t="shared" si="13"/>
        <v>-0.5390830824878432</v>
      </c>
      <c r="G290" s="4">
        <f t="shared" si="14"/>
        <v>0</v>
      </c>
      <c r="K290" s="3">
        <v>25781</v>
      </c>
      <c r="L290" s="3"/>
      <c r="M290">
        <v>1</v>
      </c>
      <c r="N290">
        <v>0</v>
      </c>
      <c r="O290">
        <v>4.8499999999999996</v>
      </c>
    </row>
    <row r="291" spans="1:15" x14ac:dyDescent="0.25">
      <c r="A291" s="3">
        <v>25812</v>
      </c>
      <c r="B291" s="4">
        <v>0.12461516012573903</v>
      </c>
      <c r="C291">
        <v>1</v>
      </c>
      <c r="D291" s="4">
        <v>-0.14996611143633176</v>
      </c>
      <c r="E291" s="4" t="b">
        <f t="shared" si="12"/>
        <v>1</v>
      </c>
      <c r="F291" s="4">
        <f t="shared" si="13"/>
        <v>0.12461516012573903</v>
      </c>
      <c r="G291" s="4">
        <f t="shared" si="14"/>
        <v>0</v>
      </c>
      <c r="K291" s="3">
        <v>25812</v>
      </c>
      <c r="L291" s="3"/>
      <c r="M291">
        <v>1</v>
      </c>
      <c r="N291">
        <v>0</v>
      </c>
      <c r="O291">
        <v>13.46</v>
      </c>
    </row>
    <row r="292" spans="1:15" x14ac:dyDescent="0.25">
      <c r="A292" s="3">
        <v>25842</v>
      </c>
      <c r="B292" s="4">
        <v>-1.4236643119901404</v>
      </c>
      <c r="C292">
        <v>1</v>
      </c>
      <c r="D292" s="4">
        <v>-0.26438067283700151</v>
      </c>
      <c r="E292" s="4" t="b">
        <f t="shared" si="12"/>
        <v>1</v>
      </c>
      <c r="F292" s="4">
        <f t="shared" si="13"/>
        <v>-1.4236643119901404</v>
      </c>
      <c r="G292" s="4">
        <f t="shared" si="14"/>
        <v>0</v>
      </c>
      <c r="K292" s="3">
        <v>25842</v>
      </c>
      <c r="L292" s="3"/>
      <c r="M292">
        <v>1</v>
      </c>
      <c r="N292">
        <v>0</v>
      </c>
      <c r="O292">
        <v>-13.46</v>
      </c>
    </row>
    <row r="293" spans="1:15" x14ac:dyDescent="0.25">
      <c r="A293" s="3">
        <v>25873</v>
      </c>
      <c r="B293" s="4">
        <v>0.1722737918078725</v>
      </c>
      <c r="C293">
        <v>1</v>
      </c>
      <c r="D293" s="4">
        <v>-0.24768211411040153</v>
      </c>
      <c r="E293" s="4" t="b">
        <f t="shared" si="12"/>
        <v>1</v>
      </c>
      <c r="F293" s="4">
        <f t="shared" si="13"/>
        <v>0.1722737918078725</v>
      </c>
      <c r="G293" s="4">
        <f t="shared" si="14"/>
        <v>0</v>
      </c>
      <c r="K293" s="3">
        <v>25873</v>
      </c>
      <c r="L293" s="3"/>
      <c r="M293">
        <v>1</v>
      </c>
      <c r="N293">
        <v>0</v>
      </c>
      <c r="O293">
        <v>2.27</v>
      </c>
    </row>
    <row r="294" spans="1:15" x14ac:dyDescent="0.25">
      <c r="A294" s="3">
        <v>25903</v>
      </c>
      <c r="B294" s="4">
        <v>-0.23748867817499919</v>
      </c>
      <c r="C294">
        <v>0</v>
      </c>
      <c r="D294" s="4">
        <v>-0.19750251112156525</v>
      </c>
      <c r="E294" s="4" t="b">
        <f t="shared" si="12"/>
        <v>0</v>
      </c>
      <c r="F294" s="4" t="b">
        <f t="shared" si="13"/>
        <v>0</v>
      </c>
      <c r="G294" s="4">
        <f t="shared" si="14"/>
        <v>0</v>
      </c>
      <c r="K294" s="3">
        <v>25903</v>
      </c>
      <c r="L294" s="3"/>
      <c r="M294">
        <v>0</v>
      </c>
      <c r="N294">
        <v>0</v>
      </c>
      <c r="O294">
        <v>6.67</v>
      </c>
    </row>
    <row r="295" spans="1:15" x14ac:dyDescent="0.25">
      <c r="A295" s="3">
        <v>25934</v>
      </c>
      <c r="B295" s="4">
        <v>0.57772338620547137</v>
      </c>
      <c r="C295">
        <v>0</v>
      </c>
      <c r="D295" s="4">
        <v>-6.789916666769813E-2</v>
      </c>
      <c r="E295" s="4" t="b">
        <f t="shared" si="12"/>
        <v>0</v>
      </c>
      <c r="F295" s="4" t="b">
        <f t="shared" si="13"/>
        <v>0</v>
      </c>
      <c r="G295" s="4">
        <f t="shared" si="14"/>
        <v>0</v>
      </c>
      <c r="K295" s="3">
        <v>25934</v>
      </c>
      <c r="L295" s="3"/>
      <c r="M295">
        <v>0</v>
      </c>
      <c r="N295">
        <v>0</v>
      </c>
      <c r="O295">
        <v>16.149999999999999</v>
      </c>
    </row>
    <row r="296" spans="1:15" x14ac:dyDescent="0.25">
      <c r="A296" s="3">
        <v>25965</v>
      </c>
      <c r="B296" s="4">
        <v>-0.49054727462462466</v>
      </c>
      <c r="C296">
        <v>0</v>
      </c>
      <c r="D296" s="4">
        <v>-4.9443570167718498E-2</v>
      </c>
      <c r="E296" s="4" t="b">
        <f t="shared" si="12"/>
        <v>0</v>
      </c>
      <c r="F296" s="4" t="b">
        <f t="shared" si="13"/>
        <v>0</v>
      </c>
      <c r="G296" s="4">
        <f t="shared" si="14"/>
        <v>0</v>
      </c>
      <c r="K296" s="3">
        <v>25965</v>
      </c>
      <c r="L296" s="3"/>
      <c r="M296">
        <v>0</v>
      </c>
      <c r="N296">
        <v>0</v>
      </c>
      <c r="O296">
        <v>1.98</v>
      </c>
    </row>
    <row r="297" spans="1:15" x14ac:dyDescent="0.25">
      <c r="A297" s="3">
        <v>25993</v>
      </c>
      <c r="B297" s="4">
        <v>1.0000000844534651</v>
      </c>
      <c r="C297">
        <v>0</v>
      </c>
      <c r="D297" s="4">
        <v>0</v>
      </c>
      <c r="E297" s="4" t="b">
        <f t="shared" si="12"/>
        <v>0</v>
      </c>
      <c r="F297" s="4" t="b">
        <f t="shared" si="13"/>
        <v>0</v>
      </c>
      <c r="G297" s="4">
        <f t="shared" si="14"/>
        <v>1.0000000844534651</v>
      </c>
      <c r="K297" s="3">
        <v>25993</v>
      </c>
      <c r="L297" s="3"/>
      <c r="M297">
        <v>0</v>
      </c>
      <c r="N297">
        <v>1.0000000844534651</v>
      </c>
      <c r="O297">
        <v>9.64</v>
      </c>
    </row>
    <row r="298" spans="1:15" x14ac:dyDescent="0.25">
      <c r="A298" s="3">
        <v>26024</v>
      </c>
      <c r="B298" s="4">
        <v>0.19535691446968773</v>
      </c>
      <c r="C298">
        <v>0</v>
      </c>
      <c r="D298" s="4">
        <v>0</v>
      </c>
      <c r="E298" s="4" t="b">
        <f t="shared" si="12"/>
        <v>0</v>
      </c>
      <c r="F298" s="4" t="b">
        <f t="shared" si="13"/>
        <v>0</v>
      </c>
      <c r="G298" s="4">
        <f t="shared" si="14"/>
        <v>0</v>
      </c>
      <c r="K298" s="3">
        <v>26024</v>
      </c>
      <c r="L298" s="3"/>
      <c r="M298">
        <v>0</v>
      </c>
      <c r="N298">
        <v>0</v>
      </c>
      <c r="O298">
        <v>3.08</v>
      </c>
    </row>
    <row r="299" spans="1:15" x14ac:dyDescent="0.25">
      <c r="A299" s="3">
        <v>26054</v>
      </c>
      <c r="B299" s="4">
        <v>0.83291042408101079</v>
      </c>
      <c r="C299">
        <v>0</v>
      </c>
      <c r="D299" s="4">
        <v>-4.8999999999999044E-3</v>
      </c>
      <c r="E299" s="4" t="b">
        <f t="shared" si="12"/>
        <v>0</v>
      </c>
      <c r="F299" s="4" t="b">
        <f t="shared" si="13"/>
        <v>0</v>
      </c>
      <c r="G299" s="4">
        <f t="shared" si="14"/>
        <v>0</v>
      </c>
      <c r="K299" s="3">
        <v>26054</v>
      </c>
      <c r="L299" s="3"/>
      <c r="M299">
        <v>0</v>
      </c>
      <c r="N299">
        <v>0</v>
      </c>
      <c r="O299">
        <v>-0.49</v>
      </c>
    </row>
    <row r="300" spans="1:15" x14ac:dyDescent="0.25">
      <c r="A300" s="3">
        <v>26085</v>
      </c>
      <c r="B300" s="4">
        <v>0.17968753609137877</v>
      </c>
      <c r="C300">
        <v>0</v>
      </c>
      <c r="D300" s="4">
        <v>-9.875499999999926E-3</v>
      </c>
      <c r="E300" s="4" t="b">
        <f t="shared" si="12"/>
        <v>0</v>
      </c>
      <c r="F300" s="4" t="b">
        <f t="shared" si="13"/>
        <v>0</v>
      </c>
      <c r="G300" s="4">
        <f t="shared" si="14"/>
        <v>0</v>
      </c>
      <c r="K300" s="3">
        <v>26085</v>
      </c>
      <c r="L300" s="3"/>
      <c r="M300">
        <v>0</v>
      </c>
      <c r="N300">
        <v>0</v>
      </c>
      <c r="O300">
        <v>-0.5</v>
      </c>
    </row>
    <row r="301" spans="1:15" x14ac:dyDescent="0.25">
      <c r="A301" s="3">
        <v>26115</v>
      </c>
      <c r="B301" s="4">
        <v>-0.37892541716661077</v>
      </c>
      <c r="C301">
        <v>0</v>
      </c>
      <c r="D301" s="4">
        <v>-8.4431874850000033E-2</v>
      </c>
      <c r="E301" s="4" t="b">
        <f t="shared" si="12"/>
        <v>0</v>
      </c>
      <c r="F301" s="4" t="b">
        <f t="shared" si="13"/>
        <v>0</v>
      </c>
      <c r="G301" s="4">
        <f t="shared" si="14"/>
        <v>0</v>
      </c>
      <c r="K301" s="3">
        <v>26115</v>
      </c>
      <c r="L301" s="3"/>
      <c r="M301">
        <v>0</v>
      </c>
      <c r="N301">
        <v>0</v>
      </c>
      <c r="O301">
        <v>-7.53</v>
      </c>
    </row>
    <row r="302" spans="1:15" x14ac:dyDescent="0.25">
      <c r="A302" s="3">
        <v>26146</v>
      </c>
      <c r="B302" s="4">
        <v>-1.0490925718639605</v>
      </c>
      <c r="C302">
        <v>0</v>
      </c>
      <c r="D302" s="4">
        <v>-9.5144021914255084E-2</v>
      </c>
      <c r="E302" s="4" t="b">
        <f t="shared" si="12"/>
        <v>0</v>
      </c>
      <c r="F302" s="4" t="b">
        <f t="shared" si="13"/>
        <v>0</v>
      </c>
      <c r="G302" s="4">
        <f t="shared" si="14"/>
        <v>0</v>
      </c>
      <c r="K302" s="3">
        <v>26146</v>
      </c>
      <c r="L302" s="3"/>
      <c r="M302">
        <v>0</v>
      </c>
      <c r="N302">
        <v>0</v>
      </c>
      <c r="O302">
        <v>-1.17</v>
      </c>
    </row>
    <row r="303" spans="1:15" x14ac:dyDescent="0.25">
      <c r="A303" s="3">
        <v>26177</v>
      </c>
      <c r="B303" s="4">
        <v>0.37950154994400709</v>
      </c>
      <c r="C303">
        <v>0</v>
      </c>
      <c r="D303" s="4">
        <v>-9.2157997186572027E-2</v>
      </c>
      <c r="E303" s="4" t="b">
        <f t="shared" si="12"/>
        <v>0</v>
      </c>
      <c r="F303" s="4" t="b">
        <f t="shared" si="13"/>
        <v>0</v>
      </c>
      <c r="G303" s="4">
        <f t="shared" si="14"/>
        <v>0</v>
      </c>
      <c r="K303" s="3">
        <v>26177</v>
      </c>
      <c r="L303" s="3"/>
      <c r="M303">
        <v>0</v>
      </c>
      <c r="N303">
        <v>0</v>
      </c>
      <c r="O303">
        <v>0.33</v>
      </c>
    </row>
    <row r="304" spans="1:15" x14ac:dyDescent="0.25">
      <c r="A304" s="3">
        <v>26207</v>
      </c>
      <c r="B304" s="4">
        <v>-6.0085350696662099E-2</v>
      </c>
      <c r="C304">
        <v>0</v>
      </c>
      <c r="D304" s="4">
        <v>-0.14581145955284569</v>
      </c>
      <c r="E304" s="4" t="b">
        <f t="shared" si="12"/>
        <v>0</v>
      </c>
      <c r="F304" s="4" t="b">
        <f t="shared" si="13"/>
        <v>0</v>
      </c>
      <c r="G304" s="4">
        <f t="shared" si="14"/>
        <v>0</v>
      </c>
      <c r="K304" s="3">
        <v>26207</v>
      </c>
      <c r="L304" s="3"/>
      <c r="M304">
        <v>0</v>
      </c>
      <c r="N304">
        <v>0</v>
      </c>
      <c r="O304">
        <v>-5.91</v>
      </c>
    </row>
    <row r="305" spans="1:15" x14ac:dyDescent="0.25">
      <c r="A305" s="3">
        <v>26238</v>
      </c>
      <c r="B305" s="4">
        <v>0.52100749504003985</v>
      </c>
      <c r="C305">
        <v>0</v>
      </c>
      <c r="D305" s="4">
        <v>-0.15503669578967494</v>
      </c>
      <c r="E305" s="4" t="b">
        <f t="shared" si="12"/>
        <v>0</v>
      </c>
      <c r="F305" s="4" t="b">
        <f t="shared" si="13"/>
        <v>0</v>
      </c>
      <c r="G305" s="4">
        <f t="shared" si="14"/>
        <v>0</v>
      </c>
      <c r="K305" s="3">
        <v>26238</v>
      </c>
      <c r="L305" s="3"/>
      <c r="M305">
        <v>0</v>
      </c>
      <c r="N305">
        <v>0</v>
      </c>
      <c r="O305">
        <v>-1.08</v>
      </c>
    </row>
    <row r="306" spans="1:15" x14ac:dyDescent="0.25">
      <c r="A306" s="3">
        <v>26268</v>
      </c>
      <c r="B306" s="4">
        <v>0.46934286752895993</v>
      </c>
      <c r="C306">
        <v>0</v>
      </c>
      <c r="D306" s="4">
        <v>-3.792478182612391E-2</v>
      </c>
      <c r="E306" s="4" t="b">
        <f t="shared" si="12"/>
        <v>0</v>
      </c>
      <c r="F306" s="4" t="b">
        <f t="shared" si="13"/>
        <v>0</v>
      </c>
      <c r="G306" s="4">
        <f t="shared" si="14"/>
        <v>0</v>
      </c>
      <c r="K306" s="3">
        <v>26268</v>
      </c>
      <c r="L306" s="3"/>
      <c r="M306">
        <v>0</v>
      </c>
      <c r="N306">
        <v>0</v>
      </c>
      <c r="O306">
        <v>13.86</v>
      </c>
    </row>
    <row r="307" spans="1:15" x14ac:dyDescent="0.25">
      <c r="A307" s="3">
        <v>26299</v>
      </c>
      <c r="B307" s="4">
        <v>-7.7148658500997724E-2</v>
      </c>
      <c r="C307">
        <v>0</v>
      </c>
      <c r="D307" s="4">
        <v>0</v>
      </c>
      <c r="E307" s="4" t="b">
        <f t="shared" si="12"/>
        <v>0</v>
      </c>
      <c r="F307" s="4" t="b">
        <f t="shared" si="13"/>
        <v>0</v>
      </c>
      <c r="G307" s="4">
        <f t="shared" si="14"/>
        <v>0</v>
      </c>
      <c r="K307" s="3">
        <v>26299</v>
      </c>
      <c r="L307" s="3"/>
      <c r="M307">
        <v>0</v>
      </c>
      <c r="N307">
        <v>0</v>
      </c>
      <c r="O307">
        <v>8.9700000000000006</v>
      </c>
    </row>
    <row r="308" spans="1:15" x14ac:dyDescent="0.25">
      <c r="A308" s="3">
        <v>26330</v>
      </c>
      <c r="B308" s="4">
        <v>0.32079090480171157</v>
      </c>
      <c r="C308">
        <v>0</v>
      </c>
      <c r="D308" s="4">
        <v>0</v>
      </c>
      <c r="E308" s="4" t="b">
        <f t="shared" si="12"/>
        <v>0</v>
      </c>
      <c r="F308" s="4" t="b">
        <f t="shared" si="13"/>
        <v>0</v>
      </c>
      <c r="G308" s="4">
        <f t="shared" si="14"/>
        <v>0</v>
      </c>
      <c r="K308" s="3">
        <v>26330</v>
      </c>
      <c r="L308" s="3"/>
      <c r="M308">
        <v>0</v>
      </c>
      <c r="N308">
        <v>0</v>
      </c>
      <c r="O308">
        <v>5.72</v>
      </c>
    </row>
    <row r="309" spans="1:15" x14ac:dyDescent="0.25">
      <c r="A309" s="3">
        <v>26359</v>
      </c>
      <c r="B309" s="4">
        <v>0.51923221253905272</v>
      </c>
      <c r="C309">
        <v>0</v>
      </c>
      <c r="D309" s="4">
        <v>0</v>
      </c>
      <c r="E309" s="4" t="b">
        <f t="shared" si="12"/>
        <v>0</v>
      </c>
      <c r="F309" s="4" t="b">
        <f t="shared" si="13"/>
        <v>0</v>
      </c>
      <c r="G309" s="4">
        <f t="shared" si="14"/>
        <v>0</v>
      </c>
      <c r="K309" s="3">
        <v>26359</v>
      </c>
      <c r="L309" s="3"/>
      <c r="M309">
        <v>0</v>
      </c>
      <c r="N309">
        <v>0</v>
      </c>
      <c r="O309">
        <v>0.12</v>
      </c>
    </row>
    <row r="310" spans="1:15" x14ac:dyDescent="0.25">
      <c r="A310" s="3">
        <v>26390</v>
      </c>
      <c r="B310" s="4">
        <v>-0.35196375454032669</v>
      </c>
      <c r="C310">
        <v>0</v>
      </c>
      <c r="D310" s="4">
        <v>-1.6399999999999859E-2</v>
      </c>
      <c r="E310" s="4" t="b">
        <f t="shared" si="12"/>
        <v>0</v>
      </c>
      <c r="F310" s="4" t="b">
        <f t="shared" si="13"/>
        <v>0</v>
      </c>
      <c r="G310" s="4">
        <f t="shared" si="14"/>
        <v>0</v>
      </c>
      <c r="K310" s="3">
        <v>26390</v>
      </c>
      <c r="L310" s="3"/>
      <c r="M310">
        <v>0</v>
      </c>
      <c r="N310">
        <v>0</v>
      </c>
      <c r="O310">
        <v>-1.64</v>
      </c>
    </row>
    <row r="311" spans="1:15" x14ac:dyDescent="0.25">
      <c r="A311" s="3">
        <v>26420</v>
      </c>
      <c r="B311" s="4">
        <v>1.0000020128723626</v>
      </c>
      <c r="C311">
        <v>0</v>
      </c>
      <c r="D311" s="4">
        <v>-1.1541999999998831E-3</v>
      </c>
      <c r="E311" s="4" t="b">
        <f t="shared" si="12"/>
        <v>0</v>
      </c>
      <c r="F311" s="4" t="b">
        <f t="shared" si="13"/>
        <v>0</v>
      </c>
      <c r="G311" s="4">
        <f t="shared" si="14"/>
        <v>1.0000020128723626</v>
      </c>
      <c r="K311" s="3">
        <v>26420</v>
      </c>
      <c r="L311" s="3"/>
      <c r="M311">
        <v>0</v>
      </c>
      <c r="N311">
        <v>1.0000020128723626</v>
      </c>
      <c r="O311">
        <v>1.55</v>
      </c>
    </row>
    <row r="312" spans="1:15" x14ac:dyDescent="0.25">
      <c r="A312" s="3">
        <v>26451</v>
      </c>
      <c r="B312" s="4">
        <v>0.10142233265228706</v>
      </c>
      <c r="C312">
        <v>0</v>
      </c>
      <c r="D312" s="4">
        <v>-2.9321651559999995E-2</v>
      </c>
      <c r="E312" s="4" t="b">
        <f t="shared" si="12"/>
        <v>0</v>
      </c>
      <c r="F312" s="4" t="b">
        <f t="shared" si="13"/>
        <v>0</v>
      </c>
      <c r="G312" s="4">
        <f t="shared" si="14"/>
        <v>0</v>
      </c>
      <c r="K312" s="3">
        <v>26451</v>
      </c>
      <c r="L312" s="3"/>
      <c r="M312">
        <v>0</v>
      </c>
      <c r="N312">
        <v>0</v>
      </c>
      <c r="O312">
        <v>-2.82</v>
      </c>
    </row>
    <row r="313" spans="1:15" x14ac:dyDescent="0.25">
      <c r="A313" s="3">
        <v>26481</v>
      </c>
      <c r="B313" s="4">
        <v>-0.10554531418340574</v>
      </c>
      <c r="C313">
        <v>0</v>
      </c>
      <c r="D313" s="4">
        <v>-5.7956662838979933E-2</v>
      </c>
      <c r="E313" s="4" t="b">
        <f t="shared" si="12"/>
        <v>0</v>
      </c>
      <c r="F313" s="4" t="b">
        <f t="shared" si="13"/>
        <v>0</v>
      </c>
      <c r="G313" s="4">
        <f t="shared" si="14"/>
        <v>0</v>
      </c>
      <c r="K313" s="3">
        <v>26481</v>
      </c>
      <c r="L313" s="3"/>
      <c r="M313">
        <v>0</v>
      </c>
      <c r="N313">
        <v>0</v>
      </c>
      <c r="O313">
        <v>-2.95</v>
      </c>
    </row>
    <row r="314" spans="1:15" x14ac:dyDescent="0.25">
      <c r="A314" s="3">
        <v>26512</v>
      </c>
      <c r="B314" s="4">
        <v>1.0000000105716182</v>
      </c>
      <c r="C314">
        <v>0</v>
      </c>
      <c r="D314" s="4">
        <v>0</v>
      </c>
      <c r="E314" s="4" t="b">
        <f t="shared" si="12"/>
        <v>0</v>
      </c>
      <c r="F314" s="4" t="b">
        <f t="shared" si="13"/>
        <v>0</v>
      </c>
      <c r="G314" s="4">
        <f t="shared" si="14"/>
        <v>1.0000000105716182</v>
      </c>
      <c r="K314" s="3">
        <v>26512</v>
      </c>
      <c r="L314" s="3"/>
      <c r="M314">
        <v>0</v>
      </c>
      <c r="N314">
        <v>1.0000000105716182</v>
      </c>
      <c r="O314">
        <v>9.33</v>
      </c>
    </row>
    <row r="315" spans="1:15" x14ac:dyDescent="0.25">
      <c r="A315" s="3">
        <v>26543</v>
      </c>
      <c r="B315" s="4">
        <v>4.187276129629669E-2</v>
      </c>
      <c r="C315">
        <v>0</v>
      </c>
      <c r="D315" s="4">
        <v>-2.9600000000000071E-2</v>
      </c>
      <c r="E315" s="4" t="b">
        <f t="shared" si="12"/>
        <v>0</v>
      </c>
      <c r="F315" s="4" t="b">
        <f t="shared" si="13"/>
        <v>0</v>
      </c>
      <c r="G315" s="4">
        <f t="shared" si="14"/>
        <v>0</v>
      </c>
      <c r="K315" s="3">
        <v>26543</v>
      </c>
      <c r="L315" s="3"/>
      <c r="M315">
        <v>0</v>
      </c>
      <c r="N315">
        <v>0</v>
      </c>
      <c r="O315">
        <v>-2.96</v>
      </c>
    </row>
    <row r="316" spans="1:15" x14ac:dyDescent="0.25">
      <c r="A316" s="3">
        <v>26573</v>
      </c>
      <c r="B316" s="4">
        <v>0.27060230586461165</v>
      </c>
      <c r="C316">
        <v>0</v>
      </c>
      <c r="D316" s="4">
        <v>-2.0963440000000055E-2</v>
      </c>
      <c r="E316" s="4" t="b">
        <f t="shared" si="12"/>
        <v>0</v>
      </c>
      <c r="F316" s="4" t="b">
        <f t="shared" si="13"/>
        <v>0</v>
      </c>
      <c r="G316" s="4">
        <f t="shared" si="14"/>
        <v>0</v>
      </c>
      <c r="K316" s="3">
        <v>26573</v>
      </c>
      <c r="L316" s="3"/>
      <c r="M316">
        <v>0</v>
      </c>
      <c r="N316">
        <v>0</v>
      </c>
      <c r="O316">
        <v>0.89</v>
      </c>
    </row>
    <row r="317" spans="1:15" x14ac:dyDescent="0.25">
      <c r="A317" s="3">
        <v>26604</v>
      </c>
      <c r="B317" s="4">
        <v>0.37477182964924038</v>
      </c>
      <c r="C317">
        <v>0</v>
      </c>
      <c r="D317" s="4">
        <v>0</v>
      </c>
      <c r="E317" s="4" t="b">
        <f t="shared" si="12"/>
        <v>0</v>
      </c>
      <c r="F317" s="4" t="b">
        <f t="shared" si="13"/>
        <v>0</v>
      </c>
      <c r="G317" s="4">
        <f t="shared" si="14"/>
        <v>0</v>
      </c>
      <c r="K317" s="3">
        <v>26604</v>
      </c>
      <c r="L317" s="3"/>
      <c r="M317">
        <v>0</v>
      </c>
      <c r="N317">
        <v>0</v>
      </c>
      <c r="O317">
        <v>5.89</v>
      </c>
    </row>
    <row r="318" spans="1:15" x14ac:dyDescent="0.25">
      <c r="A318" s="3">
        <v>26634</v>
      </c>
      <c r="B318" s="4">
        <v>-0.37407523727559311</v>
      </c>
      <c r="C318">
        <v>0</v>
      </c>
      <c r="D318" s="4">
        <v>-2.9200000000000004E-2</v>
      </c>
      <c r="E318" s="4" t="b">
        <f t="shared" si="12"/>
        <v>0</v>
      </c>
      <c r="F318" s="4" t="b">
        <f t="shared" si="13"/>
        <v>0</v>
      </c>
      <c r="G318" s="4">
        <f t="shared" si="14"/>
        <v>0</v>
      </c>
      <c r="K318" s="3">
        <v>26634</v>
      </c>
      <c r="L318" s="3"/>
      <c r="M318">
        <v>0</v>
      </c>
      <c r="N318">
        <v>0</v>
      </c>
      <c r="O318">
        <v>-2.92</v>
      </c>
    </row>
    <row r="319" spans="1:15" x14ac:dyDescent="0.25">
      <c r="A319" s="3">
        <v>26665</v>
      </c>
      <c r="B319" s="4">
        <v>9.8386944129318366E-2</v>
      </c>
      <c r="C319">
        <v>0</v>
      </c>
      <c r="D319" s="4">
        <v>-6.1915959999999881E-2</v>
      </c>
      <c r="E319" s="4" t="b">
        <f t="shared" si="12"/>
        <v>0</v>
      </c>
      <c r="F319" s="4" t="b">
        <f t="shared" si="13"/>
        <v>0</v>
      </c>
      <c r="G319" s="4">
        <f t="shared" si="14"/>
        <v>0</v>
      </c>
      <c r="K319" s="3">
        <v>26665</v>
      </c>
      <c r="L319" s="3"/>
      <c r="M319">
        <v>0</v>
      </c>
      <c r="N319">
        <v>0</v>
      </c>
      <c r="O319">
        <v>-3.37</v>
      </c>
    </row>
    <row r="320" spans="1:15" x14ac:dyDescent="0.25">
      <c r="A320" s="3">
        <v>26696</v>
      </c>
      <c r="B320" s="4">
        <v>-0.17595012522849762</v>
      </c>
      <c r="C320">
        <v>0</v>
      </c>
      <c r="D320" s="4">
        <v>-0.14803207487199987</v>
      </c>
      <c r="E320" s="4" t="b">
        <f t="shared" si="12"/>
        <v>0</v>
      </c>
      <c r="F320" s="4" t="b">
        <f t="shared" si="13"/>
        <v>0</v>
      </c>
      <c r="G320" s="4">
        <f t="shared" si="14"/>
        <v>0</v>
      </c>
      <c r="K320" s="3">
        <v>26696</v>
      </c>
      <c r="L320" s="3"/>
      <c r="M320">
        <v>0</v>
      </c>
      <c r="N320">
        <v>0</v>
      </c>
      <c r="O320">
        <v>-9.18</v>
      </c>
    </row>
    <row r="321" spans="1:15" x14ac:dyDescent="0.25">
      <c r="A321" s="3">
        <v>26724</v>
      </c>
      <c r="B321" s="4">
        <v>0.43083704862622119</v>
      </c>
      <c r="C321">
        <v>0</v>
      </c>
      <c r="D321" s="4">
        <v>-0.15995962582379186</v>
      </c>
      <c r="E321" s="4" t="b">
        <f t="shared" si="12"/>
        <v>0</v>
      </c>
      <c r="F321" s="4" t="b">
        <f t="shared" si="13"/>
        <v>0</v>
      </c>
      <c r="G321" s="4">
        <f t="shared" si="14"/>
        <v>0</v>
      </c>
      <c r="K321" s="3">
        <v>26724</v>
      </c>
      <c r="L321" s="3"/>
      <c r="M321">
        <v>0</v>
      </c>
      <c r="N321">
        <v>0</v>
      </c>
      <c r="O321">
        <v>-1.4</v>
      </c>
    </row>
    <row r="322" spans="1:15" x14ac:dyDescent="0.25">
      <c r="A322" s="3">
        <v>26755</v>
      </c>
      <c r="B322" s="4">
        <v>0.33640462712834229</v>
      </c>
      <c r="C322">
        <v>0</v>
      </c>
      <c r="D322" s="4">
        <v>-0.19834947092364452</v>
      </c>
      <c r="E322" s="4" t="b">
        <f t="shared" si="12"/>
        <v>0</v>
      </c>
      <c r="F322" s="4" t="b">
        <f t="shared" si="13"/>
        <v>0</v>
      </c>
      <c r="G322" s="4">
        <f t="shared" si="14"/>
        <v>0</v>
      </c>
      <c r="K322" s="3">
        <v>26755</v>
      </c>
      <c r="L322" s="3"/>
      <c r="M322">
        <v>0</v>
      </c>
      <c r="N322">
        <v>0</v>
      </c>
      <c r="O322">
        <v>-4.57</v>
      </c>
    </row>
    <row r="323" spans="1:15" x14ac:dyDescent="0.25">
      <c r="A323" s="3">
        <v>26785</v>
      </c>
      <c r="B323" s="4">
        <v>0.85778169994591036</v>
      </c>
      <c r="C323">
        <v>0</v>
      </c>
      <c r="D323" s="4">
        <v>-0.20388085957427138</v>
      </c>
      <c r="E323" s="4" t="b">
        <f t="shared" ref="E323:E386" si="15">IF(C323=1,TRUE,FALSE)</f>
        <v>0</v>
      </c>
      <c r="F323" s="4" t="b">
        <f t="shared" ref="F323:F386" si="16">IF(E323,B323,FALSE)</f>
        <v>0</v>
      </c>
      <c r="G323" s="4">
        <f t="shared" ref="G323:G386" si="17">IF(B323&gt;0.99,B323,0)</f>
        <v>0</v>
      </c>
      <c r="K323" s="3">
        <v>26785</v>
      </c>
      <c r="L323" s="3"/>
      <c r="M323">
        <v>0</v>
      </c>
      <c r="N323">
        <v>0</v>
      </c>
      <c r="O323">
        <v>-0.69</v>
      </c>
    </row>
    <row r="324" spans="1:15" x14ac:dyDescent="0.25">
      <c r="A324" s="3">
        <v>26816</v>
      </c>
      <c r="B324" s="4">
        <v>0.37901527524807099</v>
      </c>
      <c r="C324">
        <v>0</v>
      </c>
      <c r="D324" s="4">
        <v>-0.2181313921878919</v>
      </c>
      <c r="E324" s="4" t="b">
        <f t="shared" si="15"/>
        <v>0</v>
      </c>
      <c r="F324" s="4" t="b">
        <f t="shared" si="16"/>
        <v>0</v>
      </c>
      <c r="G324" s="4">
        <f t="shared" si="17"/>
        <v>0</v>
      </c>
      <c r="K324" s="3">
        <v>26816</v>
      </c>
      <c r="L324" s="3"/>
      <c r="M324">
        <v>0</v>
      </c>
      <c r="N324">
        <v>0</v>
      </c>
      <c r="O324">
        <v>-1.79</v>
      </c>
    </row>
    <row r="325" spans="1:15" x14ac:dyDescent="0.25">
      <c r="A325" s="3">
        <v>26846</v>
      </c>
      <c r="B325" s="4">
        <v>0.1743257510954348</v>
      </c>
      <c r="C325">
        <v>0</v>
      </c>
      <c r="D325" s="4">
        <v>-0.12712188623856258</v>
      </c>
      <c r="E325" s="4" t="b">
        <f t="shared" si="15"/>
        <v>0</v>
      </c>
      <c r="F325" s="4" t="b">
        <f t="shared" si="16"/>
        <v>0</v>
      </c>
      <c r="G325" s="4">
        <f t="shared" si="17"/>
        <v>0</v>
      </c>
      <c r="K325" s="3">
        <v>26846</v>
      </c>
      <c r="L325" s="3"/>
      <c r="M325">
        <v>0</v>
      </c>
      <c r="N325">
        <v>0</v>
      </c>
      <c r="O325">
        <v>11.64</v>
      </c>
    </row>
    <row r="326" spans="1:15" x14ac:dyDescent="0.25">
      <c r="A326" s="3">
        <v>26877</v>
      </c>
      <c r="B326" s="4">
        <v>-0.23668427700376227</v>
      </c>
      <c r="C326">
        <v>0</v>
      </c>
      <c r="D326" s="4">
        <v>-0.1815894805372763</v>
      </c>
      <c r="E326" s="4" t="b">
        <f t="shared" si="15"/>
        <v>0</v>
      </c>
      <c r="F326" s="4" t="b">
        <f t="shared" si="16"/>
        <v>0</v>
      </c>
      <c r="G326" s="4">
        <f t="shared" si="17"/>
        <v>0</v>
      </c>
      <c r="K326" s="3">
        <v>26877</v>
      </c>
      <c r="L326" s="3"/>
      <c r="M326">
        <v>0</v>
      </c>
      <c r="N326">
        <v>0</v>
      </c>
      <c r="O326">
        <v>-6.24</v>
      </c>
    </row>
    <row r="327" spans="1:15" x14ac:dyDescent="0.25">
      <c r="A327" s="3">
        <v>26908</v>
      </c>
      <c r="B327" s="4">
        <v>5.217703499283366E-2</v>
      </c>
      <c r="C327">
        <v>0</v>
      </c>
      <c r="D327" s="4">
        <v>-0.11186090427905226</v>
      </c>
      <c r="E327" s="4" t="b">
        <f t="shared" si="15"/>
        <v>0</v>
      </c>
      <c r="F327" s="4" t="b">
        <f t="shared" si="16"/>
        <v>0</v>
      </c>
      <c r="G327" s="4">
        <f t="shared" si="17"/>
        <v>0</v>
      </c>
      <c r="K327" s="3">
        <v>26908</v>
      </c>
      <c r="L327" s="3"/>
      <c r="M327">
        <v>0</v>
      </c>
      <c r="N327">
        <v>0</v>
      </c>
      <c r="O327">
        <v>8.52</v>
      </c>
    </row>
    <row r="328" spans="1:15" x14ac:dyDescent="0.25">
      <c r="A328" s="3">
        <v>26938</v>
      </c>
      <c r="B328" s="4">
        <v>-0.37165654916480295</v>
      </c>
      <c r="C328">
        <v>0</v>
      </c>
      <c r="D328" s="4">
        <v>-0.15644548688424398</v>
      </c>
      <c r="E328" s="4" t="b">
        <f t="shared" si="15"/>
        <v>0</v>
      </c>
      <c r="F328" s="4" t="b">
        <f t="shared" si="16"/>
        <v>0</v>
      </c>
      <c r="G328" s="4">
        <f t="shared" si="17"/>
        <v>0</v>
      </c>
      <c r="K328" s="3">
        <v>26938</v>
      </c>
      <c r="L328" s="3"/>
      <c r="M328">
        <v>0</v>
      </c>
      <c r="N328">
        <v>0</v>
      </c>
      <c r="O328">
        <v>-5.0199999999999996</v>
      </c>
    </row>
    <row r="329" spans="1:15" x14ac:dyDescent="0.25">
      <c r="A329" s="3">
        <v>26969</v>
      </c>
      <c r="B329" s="4">
        <v>6.7085591970266756E-2</v>
      </c>
      <c r="C329">
        <v>1</v>
      </c>
      <c r="D329" s="4">
        <v>-0.28955838905391018</v>
      </c>
      <c r="E329" s="4" t="b">
        <f t="shared" si="15"/>
        <v>1</v>
      </c>
      <c r="F329" s="4">
        <f t="shared" si="16"/>
        <v>6.7085591970266756E-2</v>
      </c>
      <c r="G329" s="4">
        <f t="shared" si="17"/>
        <v>0</v>
      </c>
      <c r="K329" s="3">
        <v>26969</v>
      </c>
      <c r="L329" s="3"/>
      <c r="M329">
        <v>1</v>
      </c>
      <c r="N329">
        <v>0</v>
      </c>
      <c r="O329">
        <v>-15.78</v>
      </c>
    </row>
    <row r="330" spans="1:15" x14ac:dyDescent="0.25">
      <c r="A330" s="3">
        <v>26999</v>
      </c>
      <c r="B330" s="4">
        <v>1.0000003355142206</v>
      </c>
      <c r="C330">
        <v>1</v>
      </c>
      <c r="D330" s="4">
        <v>-0.24430325843664424</v>
      </c>
      <c r="E330" s="4" t="b">
        <f t="shared" si="15"/>
        <v>1</v>
      </c>
      <c r="F330" s="4">
        <f t="shared" si="16"/>
        <v>1.0000003355142206</v>
      </c>
      <c r="G330" s="4">
        <f t="shared" si="17"/>
        <v>1.0000003355142206</v>
      </c>
      <c r="K330" s="3">
        <v>26999</v>
      </c>
      <c r="L330" s="3"/>
      <c r="M330">
        <v>1</v>
      </c>
      <c r="N330">
        <v>1.0000003355142206</v>
      </c>
      <c r="O330">
        <v>6.37</v>
      </c>
    </row>
    <row r="331" spans="1:15" x14ac:dyDescent="0.25">
      <c r="A331" s="3">
        <v>27030</v>
      </c>
      <c r="B331" s="4">
        <v>-1.682183242515729</v>
      </c>
      <c r="C331">
        <v>1</v>
      </c>
      <c r="D331" s="4">
        <v>-0.20009499905518791</v>
      </c>
      <c r="E331" s="4" t="b">
        <f t="shared" si="15"/>
        <v>1</v>
      </c>
      <c r="F331" s="4">
        <f t="shared" si="16"/>
        <v>-1.682183242515729</v>
      </c>
      <c r="G331" s="4">
        <f t="shared" si="17"/>
        <v>0</v>
      </c>
      <c r="K331" s="3">
        <v>27030</v>
      </c>
      <c r="L331" s="3"/>
      <c r="M331">
        <v>1</v>
      </c>
      <c r="N331">
        <v>0</v>
      </c>
      <c r="O331">
        <v>5.85</v>
      </c>
    </row>
    <row r="332" spans="1:15" x14ac:dyDescent="0.25">
      <c r="A332" s="3">
        <v>27061</v>
      </c>
      <c r="B332" s="4">
        <v>-0.69960479298048095</v>
      </c>
      <c r="C332">
        <v>1</v>
      </c>
      <c r="D332" s="4">
        <v>-0.20889395406558087</v>
      </c>
      <c r="E332" s="4" t="b">
        <f t="shared" si="15"/>
        <v>1</v>
      </c>
      <c r="F332" s="4">
        <f t="shared" si="16"/>
        <v>-0.69960479298048095</v>
      </c>
      <c r="G332" s="4">
        <f t="shared" si="17"/>
        <v>0</v>
      </c>
      <c r="K332" s="3">
        <v>27061</v>
      </c>
      <c r="L332" s="3"/>
      <c r="M332">
        <v>1</v>
      </c>
      <c r="N332">
        <v>0</v>
      </c>
      <c r="O332">
        <v>-1.1000000000000001</v>
      </c>
    </row>
    <row r="333" spans="1:15" x14ac:dyDescent="0.25">
      <c r="A333" s="3">
        <v>27089</v>
      </c>
      <c r="B333" s="4">
        <v>1.9607858852934812E-2</v>
      </c>
      <c r="C333">
        <v>1</v>
      </c>
      <c r="D333" s="4">
        <v>-0.2059668616956235</v>
      </c>
      <c r="E333" s="4" t="b">
        <f t="shared" si="15"/>
        <v>1</v>
      </c>
      <c r="F333" s="4">
        <f t="shared" si="16"/>
        <v>1.9607858852934812E-2</v>
      </c>
      <c r="G333" s="4">
        <f t="shared" si="17"/>
        <v>0</v>
      </c>
      <c r="K333" s="3">
        <v>27089</v>
      </c>
      <c r="L333" s="3"/>
      <c r="M333">
        <v>1</v>
      </c>
      <c r="N333">
        <v>0</v>
      </c>
      <c r="O333">
        <v>0.37</v>
      </c>
    </row>
    <row r="334" spans="1:15" x14ac:dyDescent="0.25">
      <c r="A334" s="3">
        <v>27120</v>
      </c>
      <c r="B334" s="4">
        <v>8.1121309582923518E-2</v>
      </c>
      <c r="C334">
        <v>1</v>
      </c>
      <c r="D334" s="4">
        <v>-0.24971808761619463</v>
      </c>
      <c r="E334" s="4" t="b">
        <f t="shared" si="15"/>
        <v>1</v>
      </c>
      <c r="F334" s="4">
        <f t="shared" si="16"/>
        <v>8.1121309582923518E-2</v>
      </c>
      <c r="G334" s="4">
        <f t="shared" si="17"/>
        <v>0</v>
      </c>
      <c r="K334" s="3">
        <v>27120</v>
      </c>
      <c r="L334" s="3"/>
      <c r="M334">
        <v>1</v>
      </c>
      <c r="N334">
        <v>0</v>
      </c>
      <c r="O334">
        <v>-5.51</v>
      </c>
    </row>
    <row r="335" spans="1:15" x14ac:dyDescent="0.25">
      <c r="A335" s="3">
        <v>27150</v>
      </c>
      <c r="B335" s="4">
        <v>-0.12562026186773978</v>
      </c>
      <c r="C335">
        <v>1</v>
      </c>
      <c r="D335" s="4">
        <v>-0.3089153305032768</v>
      </c>
      <c r="E335" s="4" t="b">
        <f t="shared" si="15"/>
        <v>1</v>
      </c>
      <c r="F335" s="4">
        <f t="shared" si="16"/>
        <v>-0.12562026186773978</v>
      </c>
      <c r="G335" s="4">
        <f t="shared" si="17"/>
        <v>0</v>
      </c>
      <c r="K335" s="3">
        <v>27150</v>
      </c>
      <c r="L335" s="3"/>
      <c r="M335">
        <v>1</v>
      </c>
      <c r="N335">
        <v>0</v>
      </c>
      <c r="O335">
        <v>-7.89</v>
      </c>
    </row>
    <row r="336" spans="1:15" x14ac:dyDescent="0.25">
      <c r="A336" s="3">
        <v>27181</v>
      </c>
      <c r="B336" s="4">
        <v>-0.32756380891265735</v>
      </c>
      <c r="C336">
        <v>1</v>
      </c>
      <c r="D336" s="4">
        <v>-0.33800999508908891</v>
      </c>
      <c r="E336" s="4" t="b">
        <f t="shared" si="15"/>
        <v>1</v>
      </c>
      <c r="F336" s="4">
        <f t="shared" si="16"/>
        <v>-0.32756380891265735</v>
      </c>
      <c r="G336" s="4">
        <f t="shared" si="17"/>
        <v>0</v>
      </c>
      <c r="K336" s="3">
        <v>27181</v>
      </c>
      <c r="L336" s="3"/>
      <c r="M336">
        <v>1</v>
      </c>
      <c r="N336">
        <v>0</v>
      </c>
      <c r="O336">
        <v>-4.21</v>
      </c>
    </row>
    <row r="337" spans="1:15" x14ac:dyDescent="0.25">
      <c r="A337" s="3">
        <v>27211</v>
      </c>
      <c r="B337" s="4">
        <v>0.21577921820952584</v>
      </c>
      <c r="C337">
        <v>1</v>
      </c>
      <c r="D337" s="4">
        <v>-0.36468819228699856</v>
      </c>
      <c r="E337" s="4" t="b">
        <f t="shared" si="15"/>
        <v>1</v>
      </c>
      <c r="F337" s="4">
        <f t="shared" si="16"/>
        <v>0.21577921820952584</v>
      </c>
      <c r="G337" s="4">
        <f t="shared" si="17"/>
        <v>0</v>
      </c>
      <c r="K337" s="3">
        <v>27211</v>
      </c>
      <c r="L337" s="3"/>
      <c r="M337">
        <v>1</v>
      </c>
      <c r="N337">
        <v>0</v>
      </c>
      <c r="O337">
        <v>-4.03</v>
      </c>
    </row>
    <row r="338" spans="1:15" x14ac:dyDescent="0.25">
      <c r="A338" s="3">
        <v>27242</v>
      </c>
      <c r="B338" s="4">
        <v>0.10800891522124878</v>
      </c>
      <c r="C338">
        <v>1</v>
      </c>
      <c r="D338" s="4">
        <v>-0.40801645757302529</v>
      </c>
      <c r="E338" s="4" t="b">
        <f t="shared" si="15"/>
        <v>1</v>
      </c>
      <c r="F338" s="4">
        <f t="shared" si="16"/>
        <v>0.10800891522124878</v>
      </c>
      <c r="G338" s="4">
        <f t="shared" si="17"/>
        <v>0</v>
      </c>
      <c r="K338" s="3">
        <v>27242</v>
      </c>
      <c r="L338" s="3"/>
      <c r="M338">
        <v>1</v>
      </c>
      <c r="N338">
        <v>0</v>
      </c>
      <c r="O338">
        <v>-6.82</v>
      </c>
    </row>
    <row r="339" spans="1:15" x14ac:dyDescent="0.25">
      <c r="A339" s="3">
        <v>27273</v>
      </c>
      <c r="B339" s="4">
        <v>0.6530190105655298</v>
      </c>
      <c r="C339">
        <v>1</v>
      </c>
      <c r="D339" s="4">
        <v>-0.42157288069460308</v>
      </c>
      <c r="E339" s="4" t="b">
        <f t="shared" si="15"/>
        <v>1</v>
      </c>
      <c r="F339" s="4">
        <f t="shared" si="16"/>
        <v>0.6530190105655298</v>
      </c>
      <c r="G339" s="4">
        <f t="shared" si="17"/>
        <v>0</v>
      </c>
      <c r="K339" s="3">
        <v>27273</v>
      </c>
      <c r="L339" s="3"/>
      <c r="M339">
        <v>1</v>
      </c>
      <c r="N339">
        <v>0</v>
      </c>
      <c r="O339">
        <v>-2.29</v>
      </c>
    </row>
    <row r="340" spans="1:15" x14ac:dyDescent="0.25">
      <c r="A340" s="3">
        <v>27303</v>
      </c>
      <c r="B340" s="4">
        <v>-6.8875203707733812E-2</v>
      </c>
      <c r="C340">
        <v>1</v>
      </c>
      <c r="D340" s="4">
        <v>-0.3645399667310909</v>
      </c>
      <c r="E340" s="4" t="b">
        <f t="shared" si="15"/>
        <v>1</v>
      </c>
      <c r="F340" s="4">
        <f t="shared" si="16"/>
        <v>-6.8875203707733812E-2</v>
      </c>
      <c r="G340" s="4">
        <f t="shared" si="17"/>
        <v>0</v>
      </c>
      <c r="K340" s="3">
        <v>27303</v>
      </c>
      <c r="L340" s="3"/>
      <c r="M340">
        <v>1</v>
      </c>
      <c r="N340">
        <v>0</v>
      </c>
      <c r="O340">
        <v>9.86</v>
      </c>
    </row>
    <row r="341" spans="1:15" x14ac:dyDescent="0.25">
      <c r="A341" s="3">
        <v>27334</v>
      </c>
      <c r="B341" s="4">
        <v>-0.52183931477675283</v>
      </c>
      <c r="C341">
        <v>1</v>
      </c>
      <c r="D341" s="4">
        <v>-0.40273111473055245</v>
      </c>
      <c r="E341" s="4" t="b">
        <f t="shared" si="15"/>
        <v>1</v>
      </c>
      <c r="F341" s="4">
        <f t="shared" si="16"/>
        <v>-0.52183931477675283</v>
      </c>
      <c r="G341" s="4">
        <f t="shared" si="17"/>
        <v>0</v>
      </c>
      <c r="K341" s="3">
        <v>27334</v>
      </c>
      <c r="L341" s="3"/>
      <c r="M341">
        <v>1</v>
      </c>
      <c r="N341">
        <v>0</v>
      </c>
      <c r="O341">
        <v>-6.01</v>
      </c>
    </row>
    <row r="342" spans="1:15" x14ac:dyDescent="0.25">
      <c r="A342" s="3">
        <v>27364</v>
      </c>
      <c r="B342" s="4">
        <v>0.43071087509004891</v>
      </c>
      <c r="C342">
        <v>1</v>
      </c>
      <c r="D342" s="4">
        <v>-0.42500924415110286</v>
      </c>
      <c r="E342" s="4" t="b">
        <f t="shared" si="15"/>
        <v>1</v>
      </c>
      <c r="F342" s="4">
        <f t="shared" si="16"/>
        <v>0.43071087509004891</v>
      </c>
      <c r="G342" s="4">
        <f t="shared" si="17"/>
        <v>0</v>
      </c>
      <c r="K342" s="3">
        <v>27364</v>
      </c>
      <c r="L342" s="3"/>
      <c r="M342">
        <v>1</v>
      </c>
      <c r="N342">
        <v>0</v>
      </c>
      <c r="O342">
        <v>-3.73</v>
      </c>
    </row>
    <row r="343" spans="1:15" x14ac:dyDescent="0.25">
      <c r="A343" s="3">
        <v>27395</v>
      </c>
      <c r="B343" s="4">
        <v>0.84263525527578576</v>
      </c>
      <c r="C343">
        <v>1</v>
      </c>
      <c r="D343" s="4">
        <v>-0.22945488808689285</v>
      </c>
      <c r="E343" s="4" t="b">
        <f t="shared" si="15"/>
        <v>1</v>
      </c>
      <c r="F343" s="4">
        <f t="shared" si="16"/>
        <v>0.84263525527578576</v>
      </c>
      <c r="G343" s="4">
        <f t="shared" si="17"/>
        <v>0</v>
      </c>
      <c r="K343" s="3">
        <v>27395</v>
      </c>
      <c r="L343" s="3"/>
      <c r="M343">
        <v>1</v>
      </c>
      <c r="N343">
        <v>0</v>
      </c>
      <c r="O343">
        <v>34.01</v>
      </c>
    </row>
    <row r="344" spans="1:15" x14ac:dyDescent="0.25">
      <c r="A344" s="3">
        <v>27426</v>
      </c>
      <c r="B344" s="4">
        <v>-7.8924686872634542E-2</v>
      </c>
      <c r="C344">
        <v>1</v>
      </c>
      <c r="D344" s="4">
        <v>-0.18615025279737629</v>
      </c>
      <c r="E344" s="4" t="b">
        <f t="shared" si="15"/>
        <v>1</v>
      </c>
      <c r="F344" s="4">
        <f t="shared" si="16"/>
        <v>-7.8924686872634542E-2</v>
      </c>
      <c r="G344" s="4">
        <f t="shared" si="17"/>
        <v>0</v>
      </c>
      <c r="K344" s="3">
        <v>27426</v>
      </c>
      <c r="L344" s="3"/>
      <c r="M344">
        <v>1</v>
      </c>
      <c r="N344">
        <v>0</v>
      </c>
      <c r="O344">
        <v>5.62</v>
      </c>
    </row>
    <row r="345" spans="1:15" x14ac:dyDescent="0.25">
      <c r="A345" s="3">
        <v>27454</v>
      </c>
      <c r="B345" s="4">
        <v>-0.36455189062783222</v>
      </c>
      <c r="C345">
        <v>1</v>
      </c>
      <c r="D345" s="4">
        <v>-0.14391145091756008</v>
      </c>
      <c r="E345" s="4" t="b">
        <f t="shared" si="15"/>
        <v>1</v>
      </c>
      <c r="F345" s="4">
        <f t="shared" si="16"/>
        <v>-0.36455189062783222</v>
      </c>
      <c r="G345" s="4">
        <f t="shared" si="17"/>
        <v>0</v>
      </c>
      <c r="K345" s="3">
        <v>27454</v>
      </c>
      <c r="L345" s="3"/>
      <c r="M345">
        <v>1</v>
      </c>
      <c r="N345">
        <v>0</v>
      </c>
      <c r="O345">
        <v>5.19</v>
      </c>
    </row>
    <row r="346" spans="1:15" x14ac:dyDescent="0.25">
      <c r="A346" s="3">
        <v>27485</v>
      </c>
      <c r="B346" s="4">
        <v>1.0000005610366347</v>
      </c>
      <c r="C346">
        <v>0</v>
      </c>
      <c r="D346" s="4">
        <v>-8.5012558740688249E-2</v>
      </c>
      <c r="E346" s="4" t="b">
        <f t="shared" si="15"/>
        <v>0</v>
      </c>
      <c r="F346" s="4" t="b">
        <f t="shared" si="16"/>
        <v>0</v>
      </c>
      <c r="G346" s="4">
        <f t="shared" si="17"/>
        <v>1.0000005610366347</v>
      </c>
      <c r="K346" s="3">
        <v>27485</v>
      </c>
      <c r="L346" s="3"/>
      <c r="M346">
        <v>0</v>
      </c>
      <c r="N346">
        <v>1.0000005610366347</v>
      </c>
      <c r="O346">
        <v>6.88</v>
      </c>
    </row>
    <row r="347" spans="1:15" x14ac:dyDescent="0.25">
      <c r="A347" s="3">
        <v>27515</v>
      </c>
      <c r="B347" s="4">
        <v>0.24358257943656125</v>
      </c>
      <c r="C347">
        <v>0</v>
      </c>
      <c r="D347" s="4">
        <v>0</v>
      </c>
      <c r="E347" s="4" t="b">
        <f t="shared" si="15"/>
        <v>0</v>
      </c>
      <c r="F347" s="4" t="b">
        <f t="shared" si="16"/>
        <v>0</v>
      </c>
      <c r="G347" s="4">
        <f t="shared" si="17"/>
        <v>0</v>
      </c>
      <c r="K347" s="3">
        <v>27515</v>
      </c>
      <c r="L347" s="3"/>
      <c r="M347">
        <v>0</v>
      </c>
      <c r="N347">
        <v>0</v>
      </c>
      <c r="O347">
        <v>9.67</v>
      </c>
    </row>
    <row r="348" spans="1:15" x14ac:dyDescent="0.25">
      <c r="A348" s="3">
        <v>27546</v>
      </c>
      <c r="B348" s="4">
        <v>0.55258794540371148</v>
      </c>
      <c r="C348">
        <v>0</v>
      </c>
      <c r="D348" s="4">
        <v>0</v>
      </c>
      <c r="E348" s="4" t="b">
        <f t="shared" si="15"/>
        <v>0</v>
      </c>
      <c r="F348" s="4" t="b">
        <f t="shared" si="16"/>
        <v>0</v>
      </c>
      <c r="G348" s="4">
        <f t="shared" si="17"/>
        <v>0</v>
      </c>
      <c r="K348" s="3">
        <v>27546</v>
      </c>
      <c r="L348" s="3"/>
      <c r="M348">
        <v>0</v>
      </c>
      <c r="N348">
        <v>0</v>
      </c>
      <c r="O348">
        <v>8.76</v>
      </c>
    </row>
    <row r="349" spans="1:15" x14ac:dyDescent="0.25">
      <c r="A349" s="3">
        <v>27576</v>
      </c>
      <c r="B349" s="4">
        <v>-0.33913664543031419</v>
      </c>
      <c r="C349">
        <v>0</v>
      </c>
      <c r="D349" s="4">
        <v>-2.52E-2</v>
      </c>
      <c r="E349" s="4" t="b">
        <f t="shared" si="15"/>
        <v>0</v>
      </c>
      <c r="F349" s="4" t="b">
        <f t="shared" si="16"/>
        <v>0</v>
      </c>
      <c r="G349" s="4">
        <f t="shared" si="17"/>
        <v>0</v>
      </c>
      <c r="K349" s="3">
        <v>27576</v>
      </c>
      <c r="L349" s="3"/>
      <c r="M349">
        <v>0</v>
      </c>
      <c r="N349">
        <v>0</v>
      </c>
      <c r="O349">
        <v>-2.52</v>
      </c>
    </row>
    <row r="350" spans="1:15" x14ac:dyDescent="0.25">
      <c r="A350" s="3">
        <v>27607</v>
      </c>
      <c r="B350" s="4">
        <v>0.13187466007242066</v>
      </c>
      <c r="C350">
        <v>0</v>
      </c>
      <c r="D350" s="4">
        <v>-6.3022240000000007E-2</v>
      </c>
      <c r="E350" s="4" t="b">
        <f t="shared" si="15"/>
        <v>0</v>
      </c>
      <c r="F350" s="4" t="b">
        <f t="shared" si="16"/>
        <v>0</v>
      </c>
      <c r="G350" s="4">
        <f t="shared" si="17"/>
        <v>0</v>
      </c>
      <c r="K350" s="3">
        <v>27607</v>
      </c>
      <c r="L350" s="3"/>
      <c r="M350">
        <v>0</v>
      </c>
      <c r="N350">
        <v>0</v>
      </c>
      <c r="O350">
        <v>-3.88</v>
      </c>
    </row>
    <row r="351" spans="1:15" x14ac:dyDescent="0.25">
      <c r="A351" s="3">
        <v>27638</v>
      </c>
      <c r="B351" s="4">
        <v>0.64277031001988827</v>
      </c>
      <c r="C351">
        <v>0</v>
      </c>
      <c r="D351" s="4">
        <v>-7.1736133167999983E-2</v>
      </c>
      <c r="E351" s="4" t="b">
        <f t="shared" si="15"/>
        <v>0</v>
      </c>
      <c r="F351" s="4" t="b">
        <f t="shared" si="16"/>
        <v>0</v>
      </c>
      <c r="G351" s="4">
        <f t="shared" si="17"/>
        <v>0</v>
      </c>
      <c r="K351" s="3">
        <v>27638</v>
      </c>
      <c r="L351" s="3"/>
      <c r="M351">
        <v>0</v>
      </c>
      <c r="N351">
        <v>0</v>
      </c>
      <c r="O351">
        <v>-0.93</v>
      </c>
    </row>
    <row r="352" spans="1:15" x14ac:dyDescent="0.25">
      <c r="A352" s="3">
        <v>27668</v>
      </c>
      <c r="B352" s="4">
        <v>1.0000006937252102</v>
      </c>
      <c r="C352">
        <v>0</v>
      </c>
      <c r="D352" s="4">
        <v>-2.4858807892983892E-2</v>
      </c>
      <c r="E352" s="4" t="b">
        <f t="shared" si="15"/>
        <v>0</v>
      </c>
      <c r="F352" s="4" t="b">
        <f t="shared" si="16"/>
        <v>0</v>
      </c>
      <c r="G352" s="4">
        <f t="shared" si="17"/>
        <v>1.0000006937252102</v>
      </c>
      <c r="K352" s="3">
        <v>27668</v>
      </c>
      <c r="L352" s="3"/>
      <c r="M352">
        <v>0</v>
      </c>
      <c r="N352">
        <v>1.0000006937252102</v>
      </c>
      <c r="O352">
        <v>5.05</v>
      </c>
    </row>
    <row r="353" spans="1:15" x14ac:dyDescent="0.25">
      <c r="A353" s="3">
        <v>27699</v>
      </c>
      <c r="B353" s="4">
        <v>0.65536584520940688</v>
      </c>
      <c r="C353">
        <v>0</v>
      </c>
      <c r="D353" s="4">
        <v>0</v>
      </c>
      <c r="E353" s="4" t="b">
        <f t="shared" si="15"/>
        <v>0</v>
      </c>
      <c r="F353" s="4" t="b">
        <f t="shared" si="16"/>
        <v>0</v>
      </c>
      <c r="G353" s="4">
        <f t="shared" si="17"/>
        <v>0</v>
      </c>
      <c r="K353" s="3">
        <v>27699</v>
      </c>
      <c r="L353" s="3"/>
      <c r="M353">
        <v>0</v>
      </c>
      <c r="N353">
        <v>0</v>
      </c>
      <c r="O353">
        <v>3.53</v>
      </c>
    </row>
    <row r="354" spans="1:15" x14ac:dyDescent="0.25">
      <c r="A354" s="3">
        <v>27729</v>
      </c>
      <c r="B354" s="4">
        <v>0.84783935069176641</v>
      </c>
      <c r="C354">
        <v>0</v>
      </c>
      <c r="D354" s="4">
        <v>0</v>
      </c>
      <c r="E354" s="4" t="b">
        <f t="shared" si="15"/>
        <v>0</v>
      </c>
      <c r="F354" s="4" t="b">
        <f t="shared" si="16"/>
        <v>0</v>
      </c>
      <c r="G354" s="4">
        <f t="shared" si="17"/>
        <v>0</v>
      </c>
      <c r="K354" s="3">
        <v>27729</v>
      </c>
      <c r="L354" s="3"/>
      <c r="M354">
        <v>0</v>
      </c>
      <c r="N354">
        <v>0</v>
      </c>
      <c r="O354">
        <v>0.47</v>
      </c>
    </row>
    <row r="355" spans="1:15" x14ac:dyDescent="0.25">
      <c r="A355" s="3">
        <v>27760</v>
      </c>
      <c r="B355" s="4">
        <v>-2.2165749830467263E-2</v>
      </c>
      <c r="C355">
        <v>0</v>
      </c>
      <c r="D355" s="4">
        <v>0</v>
      </c>
      <c r="E355" s="4" t="b">
        <f t="shared" si="15"/>
        <v>0</v>
      </c>
      <c r="F355" s="4" t="b">
        <f t="shared" si="16"/>
        <v>0</v>
      </c>
      <c r="G355" s="4">
        <f t="shared" si="17"/>
        <v>0</v>
      </c>
      <c r="K355" s="3">
        <v>27760</v>
      </c>
      <c r="L355" s="3"/>
      <c r="M355">
        <v>0</v>
      </c>
      <c r="N355">
        <v>0</v>
      </c>
      <c r="O355">
        <v>18.8</v>
      </c>
    </row>
    <row r="356" spans="1:15" x14ac:dyDescent="0.25">
      <c r="A356" s="3">
        <v>27791</v>
      </c>
      <c r="B356" s="4">
        <v>0.36680823628104076</v>
      </c>
      <c r="C356">
        <v>0</v>
      </c>
      <c r="D356" s="4">
        <v>0</v>
      </c>
      <c r="E356" s="4" t="b">
        <f t="shared" si="15"/>
        <v>0</v>
      </c>
      <c r="F356" s="4" t="b">
        <f t="shared" si="16"/>
        <v>0</v>
      </c>
      <c r="G356" s="4">
        <f t="shared" si="17"/>
        <v>0</v>
      </c>
      <c r="K356" s="3">
        <v>27791</v>
      </c>
      <c r="L356" s="3"/>
      <c r="M356">
        <v>0</v>
      </c>
      <c r="N356">
        <v>0</v>
      </c>
      <c r="O356">
        <v>11.83</v>
      </c>
    </row>
    <row r="357" spans="1:15" x14ac:dyDescent="0.25">
      <c r="A357" s="3">
        <v>27820</v>
      </c>
      <c r="B357" s="4">
        <v>0.48374921287621353</v>
      </c>
      <c r="C357">
        <v>0</v>
      </c>
      <c r="D357" s="4">
        <v>0</v>
      </c>
      <c r="E357" s="4" t="b">
        <f t="shared" si="15"/>
        <v>0</v>
      </c>
      <c r="F357" s="4" t="b">
        <f t="shared" si="16"/>
        <v>0</v>
      </c>
      <c r="G357" s="4">
        <f t="shared" si="17"/>
        <v>0</v>
      </c>
      <c r="K357" s="3">
        <v>27820</v>
      </c>
      <c r="L357" s="3"/>
      <c r="M357">
        <v>0</v>
      </c>
      <c r="N357">
        <v>0</v>
      </c>
      <c r="O357">
        <v>2.5299999999999998</v>
      </c>
    </row>
    <row r="358" spans="1:15" x14ac:dyDescent="0.25">
      <c r="A358" s="3">
        <v>27851</v>
      </c>
      <c r="B358" s="4">
        <v>-1.0261448043605275</v>
      </c>
      <c r="C358">
        <v>0</v>
      </c>
      <c r="D358" s="4">
        <v>-3.510000000000002E-2</v>
      </c>
      <c r="E358" s="4" t="b">
        <f t="shared" si="15"/>
        <v>0</v>
      </c>
      <c r="F358" s="4" t="b">
        <f t="shared" si="16"/>
        <v>0</v>
      </c>
      <c r="G358" s="4">
        <f t="shared" si="17"/>
        <v>0</v>
      </c>
      <c r="K358" s="3">
        <v>27851</v>
      </c>
      <c r="L358" s="3"/>
      <c r="M358">
        <v>0</v>
      </c>
      <c r="N358">
        <v>0</v>
      </c>
      <c r="O358">
        <v>-3.51</v>
      </c>
    </row>
    <row r="359" spans="1:15" x14ac:dyDescent="0.25">
      <c r="A359" s="3">
        <v>27881</v>
      </c>
      <c r="B359" s="4">
        <v>0.10712286831866491</v>
      </c>
      <c r="C359">
        <v>0</v>
      </c>
      <c r="D359" s="4">
        <v>-4.2529730000000043E-2</v>
      </c>
      <c r="E359" s="4" t="b">
        <f t="shared" si="15"/>
        <v>0</v>
      </c>
      <c r="F359" s="4" t="b">
        <f t="shared" si="16"/>
        <v>0</v>
      </c>
      <c r="G359" s="4">
        <f t="shared" si="17"/>
        <v>0</v>
      </c>
      <c r="K359" s="3">
        <v>27881</v>
      </c>
      <c r="L359" s="3"/>
      <c r="M359">
        <v>0</v>
      </c>
      <c r="N359">
        <v>0</v>
      </c>
      <c r="O359">
        <v>-0.77</v>
      </c>
    </row>
    <row r="360" spans="1:15" x14ac:dyDescent="0.25">
      <c r="A360" s="3">
        <v>27912</v>
      </c>
      <c r="B360" s="4">
        <v>0.1251384554870637</v>
      </c>
      <c r="C360">
        <v>0</v>
      </c>
      <c r="D360" s="4">
        <v>-9.1140175770001441E-3</v>
      </c>
      <c r="E360" s="4" t="b">
        <f t="shared" si="15"/>
        <v>0</v>
      </c>
      <c r="F360" s="4" t="b">
        <f t="shared" si="16"/>
        <v>0</v>
      </c>
      <c r="G360" s="4">
        <f t="shared" si="17"/>
        <v>0</v>
      </c>
      <c r="K360" s="3">
        <v>27912</v>
      </c>
      <c r="L360" s="3"/>
      <c r="M360">
        <v>0</v>
      </c>
      <c r="N360">
        <v>0</v>
      </c>
      <c r="O360">
        <v>3.49</v>
      </c>
    </row>
    <row r="361" spans="1:15" x14ac:dyDescent="0.25">
      <c r="A361" s="3">
        <v>27942</v>
      </c>
      <c r="B361" s="4">
        <v>-0.66109285246295446</v>
      </c>
      <c r="C361">
        <v>0</v>
      </c>
      <c r="D361" s="4">
        <v>-2.4175484509829648E-2</v>
      </c>
      <c r="E361" s="4" t="b">
        <f t="shared" si="15"/>
        <v>0</v>
      </c>
      <c r="F361" s="4" t="b">
        <f t="shared" si="16"/>
        <v>0</v>
      </c>
      <c r="G361" s="4">
        <f t="shared" si="17"/>
        <v>0</v>
      </c>
      <c r="K361" s="3">
        <v>27942</v>
      </c>
      <c r="L361" s="3"/>
      <c r="M361">
        <v>0</v>
      </c>
      <c r="N361">
        <v>0</v>
      </c>
      <c r="O361">
        <v>-1.52</v>
      </c>
    </row>
    <row r="362" spans="1:15" x14ac:dyDescent="0.25">
      <c r="A362" s="3">
        <v>27973</v>
      </c>
      <c r="B362" s="4">
        <v>-0.39392705030093267</v>
      </c>
      <c r="C362">
        <v>0</v>
      </c>
      <c r="D362" s="4">
        <v>-5.3645384877632707E-2</v>
      </c>
      <c r="E362" s="4" t="b">
        <f t="shared" si="15"/>
        <v>0</v>
      </c>
      <c r="F362" s="4" t="b">
        <f t="shared" si="16"/>
        <v>0</v>
      </c>
      <c r="G362" s="4">
        <f t="shared" si="17"/>
        <v>0</v>
      </c>
      <c r="K362" s="3">
        <v>27973</v>
      </c>
      <c r="L362" s="3"/>
      <c r="M362">
        <v>0</v>
      </c>
      <c r="N362">
        <v>0</v>
      </c>
      <c r="O362">
        <v>-3.02</v>
      </c>
    </row>
    <row r="363" spans="1:15" x14ac:dyDescent="0.25">
      <c r="A363" s="3">
        <v>28004</v>
      </c>
      <c r="B363" s="4">
        <v>9.6553367607105423E-2</v>
      </c>
      <c r="C363">
        <v>0</v>
      </c>
      <c r="D363" s="4">
        <v>-2.8850893961426816E-2</v>
      </c>
      <c r="E363" s="4" t="b">
        <f t="shared" si="15"/>
        <v>0</v>
      </c>
      <c r="F363" s="4" t="b">
        <f t="shared" si="16"/>
        <v>0</v>
      </c>
      <c r="G363" s="4">
        <f t="shared" si="17"/>
        <v>0</v>
      </c>
      <c r="K363" s="3">
        <v>28004</v>
      </c>
      <c r="L363" s="3"/>
      <c r="M363">
        <v>0</v>
      </c>
      <c r="N363">
        <v>0</v>
      </c>
      <c r="O363">
        <v>2.62</v>
      </c>
    </row>
    <row r="364" spans="1:15" x14ac:dyDescent="0.25">
      <c r="A364" s="3">
        <v>28034</v>
      </c>
      <c r="B364" s="4">
        <v>0.18832151017914578</v>
      </c>
      <c r="C364">
        <v>0</v>
      </c>
      <c r="D364" s="4">
        <v>-4.2738326177778285E-2</v>
      </c>
      <c r="E364" s="4" t="b">
        <f t="shared" si="15"/>
        <v>0</v>
      </c>
      <c r="F364" s="4" t="b">
        <f t="shared" si="16"/>
        <v>0</v>
      </c>
      <c r="G364" s="4">
        <f t="shared" si="17"/>
        <v>0</v>
      </c>
      <c r="K364" s="3">
        <v>28034</v>
      </c>
      <c r="L364" s="3"/>
      <c r="M364">
        <v>0</v>
      </c>
      <c r="N364">
        <v>0</v>
      </c>
      <c r="O364">
        <v>-1.43</v>
      </c>
    </row>
    <row r="365" spans="1:15" x14ac:dyDescent="0.25">
      <c r="A365" s="3">
        <v>28065</v>
      </c>
      <c r="B365" s="4">
        <v>0.48387180586072576</v>
      </c>
      <c r="C365">
        <v>0</v>
      </c>
      <c r="D365" s="4">
        <v>-6.6495610746805101E-3</v>
      </c>
      <c r="E365" s="4" t="b">
        <f t="shared" si="15"/>
        <v>0</v>
      </c>
      <c r="F365" s="4" t="b">
        <f t="shared" si="16"/>
        <v>0</v>
      </c>
      <c r="G365" s="4">
        <f t="shared" si="17"/>
        <v>0</v>
      </c>
      <c r="K365" s="3">
        <v>28065</v>
      </c>
      <c r="L365" s="3"/>
      <c r="M365">
        <v>0</v>
      </c>
      <c r="N365">
        <v>0</v>
      </c>
      <c r="O365">
        <v>3.77</v>
      </c>
    </row>
    <row r="366" spans="1:15" x14ac:dyDescent="0.25">
      <c r="A366" s="3">
        <v>28095</v>
      </c>
      <c r="B366" s="4">
        <v>-0.70509711534143271</v>
      </c>
      <c r="C366">
        <v>0</v>
      </c>
      <c r="D366" s="4">
        <v>0</v>
      </c>
      <c r="E366" s="4" t="b">
        <f t="shared" si="15"/>
        <v>0</v>
      </c>
      <c r="F366" s="4" t="b">
        <f t="shared" si="16"/>
        <v>0</v>
      </c>
      <c r="G366" s="4">
        <f t="shared" si="17"/>
        <v>0</v>
      </c>
      <c r="K366" s="3">
        <v>28095</v>
      </c>
      <c r="L366" s="3"/>
      <c r="M366">
        <v>0</v>
      </c>
      <c r="N366">
        <v>0</v>
      </c>
      <c r="O366">
        <v>7.34</v>
      </c>
    </row>
    <row r="367" spans="1:15" x14ac:dyDescent="0.25">
      <c r="A367" s="3">
        <v>28126</v>
      </c>
      <c r="B367" s="4">
        <v>0.16752983626903684</v>
      </c>
      <c r="C367">
        <v>0</v>
      </c>
      <c r="D367" s="4">
        <v>0</v>
      </c>
      <c r="E367" s="4" t="b">
        <f t="shared" si="15"/>
        <v>0</v>
      </c>
      <c r="F367" s="4" t="b">
        <f t="shared" si="16"/>
        <v>0</v>
      </c>
      <c r="G367" s="4">
        <f t="shared" si="17"/>
        <v>0</v>
      </c>
      <c r="K367" s="3">
        <v>28126</v>
      </c>
      <c r="L367" s="3"/>
      <c r="M367">
        <v>0</v>
      </c>
      <c r="N367">
        <v>0</v>
      </c>
      <c r="O367">
        <v>5.39</v>
      </c>
    </row>
    <row r="368" spans="1:15" x14ac:dyDescent="0.25">
      <c r="A368" s="3">
        <v>28157</v>
      </c>
      <c r="B368" s="4">
        <v>-0.84641927178089404</v>
      </c>
      <c r="C368">
        <v>0</v>
      </c>
      <c r="D368" s="4">
        <v>-1.6700000000000048E-2</v>
      </c>
      <c r="E368" s="4" t="b">
        <f t="shared" si="15"/>
        <v>0</v>
      </c>
      <c r="F368" s="4" t="b">
        <f t="shared" si="16"/>
        <v>0</v>
      </c>
      <c r="G368" s="4">
        <f t="shared" si="17"/>
        <v>0</v>
      </c>
      <c r="K368" s="3">
        <v>28157</v>
      </c>
      <c r="L368" s="3"/>
      <c r="M368">
        <v>0</v>
      </c>
      <c r="N368">
        <v>0</v>
      </c>
      <c r="O368">
        <v>-1.67</v>
      </c>
    </row>
    <row r="369" spans="1:15" x14ac:dyDescent="0.25">
      <c r="A369" s="3">
        <v>28185</v>
      </c>
      <c r="B369" s="4">
        <v>-0.37492244446567247</v>
      </c>
      <c r="C369">
        <v>0</v>
      </c>
      <c r="D369" s="4">
        <v>-1.5815030000000063E-2</v>
      </c>
      <c r="E369" s="4" t="b">
        <f t="shared" si="15"/>
        <v>0</v>
      </c>
      <c r="F369" s="4" t="b">
        <f t="shared" si="16"/>
        <v>0</v>
      </c>
      <c r="G369" s="4">
        <f t="shared" si="17"/>
        <v>0</v>
      </c>
      <c r="K369" s="3">
        <v>28185</v>
      </c>
      <c r="L369" s="3"/>
      <c r="M369">
        <v>0</v>
      </c>
      <c r="N369">
        <v>0</v>
      </c>
      <c r="O369">
        <v>0.09</v>
      </c>
    </row>
    <row r="370" spans="1:15" x14ac:dyDescent="0.25">
      <c r="A370" s="3">
        <v>28216</v>
      </c>
      <c r="B370" s="4">
        <v>-0.59049432777515309</v>
      </c>
      <c r="C370">
        <v>0</v>
      </c>
      <c r="D370" s="4">
        <v>-1.64055409820002E-2</v>
      </c>
      <c r="E370" s="4" t="b">
        <f t="shared" si="15"/>
        <v>0</v>
      </c>
      <c r="F370" s="4" t="b">
        <f t="shared" si="16"/>
        <v>0</v>
      </c>
      <c r="G370" s="4">
        <f t="shared" si="17"/>
        <v>0</v>
      </c>
      <c r="K370" s="3">
        <v>28216</v>
      </c>
      <c r="L370" s="3"/>
      <c r="M370">
        <v>0</v>
      </c>
      <c r="N370">
        <v>0</v>
      </c>
      <c r="O370">
        <v>-0.06</v>
      </c>
    </row>
    <row r="371" spans="1:15" x14ac:dyDescent="0.25">
      <c r="A371" s="3">
        <v>28246</v>
      </c>
      <c r="B371" s="4">
        <v>0.72629291664061468</v>
      </c>
      <c r="C371">
        <v>0</v>
      </c>
      <c r="D371" s="4">
        <v>-2.7335780016499722E-3</v>
      </c>
      <c r="E371" s="4" t="b">
        <f t="shared" si="15"/>
        <v>0</v>
      </c>
      <c r="F371" s="4" t="b">
        <f t="shared" si="16"/>
        <v>0</v>
      </c>
      <c r="G371" s="4">
        <f t="shared" si="17"/>
        <v>0</v>
      </c>
      <c r="K371" s="3">
        <v>28246</v>
      </c>
      <c r="L371" s="3"/>
      <c r="M371">
        <v>0</v>
      </c>
      <c r="N371">
        <v>0</v>
      </c>
      <c r="O371">
        <v>1.39</v>
      </c>
    </row>
    <row r="372" spans="1:15" x14ac:dyDescent="0.25">
      <c r="A372" s="3">
        <v>28277</v>
      </c>
      <c r="B372" s="4">
        <v>1.000000155811106</v>
      </c>
      <c r="C372">
        <v>0</v>
      </c>
      <c r="D372" s="4">
        <v>0</v>
      </c>
      <c r="E372" s="4" t="b">
        <f t="shared" si="15"/>
        <v>0</v>
      </c>
      <c r="F372" s="4" t="b">
        <f t="shared" si="16"/>
        <v>0</v>
      </c>
      <c r="G372" s="4">
        <f t="shared" si="17"/>
        <v>1.000000155811106</v>
      </c>
      <c r="K372" s="3">
        <v>28277</v>
      </c>
      <c r="L372" s="3"/>
      <c r="M372">
        <v>0</v>
      </c>
      <c r="N372">
        <v>1.000000155811106</v>
      </c>
      <c r="O372">
        <v>8.69</v>
      </c>
    </row>
    <row r="373" spans="1:15" x14ac:dyDescent="0.25">
      <c r="A373" s="3">
        <v>28307</v>
      </c>
      <c r="B373" s="4">
        <v>-0.7414655527607863</v>
      </c>
      <c r="C373">
        <v>0</v>
      </c>
      <c r="D373" s="4">
        <v>-8.0000000000001181E-3</v>
      </c>
      <c r="E373" s="4" t="b">
        <f t="shared" si="15"/>
        <v>0</v>
      </c>
      <c r="F373" s="4" t="b">
        <f t="shared" si="16"/>
        <v>0</v>
      </c>
      <c r="G373" s="4">
        <f t="shared" si="17"/>
        <v>0</v>
      </c>
      <c r="K373" s="3">
        <v>28307</v>
      </c>
      <c r="L373" s="3"/>
      <c r="M373">
        <v>0</v>
      </c>
      <c r="N373">
        <v>0</v>
      </c>
      <c r="O373">
        <v>-0.8</v>
      </c>
    </row>
    <row r="374" spans="1:15" x14ac:dyDescent="0.25">
      <c r="A374" s="3">
        <v>28338</v>
      </c>
      <c r="B374" s="4">
        <v>0.58369887222249806</v>
      </c>
      <c r="C374">
        <v>0</v>
      </c>
      <c r="D374" s="4">
        <v>-7.5040000000001772E-3</v>
      </c>
      <c r="E374" s="4" t="b">
        <f t="shared" si="15"/>
        <v>0</v>
      </c>
      <c r="F374" s="4" t="b">
        <f t="shared" si="16"/>
        <v>0</v>
      </c>
      <c r="G374" s="4">
        <f t="shared" si="17"/>
        <v>0</v>
      </c>
      <c r="K374" s="3">
        <v>28338</v>
      </c>
      <c r="L374" s="3"/>
      <c r="M374">
        <v>0</v>
      </c>
      <c r="N374">
        <v>0</v>
      </c>
      <c r="O374">
        <v>0.05</v>
      </c>
    </row>
    <row r="375" spans="1:15" x14ac:dyDescent="0.25">
      <c r="A375" s="3">
        <v>28369</v>
      </c>
      <c r="B375" s="4">
        <v>1.0000000204757702</v>
      </c>
      <c r="C375">
        <v>0</v>
      </c>
      <c r="D375" s="4">
        <v>0</v>
      </c>
      <c r="E375" s="4" t="b">
        <f t="shared" si="15"/>
        <v>0</v>
      </c>
      <c r="F375" s="4" t="b">
        <f t="shared" si="16"/>
        <v>0</v>
      </c>
      <c r="G375" s="4">
        <f t="shared" si="17"/>
        <v>1.0000000204757702</v>
      </c>
      <c r="K375" s="3">
        <v>28369</v>
      </c>
      <c r="L375" s="3"/>
      <c r="M375">
        <v>0</v>
      </c>
      <c r="N375">
        <v>1.0000000204757702</v>
      </c>
      <c r="O375">
        <v>4.78</v>
      </c>
    </row>
    <row r="376" spans="1:15" x14ac:dyDescent="0.25">
      <c r="A376" s="3">
        <v>28399</v>
      </c>
      <c r="B376" s="4">
        <v>0.20318413783405442</v>
      </c>
      <c r="C376">
        <v>0</v>
      </c>
      <c r="D376" s="4">
        <v>-1.8099999999999894E-2</v>
      </c>
      <c r="E376" s="4" t="b">
        <f t="shared" si="15"/>
        <v>0</v>
      </c>
      <c r="F376" s="4" t="b">
        <f t="shared" si="16"/>
        <v>0</v>
      </c>
      <c r="G376" s="4">
        <f t="shared" si="17"/>
        <v>0</v>
      </c>
      <c r="K376" s="3">
        <v>28399</v>
      </c>
      <c r="L376" s="3"/>
      <c r="M376">
        <v>0</v>
      </c>
      <c r="N376">
        <v>0</v>
      </c>
      <c r="O376">
        <v>-1.81</v>
      </c>
    </row>
    <row r="377" spans="1:15" x14ac:dyDescent="0.25">
      <c r="A377" s="3">
        <v>28430</v>
      </c>
      <c r="B377" s="4">
        <v>0.45619456083654053</v>
      </c>
      <c r="C377">
        <v>0</v>
      </c>
      <c r="D377" s="4">
        <v>0</v>
      </c>
      <c r="E377" s="4" t="b">
        <f t="shared" si="15"/>
        <v>0</v>
      </c>
      <c r="F377" s="4" t="b">
        <f t="shared" si="16"/>
        <v>0</v>
      </c>
      <c r="G377" s="4">
        <f t="shared" si="17"/>
        <v>0</v>
      </c>
      <c r="K377" s="3">
        <v>28430</v>
      </c>
      <c r="L377" s="3"/>
      <c r="M377">
        <v>0</v>
      </c>
      <c r="N377">
        <v>0</v>
      </c>
      <c r="O377">
        <v>8.17</v>
      </c>
    </row>
    <row r="378" spans="1:15" x14ac:dyDescent="0.25">
      <c r="A378" s="3">
        <v>28460</v>
      </c>
      <c r="B378" s="4">
        <v>0.15725695959656749</v>
      </c>
      <c r="C378">
        <v>0</v>
      </c>
      <c r="D378" s="4">
        <v>0</v>
      </c>
      <c r="E378" s="4" t="b">
        <f t="shared" si="15"/>
        <v>0</v>
      </c>
      <c r="F378" s="4" t="b">
        <f t="shared" si="16"/>
        <v>0</v>
      </c>
      <c r="G378" s="4">
        <f t="shared" si="17"/>
        <v>0</v>
      </c>
      <c r="K378" s="3">
        <v>28460</v>
      </c>
      <c r="L378" s="3"/>
      <c r="M378">
        <v>0</v>
      </c>
      <c r="N378">
        <v>0</v>
      </c>
      <c r="O378">
        <v>3.08</v>
      </c>
    </row>
    <row r="379" spans="1:15" x14ac:dyDescent="0.25">
      <c r="A379" s="3">
        <v>28491</v>
      </c>
      <c r="B379" s="4">
        <v>7.8266509228725356E-2</v>
      </c>
      <c r="C379">
        <v>0</v>
      </c>
      <c r="D379" s="4">
        <v>-1.7199999999999993E-2</v>
      </c>
      <c r="E379" s="4" t="b">
        <f t="shared" si="15"/>
        <v>0</v>
      </c>
      <c r="F379" s="4" t="b">
        <f t="shared" si="16"/>
        <v>0</v>
      </c>
      <c r="G379" s="4">
        <f t="shared" si="17"/>
        <v>0</v>
      </c>
      <c r="K379" s="3">
        <v>28491</v>
      </c>
      <c r="L379" s="3"/>
      <c r="M379">
        <v>0</v>
      </c>
      <c r="N379">
        <v>0</v>
      </c>
      <c r="O379">
        <v>-1.72</v>
      </c>
    </row>
    <row r="380" spans="1:15" x14ac:dyDescent="0.25">
      <c r="A380" s="3">
        <v>28522</v>
      </c>
      <c r="B380" s="4">
        <v>2.3831356274501836E-2</v>
      </c>
      <c r="C380">
        <v>0</v>
      </c>
      <c r="D380" s="4">
        <v>0</v>
      </c>
      <c r="E380" s="4" t="b">
        <f t="shared" si="15"/>
        <v>0</v>
      </c>
      <c r="F380" s="4" t="b">
        <f t="shared" si="16"/>
        <v>0</v>
      </c>
      <c r="G380" s="4">
        <f t="shared" si="17"/>
        <v>0</v>
      </c>
      <c r="K380" s="3">
        <v>28522</v>
      </c>
      <c r="L380" s="3"/>
      <c r="M380">
        <v>0</v>
      </c>
      <c r="N380">
        <v>0</v>
      </c>
      <c r="O380">
        <v>2.31</v>
      </c>
    </row>
    <row r="381" spans="1:15" x14ac:dyDescent="0.25">
      <c r="A381" s="3">
        <v>28550</v>
      </c>
      <c r="B381" s="4">
        <v>1.0000006280156815</v>
      </c>
      <c r="C381">
        <v>0</v>
      </c>
      <c r="D381" s="4">
        <v>0</v>
      </c>
      <c r="E381" s="4" t="b">
        <f t="shared" si="15"/>
        <v>0</v>
      </c>
      <c r="F381" s="4" t="b">
        <f t="shared" si="16"/>
        <v>0</v>
      </c>
      <c r="G381" s="4">
        <f t="shared" si="17"/>
        <v>1.0000006280156815</v>
      </c>
      <c r="K381" s="3">
        <v>28550</v>
      </c>
      <c r="L381" s="3"/>
      <c r="M381">
        <v>0</v>
      </c>
      <c r="N381">
        <v>1.0000006280156815</v>
      </c>
      <c r="O381">
        <v>9.66</v>
      </c>
    </row>
    <row r="382" spans="1:15" x14ac:dyDescent="0.25">
      <c r="A382" s="3">
        <v>28581</v>
      </c>
      <c r="B382" s="4">
        <v>0.29017746722938786</v>
      </c>
      <c r="C382">
        <v>0</v>
      </c>
      <c r="D382" s="4">
        <v>0</v>
      </c>
      <c r="E382" s="4" t="b">
        <f t="shared" si="15"/>
        <v>0</v>
      </c>
      <c r="F382" s="4" t="b">
        <f t="shared" si="16"/>
        <v>0</v>
      </c>
      <c r="G382" s="4">
        <f t="shared" si="17"/>
        <v>0</v>
      </c>
      <c r="K382" s="3">
        <v>28581</v>
      </c>
      <c r="L382" s="3"/>
      <c r="M382">
        <v>0</v>
      </c>
      <c r="N382">
        <v>0</v>
      </c>
      <c r="O382">
        <v>9</v>
      </c>
    </row>
    <row r="383" spans="1:15" x14ac:dyDescent="0.25">
      <c r="A383" s="3">
        <v>28611</v>
      </c>
      <c r="B383" s="4">
        <v>1.000001113156155</v>
      </c>
      <c r="C383">
        <v>0</v>
      </c>
      <c r="D383" s="4">
        <v>0</v>
      </c>
      <c r="E383" s="4" t="b">
        <f t="shared" si="15"/>
        <v>0</v>
      </c>
      <c r="F383" s="4" t="b">
        <f t="shared" si="16"/>
        <v>0</v>
      </c>
      <c r="G383" s="4">
        <f t="shared" si="17"/>
        <v>1.000001113156155</v>
      </c>
      <c r="K383" s="3">
        <v>28611</v>
      </c>
      <c r="L383" s="3"/>
      <c r="M383">
        <v>0</v>
      </c>
      <c r="N383">
        <v>1.000001113156155</v>
      </c>
      <c r="O383">
        <v>12.3</v>
      </c>
    </row>
    <row r="384" spans="1:15" x14ac:dyDescent="0.25">
      <c r="A384" s="3">
        <v>28642</v>
      </c>
      <c r="B384" s="4">
        <v>-0.72389309931454182</v>
      </c>
      <c r="C384">
        <v>0</v>
      </c>
      <c r="D384" s="4">
        <v>-4.9000000000000155E-3</v>
      </c>
      <c r="E384" s="4" t="b">
        <f t="shared" si="15"/>
        <v>0</v>
      </c>
      <c r="F384" s="4" t="b">
        <f t="shared" si="16"/>
        <v>0</v>
      </c>
      <c r="G384" s="4">
        <f t="shared" si="17"/>
        <v>0</v>
      </c>
      <c r="K384" s="3">
        <v>28642</v>
      </c>
      <c r="L384" s="3"/>
      <c r="M384">
        <v>0</v>
      </c>
      <c r="N384">
        <v>0</v>
      </c>
      <c r="O384">
        <v>-0.49</v>
      </c>
    </row>
    <row r="385" spans="1:15" x14ac:dyDescent="0.25">
      <c r="A385" s="3">
        <v>28672</v>
      </c>
      <c r="B385" s="4">
        <v>1.0000000503349074</v>
      </c>
      <c r="C385">
        <v>0</v>
      </c>
      <c r="D385" s="4">
        <v>0</v>
      </c>
      <c r="E385" s="4" t="b">
        <f t="shared" si="15"/>
        <v>0</v>
      </c>
      <c r="F385" s="4" t="b">
        <f t="shared" si="16"/>
        <v>0</v>
      </c>
      <c r="G385" s="4">
        <f t="shared" si="17"/>
        <v>1.0000000503349074</v>
      </c>
      <c r="K385" s="3">
        <v>28672</v>
      </c>
      <c r="L385" s="3"/>
      <c r="M385">
        <v>0</v>
      </c>
      <c r="N385">
        <v>1.0000000503349074</v>
      </c>
      <c r="O385">
        <v>8.94</v>
      </c>
    </row>
    <row r="386" spans="1:15" x14ac:dyDescent="0.25">
      <c r="A386" s="3">
        <v>28703</v>
      </c>
      <c r="B386" s="4">
        <v>1.0000013557932772</v>
      </c>
      <c r="C386">
        <v>0</v>
      </c>
      <c r="D386" s="4">
        <v>0</v>
      </c>
      <c r="E386" s="4" t="b">
        <f t="shared" si="15"/>
        <v>0</v>
      </c>
      <c r="F386" s="4" t="b">
        <f t="shared" si="16"/>
        <v>0</v>
      </c>
      <c r="G386" s="4">
        <f t="shared" si="17"/>
        <v>1.0000013557932772</v>
      </c>
      <c r="K386" s="3">
        <v>28703</v>
      </c>
      <c r="L386" s="3"/>
      <c r="M386">
        <v>0</v>
      </c>
      <c r="N386">
        <v>1.0000013557932772</v>
      </c>
      <c r="O386">
        <v>17.75</v>
      </c>
    </row>
    <row r="387" spans="1:15" x14ac:dyDescent="0.25">
      <c r="A387" s="3">
        <v>28734</v>
      </c>
      <c r="B387" s="4">
        <v>0.18319170123353667</v>
      </c>
      <c r="C387">
        <v>0</v>
      </c>
      <c r="D387" s="4">
        <v>0</v>
      </c>
      <c r="E387" s="4" t="b">
        <f t="shared" ref="E387:E450" si="18">IF(C387=1,TRUE,FALSE)</f>
        <v>0</v>
      </c>
      <c r="F387" s="4" t="b">
        <f t="shared" ref="F387:F450" si="19">IF(E387,B387,FALSE)</f>
        <v>0</v>
      </c>
      <c r="G387" s="4">
        <f t="shared" ref="G387:G450" si="20">IF(B387&gt;0.99,B387,0)</f>
        <v>0</v>
      </c>
      <c r="K387" s="3">
        <v>28734</v>
      </c>
      <c r="L387" s="3"/>
      <c r="M387">
        <v>0</v>
      </c>
      <c r="N387">
        <v>0</v>
      </c>
      <c r="O387">
        <v>0.91</v>
      </c>
    </row>
    <row r="388" spans="1:15" x14ac:dyDescent="0.25">
      <c r="A388" s="3">
        <v>28764</v>
      </c>
      <c r="B388" s="4">
        <v>-0.24239333045615163</v>
      </c>
      <c r="C388">
        <v>0</v>
      </c>
      <c r="D388" s="4">
        <v>-0.22789999999999999</v>
      </c>
      <c r="E388" s="4" t="b">
        <f t="shared" si="18"/>
        <v>0</v>
      </c>
      <c r="F388" s="4" t="b">
        <f t="shared" si="19"/>
        <v>0</v>
      </c>
      <c r="G388" s="4">
        <f t="shared" si="20"/>
        <v>0</v>
      </c>
      <c r="K388" s="3">
        <v>28764</v>
      </c>
      <c r="L388" s="3"/>
      <c r="M388">
        <v>0</v>
      </c>
      <c r="N388">
        <v>0</v>
      </c>
      <c r="O388">
        <v>-22.79</v>
      </c>
    </row>
    <row r="389" spans="1:15" x14ac:dyDescent="0.25">
      <c r="A389" s="3">
        <v>28795</v>
      </c>
      <c r="B389" s="4">
        <v>-0.86700774252128676</v>
      </c>
      <c r="C389">
        <v>0</v>
      </c>
      <c r="D389" s="4">
        <v>-0.2101417000000001</v>
      </c>
      <c r="E389" s="4" t="b">
        <f t="shared" si="18"/>
        <v>0</v>
      </c>
      <c r="F389" s="4" t="b">
        <f t="shared" si="19"/>
        <v>0</v>
      </c>
      <c r="G389" s="4">
        <f t="shared" si="20"/>
        <v>0</v>
      </c>
      <c r="K389" s="3">
        <v>28795</v>
      </c>
      <c r="L389" s="3"/>
      <c r="M389">
        <v>0</v>
      </c>
      <c r="N389">
        <v>0</v>
      </c>
      <c r="O389">
        <v>2.2999999999999998</v>
      </c>
    </row>
    <row r="390" spans="1:15" x14ac:dyDescent="0.25">
      <c r="A390" s="3">
        <v>28825</v>
      </c>
      <c r="B390" s="4">
        <v>0.90771585703430158</v>
      </c>
      <c r="C390">
        <v>0</v>
      </c>
      <c r="D390" s="4">
        <v>-0.17862635383000003</v>
      </c>
      <c r="E390" s="4" t="b">
        <f t="shared" si="18"/>
        <v>0</v>
      </c>
      <c r="F390" s="4" t="b">
        <f t="shared" si="19"/>
        <v>0</v>
      </c>
      <c r="G390" s="4">
        <f t="shared" si="20"/>
        <v>0</v>
      </c>
      <c r="K390" s="3">
        <v>28825</v>
      </c>
      <c r="L390" s="3"/>
      <c r="M390">
        <v>0</v>
      </c>
      <c r="N390">
        <v>0</v>
      </c>
      <c r="O390">
        <v>3.99</v>
      </c>
    </row>
    <row r="391" spans="1:15" x14ac:dyDescent="0.25">
      <c r="A391" s="3">
        <v>28856</v>
      </c>
      <c r="B391" s="4">
        <v>-1.7009219482618354E-2</v>
      </c>
      <c r="C391">
        <v>0</v>
      </c>
      <c r="D391" s="4">
        <v>-0.10338852784082808</v>
      </c>
      <c r="E391" s="4" t="b">
        <f t="shared" si="18"/>
        <v>0</v>
      </c>
      <c r="F391" s="4" t="b">
        <f t="shared" si="19"/>
        <v>0</v>
      </c>
      <c r="G391" s="4">
        <f t="shared" si="20"/>
        <v>0</v>
      </c>
      <c r="K391" s="3">
        <v>28856</v>
      </c>
      <c r="L391" s="3"/>
      <c r="M391">
        <v>0</v>
      </c>
      <c r="N391">
        <v>0</v>
      </c>
      <c r="O391">
        <v>9.16</v>
      </c>
    </row>
    <row r="392" spans="1:15" x14ac:dyDescent="0.25">
      <c r="A392" s="3">
        <v>28887</v>
      </c>
      <c r="B392" s="4">
        <v>1.0000000167580936</v>
      </c>
      <c r="C392">
        <v>0</v>
      </c>
      <c r="D392" s="4">
        <v>-7.9807646123041809E-2</v>
      </c>
      <c r="E392" s="4" t="b">
        <f t="shared" si="18"/>
        <v>0</v>
      </c>
      <c r="F392" s="4" t="b">
        <f t="shared" si="19"/>
        <v>0</v>
      </c>
      <c r="G392" s="4">
        <f t="shared" si="20"/>
        <v>1.0000000167580936</v>
      </c>
      <c r="K392" s="3">
        <v>28887</v>
      </c>
      <c r="L392" s="3"/>
      <c r="M392">
        <v>0</v>
      </c>
      <c r="N392">
        <v>1.0000000167580936</v>
      </c>
      <c r="O392">
        <v>2.63</v>
      </c>
    </row>
    <row r="393" spans="1:15" x14ac:dyDescent="0.25">
      <c r="A393" s="3">
        <v>28915</v>
      </c>
      <c r="B393" s="4">
        <v>0.30455406217519021</v>
      </c>
      <c r="C393">
        <v>0</v>
      </c>
      <c r="D393" s="4">
        <v>0</v>
      </c>
      <c r="E393" s="4" t="b">
        <f t="shared" si="18"/>
        <v>0</v>
      </c>
      <c r="F393" s="4" t="b">
        <f t="shared" si="19"/>
        <v>0</v>
      </c>
      <c r="G393" s="4">
        <f t="shared" si="20"/>
        <v>0</v>
      </c>
      <c r="K393" s="3">
        <v>28915</v>
      </c>
      <c r="L393" s="3"/>
      <c r="M393">
        <v>0</v>
      </c>
      <c r="N393">
        <v>0</v>
      </c>
      <c r="O393">
        <v>11.38</v>
      </c>
    </row>
    <row r="394" spans="1:15" x14ac:dyDescent="0.25">
      <c r="A394" s="3">
        <v>28946</v>
      </c>
      <c r="B394" s="4">
        <v>0.13140330109509457</v>
      </c>
      <c r="C394">
        <v>0</v>
      </c>
      <c r="D394" s="4">
        <v>0</v>
      </c>
      <c r="E394" s="4" t="b">
        <f t="shared" si="18"/>
        <v>0</v>
      </c>
      <c r="F394" s="4" t="b">
        <f t="shared" si="19"/>
        <v>0</v>
      </c>
      <c r="G394" s="4">
        <f t="shared" si="20"/>
        <v>0</v>
      </c>
      <c r="K394" s="3">
        <v>28946</v>
      </c>
      <c r="L394" s="3"/>
      <c r="M394">
        <v>0</v>
      </c>
      <c r="N394">
        <v>0</v>
      </c>
      <c r="O394">
        <v>2.82</v>
      </c>
    </row>
    <row r="395" spans="1:15" x14ac:dyDescent="0.25">
      <c r="A395" s="3">
        <v>28976</v>
      </c>
      <c r="B395" s="4">
        <v>0.6047324506169951</v>
      </c>
      <c r="C395">
        <v>0</v>
      </c>
      <c r="D395" s="4">
        <v>0</v>
      </c>
      <c r="E395" s="4" t="b">
        <f t="shared" si="18"/>
        <v>0</v>
      </c>
      <c r="F395" s="4" t="b">
        <f t="shared" si="19"/>
        <v>0</v>
      </c>
      <c r="G395" s="4">
        <f t="shared" si="20"/>
        <v>0</v>
      </c>
      <c r="K395" s="3">
        <v>28976</v>
      </c>
      <c r="L395" s="3"/>
      <c r="M395">
        <v>0</v>
      </c>
      <c r="N395">
        <v>0</v>
      </c>
      <c r="O395">
        <v>0.17</v>
      </c>
    </row>
    <row r="396" spans="1:15" x14ac:dyDescent="0.25">
      <c r="A396" s="3">
        <v>29007</v>
      </c>
      <c r="B396" s="4">
        <v>1.0000002337432439</v>
      </c>
      <c r="C396">
        <v>0</v>
      </c>
      <c r="D396" s="4">
        <v>0</v>
      </c>
      <c r="E396" s="4" t="b">
        <f t="shared" si="18"/>
        <v>0</v>
      </c>
      <c r="F396" s="4" t="b">
        <f t="shared" si="19"/>
        <v>0</v>
      </c>
      <c r="G396" s="4">
        <f t="shared" si="20"/>
        <v>1.0000002337432439</v>
      </c>
      <c r="K396" s="3">
        <v>29007</v>
      </c>
      <c r="L396" s="3"/>
      <c r="M396">
        <v>0</v>
      </c>
      <c r="N396">
        <v>1.0000002337432439</v>
      </c>
      <c r="O396">
        <v>19.95</v>
      </c>
    </row>
    <row r="397" spans="1:15" x14ac:dyDescent="0.25">
      <c r="A397" s="3">
        <v>29037</v>
      </c>
      <c r="B397" s="4">
        <v>-0.13881067065302055</v>
      </c>
      <c r="C397">
        <v>0</v>
      </c>
      <c r="D397" s="4">
        <v>0</v>
      </c>
      <c r="E397" s="4" t="b">
        <f t="shared" si="18"/>
        <v>0</v>
      </c>
      <c r="F397" s="4" t="b">
        <f t="shared" si="19"/>
        <v>0</v>
      </c>
      <c r="G397" s="4">
        <f t="shared" si="20"/>
        <v>0</v>
      </c>
      <c r="K397" s="3">
        <v>29037</v>
      </c>
      <c r="L397" s="3"/>
      <c r="M397">
        <v>0</v>
      </c>
      <c r="N397">
        <v>0</v>
      </c>
      <c r="O397">
        <v>1.82</v>
      </c>
    </row>
    <row r="398" spans="1:15" x14ac:dyDescent="0.25">
      <c r="A398" s="3">
        <v>29068</v>
      </c>
      <c r="B398" s="4">
        <v>1.0000003559075661</v>
      </c>
      <c r="C398">
        <v>0</v>
      </c>
      <c r="D398" s="4">
        <v>0</v>
      </c>
      <c r="E398" s="4" t="b">
        <f t="shared" si="18"/>
        <v>0</v>
      </c>
      <c r="F398" s="4" t="b">
        <f t="shared" si="19"/>
        <v>0</v>
      </c>
      <c r="G398" s="4">
        <f t="shared" si="20"/>
        <v>1.0000003559075661</v>
      </c>
      <c r="K398" s="3">
        <v>29068</v>
      </c>
      <c r="L398" s="3"/>
      <c r="M398">
        <v>0</v>
      </c>
      <c r="N398">
        <v>1.0000003559075661</v>
      </c>
      <c r="O398">
        <v>12.13</v>
      </c>
    </row>
    <row r="399" spans="1:15" x14ac:dyDescent="0.25">
      <c r="A399" s="3">
        <v>29099</v>
      </c>
      <c r="B399" s="4">
        <v>-0.20894816130012184</v>
      </c>
      <c r="C399">
        <v>0</v>
      </c>
      <c r="D399" s="4">
        <v>-1.0099999999999998E-2</v>
      </c>
      <c r="E399" s="4" t="b">
        <f t="shared" si="18"/>
        <v>0</v>
      </c>
      <c r="F399" s="4" t="b">
        <f t="shared" si="19"/>
        <v>0</v>
      </c>
      <c r="G399" s="4">
        <f t="shared" si="20"/>
        <v>0</v>
      </c>
      <c r="K399" s="3">
        <v>29099</v>
      </c>
      <c r="L399" s="3"/>
      <c r="M399">
        <v>0</v>
      </c>
      <c r="N399">
        <v>0</v>
      </c>
      <c r="O399">
        <v>-1.01</v>
      </c>
    </row>
    <row r="400" spans="1:15" x14ac:dyDescent="0.25">
      <c r="A400" s="3">
        <v>29129</v>
      </c>
      <c r="B400" s="4">
        <v>0.20066826051867692</v>
      </c>
      <c r="C400">
        <v>0</v>
      </c>
      <c r="D400" s="4">
        <v>-7.978896000000002E-2</v>
      </c>
      <c r="E400" s="4" t="b">
        <f t="shared" si="18"/>
        <v>0</v>
      </c>
      <c r="F400" s="4" t="b">
        <f t="shared" si="19"/>
        <v>0</v>
      </c>
      <c r="G400" s="4">
        <f t="shared" si="20"/>
        <v>0</v>
      </c>
      <c r="K400" s="3">
        <v>29129</v>
      </c>
      <c r="L400" s="3"/>
      <c r="M400">
        <v>0</v>
      </c>
      <c r="N400">
        <v>0</v>
      </c>
      <c r="O400">
        <v>-7.04</v>
      </c>
    </row>
    <row r="401" spans="1:15" x14ac:dyDescent="0.25">
      <c r="A401" s="3">
        <v>29160</v>
      </c>
      <c r="B401" s="4">
        <v>-7.237514570368897E-2</v>
      </c>
      <c r="C401">
        <v>0</v>
      </c>
      <c r="D401" s="4">
        <v>-1.6570461552000038E-2</v>
      </c>
      <c r="E401" s="4" t="b">
        <f t="shared" si="18"/>
        <v>0</v>
      </c>
      <c r="F401" s="4" t="b">
        <f t="shared" si="19"/>
        <v>0</v>
      </c>
      <c r="G401" s="4">
        <f t="shared" si="20"/>
        <v>0</v>
      </c>
      <c r="K401" s="3">
        <v>29160</v>
      </c>
      <c r="L401" s="3"/>
      <c r="M401">
        <v>0</v>
      </c>
      <c r="N401">
        <v>0</v>
      </c>
      <c r="O401">
        <v>6.87</v>
      </c>
    </row>
    <row r="402" spans="1:15" x14ac:dyDescent="0.25">
      <c r="A402" s="3">
        <v>29190</v>
      </c>
      <c r="B402" s="4">
        <v>0.35734628307529293</v>
      </c>
      <c r="C402">
        <v>0</v>
      </c>
      <c r="D402" s="4">
        <v>0</v>
      </c>
      <c r="E402" s="4" t="b">
        <f t="shared" si="18"/>
        <v>0</v>
      </c>
      <c r="F402" s="4" t="b">
        <f t="shared" si="19"/>
        <v>0</v>
      </c>
      <c r="G402" s="4">
        <f t="shared" si="20"/>
        <v>0</v>
      </c>
      <c r="K402" s="3">
        <v>29190</v>
      </c>
      <c r="L402" s="3"/>
      <c r="M402">
        <v>0</v>
      </c>
      <c r="N402">
        <v>0</v>
      </c>
      <c r="O402">
        <v>9.94</v>
      </c>
    </row>
    <row r="403" spans="1:15" x14ac:dyDescent="0.25">
      <c r="A403" s="3">
        <v>29221</v>
      </c>
      <c r="B403" s="4">
        <v>1.0000003035941663</v>
      </c>
      <c r="C403">
        <v>1</v>
      </c>
      <c r="D403" s="4">
        <v>0</v>
      </c>
      <c r="E403" s="4" t="b">
        <f t="shared" si="18"/>
        <v>1</v>
      </c>
      <c r="F403" s="4">
        <f t="shared" si="19"/>
        <v>1.0000003035941663</v>
      </c>
      <c r="G403" s="4">
        <f t="shared" si="20"/>
        <v>1.0000003035941663</v>
      </c>
      <c r="K403" s="3">
        <v>29221</v>
      </c>
      <c r="L403" s="3"/>
      <c r="M403">
        <v>1</v>
      </c>
      <c r="N403">
        <v>1.0000003035941663</v>
      </c>
      <c r="O403">
        <v>19.559999999999999</v>
      </c>
    </row>
    <row r="404" spans="1:15" x14ac:dyDescent="0.25">
      <c r="A404" s="3">
        <v>29252</v>
      </c>
      <c r="B404" s="4">
        <v>-0.15955768252815927</v>
      </c>
      <c r="C404">
        <v>1</v>
      </c>
      <c r="D404" s="4">
        <v>-2.4899999999999922E-2</v>
      </c>
      <c r="E404" s="4" t="b">
        <f t="shared" si="18"/>
        <v>1</v>
      </c>
      <c r="F404" s="4">
        <f t="shared" si="19"/>
        <v>-0.15955768252815927</v>
      </c>
      <c r="G404" s="4">
        <f t="shared" si="20"/>
        <v>0</v>
      </c>
      <c r="K404" s="3">
        <v>29252</v>
      </c>
      <c r="L404" s="3"/>
      <c r="M404">
        <v>1</v>
      </c>
      <c r="N404">
        <v>0</v>
      </c>
      <c r="O404">
        <v>-2.4900000000000002</v>
      </c>
    </row>
    <row r="405" spans="1:15" x14ac:dyDescent="0.25">
      <c r="A405" s="3">
        <v>29281</v>
      </c>
      <c r="B405" s="4">
        <v>-0.55465783167388327</v>
      </c>
      <c r="C405">
        <v>1</v>
      </c>
      <c r="D405" s="4">
        <v>-0.26633476</v>
      </c>
      <c r="E405" s="4" t="b">
        <f t="shared" si="18"/>
        <v>1</v>
      </c>
      <c r="F405" s="4">
        <f t="shared" si="19"/>
        <v>-0.55465783167388327</v>
      </c>
      <c r="G405" s="4">
        <f t="shared" si="20"/>
        <v>0</v>
      </c>
      <c r="K405" s="3">
        <v>29281</v>
      </c>
      <c r="L405" s="3"/>
      <c r="M405">
        <v>1</v>
      </c>
      <c r="N405">
        <v>0</v>
      </c>
      <c r="O405">
        <v>-24.76</v>
      </c>
    </row>
    <row r="406" spans="1:15" x14ac:dyDescent="0.25">
      <c r="A406" s="3">
        <v>29312</v>
      </c>
      <c r="B406" s="4">
        <v>7.1706559086853083E-2</v>
      </c>
      <c r="C406">
        <v>1</v>
      </c>
      <c r="D406" s="4">
        <v>-0.22070078207200006</v>
      </c>
      <c r="E406" s="4" t="b">
        <f t="shared" si="18"/>
        <v>1</v>
      </c>
      <c r="F406" s="4">
        <f t="shared" si="19"/>
        <v>7.1706559086853083E-2</v>
      </c>
      <c r="G406" s="4">
        <f t="shared" si="20"/>
        <v>0</v>
      </c>
      <c r="K406" s="3">
        <v>29312</v>
      </c>
      <c r="L406" s="3"/>
      <c r="M406">
        <v>1</v>
      </c>
      <c r="N406">
        <v>0</v>
      </c>
      <c r="O406">
        <v>6.22</v>
      </c>
    </row>
    <row r="407" spans="1:15" x14ac:dyDescent="0.25">
      <c r="A407" s="3">
        <v>29342</v>
      </c>
      <c r="B407" s="4">
        <v>-0.48224245253806708</v>
      </c>
      <c r="C407">
        <v>1</v>
      </c>
      <c r="D407" s="4">
        <v>-0.17487798805783361</v>
      </c>
      <c r="E407" s="4" t="b">
        <f t="shared" si="18"/>
        <v>1</v>
      </c>
      <c r="F407" s="4">
        <f t="shared" si="19"/>
        <v>-0.48224245253806708</v>
      </c>
      <c r="G407" s="4">
        <f t="shared" si="20"/>
        <v>0</v>
      </c>
      <c r="K407" s="3">
        <v>29342</v>
      </c>
      <c r="L407" s="3"/>
      <c r="M407">
        <v>1</v>
      </c>
      <c r="N407">
        <v>0</v>
      </c>
      <c r="O407">
        <v>5.88</v>
      </c>
    </row>
    <row r="408" spans="1:15" x14ac:dyDescent="0.25">
      <c r="A408" s="3">
        <v>29373</v>
      </c>
      <c r="B408" s="4">
        <v>-0.73005227060608124</v>
      </c>
      <c r="C408">
        <v>1</v>
      </c>
      <c r="D408" s="4">
        <v>-0.15887062102615557</v>
      </c>
      <c r="E408" s="4" t="b">
        <f t="shared" si="18"/>
        <v>1</v>
      </c>
      <c r="F408" s="4">
        <f t="shared" si="19"/>
        <v>-0.73005227060608124</v>
      </c>
      <c r="G408" s="4">
        <f t="shared" si="20"/>
        <v>0</v>
      </c>
      <c r="K408" s="3">
        <v>29373</v>
      </c>
      <c r="L408" s="3"/>
      <c r="M408">
        <v>1</v>
      </c>
      <c r="N408">
        <v>0</v>
      </c>
      <c r="O408">
        <v>1.94</v>
      </c>
    </row>
    <row r="409" spans="1:15" x14ac:dyDescent="0.25">
      <c r="A409" s="3">
        <v>29403</v>
      </c>
      <c r="B409" s="4">
        <v>0.50084785994300707</v>
      </c>
      <c r="C409">
        <v>1</v>
      </c>
      <c r="D409" s="4">
        <v>-4.8093881815300388E-2</v>
      </c>
      <c r="E409" s="4" t="b">
        <f t="shared" si="18"/>
        <v>1</v>
      </c>
      <c r="F409" s="4">
        <f t="shared" si="19"/>
        <v>0.50084785994300707</v>
      </c>
      <c r="G409" s="4">
        <f t="shared" si="20"/>
        <v>0</v>
      </c>
      <c r="K409" s="3">
        <v>29403</v>
      </c>
      <c r="L409" s="3"/>
      <c r="M409">
        <v>1</v>
      </c>
      <c r="N409">
        <v>0</v>
      </c>
      <c r="O409">
        <v>13.17</v>
      </c>
    </row>
    <row r="410" spans="1:15" x14ac:dyDescent="0.25">
      <c r="A410" s="3">
        <v>29434</v>
      </c>
      <c r="B410" s="4">
        <v>1.0000019140023018</v>
      </c>
      <c r="C410">
        <v>0</v>
      </c>
      <c r="D410" s="4">
        <v>0</v>
      </c>
      <c r="E410" s="4" t="b">
        <f t="shared" si="18"/>
        <v>0</v>
      </c>
      <c r="F410" s="4" t="b">
        <f t="shared" si="19"/>
        <v>0</v>
      </c>
      <c r="G410" s="4">
        <f t="shared" si="20"/>
        <v>1.0000019140023018</v>
      </c>
      <c r="K410" s="3">
        <v>29434</v>
      </c>
      <c r="L410" s="3"/>
      <c r="M410">
        <v>0</v>
      </c>
      <c r="N410">
        <v>1.0000019140023018</v>
      </c>
      <c r="O410">
        <v>13.07</v>
      </c>
    </row>
    <row r="411" spans="1:15" x14ac:dyDescent="0.25">
      <c r="A411" s="3">
        <v>29465</v>
      </c>
      <c r="B411" s="4">
        <v>-0.41690553698926247</v>
      </c>
      <c r="C411">
        <v>0</v>
      </c>
      <c r="D411" s="4">
        <v>0</v>
      </c>
      <c r="E411" s="4" t="b">
        <f t="shared" si="18"/>
        <v>0</v>
      </c>
      <c r="F411" s="4" t="b">
        <f t="shared" si="19"/>
        <v>0</v>
      </c>
      <c r="G411" s="4">
        <f t="shared" si="20"/>
        <v>0</v>
      </c>
      <c r="K411" s="3">
        <v>29465</v>
      </c>
      <c r="L411" s="3"/>
      <c r="M411">
        <v>0</v>
      </c>
      <c r="N411">
        <v>0</v>
      </c>
      <c r="O411">
        <v>2.09</v>
      </c>
    </row>
    <row r="412" spans="1:15" x14ac:dyDescent="0.25">
      <c r="A412" s="3">
        <v>29495</v>
      </c>
      <c r="B412" s="4">
        <v>1.0000002872777125</v>
      </c>
      <c r="C412">
        <v>0</v>
      </c>
      <c r="D412" s="4">
        <v>0</v>
      </c>
      <c r="E412" s="4" t="b">
        <f t="shared" si="18"/>
        <v>0</v>
      </c>
      <c r="F412" s="4" t="b">
        <f t="shared" si="19"/>
        <v>0</v>
      </c>
      <c r="G412" s="4">
        <f t="shared" si="20"/>
        <v>1.0000002872777125</v>
      </c>
      <c r="K412" s="3">
        <v>29495</v>
      </c>
      <c r="L412" s="3"/>
      <c r="M412">
        <v>0</v>
      </c>
      <c r="N412">
        <v>1.0000002872777125</v>
      </c>
      <c r="O412">
        <v>11.38</v>
      </c>
    </row>
    <row r="413" spans="1:15" x14ac:dyDescent="0.25">
      <c r="A413" s="3">
        <v>29526</v>
      </c>
      <c r="B413" s="4">
        <v>-6.5281133226817722E-2</v>
      </c>
      <c r="C413">
        <v>0</v>
      </c>
      <c r="D413" s="4">
        <v>0</v>
      </c>
      <c r="E413" s="4" t="b">
        <f t="shared" si="18"/>
        <v>0</v>
      </c>
      <c r="F413" s="4" t="b">
        <f t="shared" si="19"/>
        <v>0</v>
      </c>
      <c r="G413" s="4">
        <f t="shared" si="20"/>
        <v>0</v>
      </c>
      <c r="K413" s="3">
        <v>29526</v>
      </c>
      <c r="L413" s="3"/>
      <c r="M413">
        <v>0</v>
      </c>
      <c r="N413">
        <v>0</v>
      </c>
      <c r="O413">
        <v>6.08</v>
      </c>
    </row>
    <row r="414" spans="1:15" x14ac:dyDescent="0.25">
      <c r="A414" s="3">
        <v>29556</v>
      </c>
      <c r="B414" s="4">
        <v>-0.97151103092906443</v>
      </c>
      <c r="C414">
        <v>0</v>
      </c>
      <c r="D414" s="4">
        <v>-7.3099999999999943E-2</v>
      </c>
      <c r="E414" s="4" t="b">
        <f t="shared" si="18"/>
        <v>0</v>
      </c>
      <c r="F414" s="4" t="b">
        <f t="shared" si="19"/>
        <v>0</v>
      </c>
      <c r="G414" s="4">
        <f t="shared" si="20"/>
        <v>0</v>
      </c>
      <c r="K414" s="3">
        <v>29556</v>
      </c>
      <c r="L414" s="3"/>
      <c r="M414">
        <v>0</v>
      </c>
      <c r="N414">
        <v>0</v>
      </c>
      <c r="O414">
        <v>-7.31</v>
      </c>
    </row>
    <row r="415" spans="1:15" x14ac:dyDescent="0.25">
      <c r="A415" s="3">
        <v>29587</v>
      </c>
      <c r="B415" s="4">
        <v>-0.13089509152114398</v>
      </c>
      <c r="C415">
        <v>0</v>
      </c>
      <c r="D415" s="4">
        <v>-6.9670469999999929E-2</v>
      </c>
      <c r="E415" s="4" t="b">
        <f t="shared" si="18"/>
        <v>0</v>
      </c>
      <c r="F415" s="4" t="b">
        <f t="shared" si="19"/>
        <v>0</v>
      </c>
      <c r="G415" s="4">
        <f t="shared" si="20"/>
        <v>0</v>
      </c>
      <c r="K415" s="3">
        <v>29587</v>
      </c>
      <c r="L415" s="3"/>
      <c r="M415">
        <v>0</v>
      </c>
      <c r="N415">
        <v>0</v>
      </c>
      <c r="O415">
        <v>0.37</v>
      </c>
    </row>
    <row r="416" spans="1:15" x14ac:dyDescent="0.25">
      <c r="A416" s="3">
        <v>29618</v>
      </c>
      <c r="B416" s="4">
        <v>0.46040456575051147</v>
      </c>
      <c r="C416">
        <v>0</v>
      </c>
      <c r="D416" s="4">
        <v>-5.6459790673999977E-2</v>
      </c>
      <c r="E416" s="4" t="b">
        <f t="shared" si="18"/>
        <v>0</v>
      </c>
      <c r="F416" s="4" t="b">
        <f t="shared" si="19"/>
        <v>0</v>
      </c>
      <c r="G416" s="4">
        <f t="shared" si="20"/>
        <v>0</v>
      </c>
      <c r="K416" s="3">
        <v>29618</v>
      </c>
      <c r="L416" s="3"/>
      <c r="M416">
        <v>0</v>
      </c>
      <c r="N416">
        <v>0</v>
      </c>
      <c r="O416">
        <v>1.42</v>
      </c>
    </row>
    <row r="417" spans="1:15" x14ac:dyDescent="0.25">
      <c r="A417" s="3">
        <v>29646</v>
      </c>
      <c r="B417" s="4">
        <v>0.31321661401251433</v>
      </c>
      <c r="C417">
        <v>0</v>
      </c>
      <c r="D417" s="4">
        <v>0</v>
      </c>
      <c r="E417" s="4" t="b">
        <f t="shared" si="18"/>
        <v>0</v>
      </c>
      <c r="F417" s="4" t="b">
        <f t="shared" si="19"/>
        <v>0</v>
      </c>
      <c r="G417" s="4">
        <f t="shared" si="20"/>
        <v>0</v>
      </c>
      <c r="K417" s="3">
        <v>29646</v>
      </c>
      <c r="L417" s="3"/>
      <c r="M417">
        <v>0</v>
      </c>
      <c r="N417">
        <v>0</v>
      </c>
      <c r="O417">
        <v>8.5500000000000007</v>
      </c>
    </row>
    <row r="418" spans="1:15" x14ac:dyDescent="0.25">
      <c r="A418" s="3">
        <v>29677</v>
      </c>
      <c r="B418" s="4">
        <v>0.79386168509908839</v>
      </c>
      <c r="C418">
        <v>0</v>
      </c>
      <c r="D418" s="4">
        <v>0</v>
      </c>
      <c r="E418" s="4" t="b">
        <f t="shared" si="18"/>
        <v>0</v>
      </c>
      <c r="F418" s="4" t="b">
        <f t="shared" si="19"/>
        <v>0</v>
      </c>
      <c r="G418" s="4">
        <f t="shared" si="20"/>
        <v>0</v>
      </c>
      <c r="K418" s="3">
        <v>29677</v>
      </c>
      <c r="L418" s="3"/>
      <c r="M418">
        <v>0</v>
      </c>
      <c r="N418">
        <v>0</v>
      </c>
      <c r="O418">
        <v>6.24</v>
      </c>
    </row>
    <row r="419" spans="1:15" x14ac:dyDescent="0.25">
      <c r="A419" s="3">
        <v>29707</v>
      </c>
      <c r="B419" s="4">
        <v>-0.27361982190769996</v>
      </c>
      <c r="C419">
        <v>0</v>
      </c>
      <c r="D419" s="4">
        <v>0</v>
      </c>
      <c r="E419" s="4" t="b">
        <f t="shared" si="18"/>
        <v>0</v>
      </c>
      <c r="F419" s="4" t="b">
        <f t="shared" si="19"/>
        <v>0</v>
      </c>
      <c r="G419" s="4">
        <f t="shared" si="20"/>
        <v>0</v>
      </c>
      <c r="K419" s="3">
        <v>29707</v>
      </c>
      <c r="L419" s="3"/>
      <c r="M419">
        <v>0</v>
      </c>
      <c r="N419">
        <v>0</v>
      </c>
      <c r="O419">
        <v>2.27</v>
      </c>
    </row>
    <row r="420" spans="1:15" x14ac:dyDescent="0.25">
      <c r="A420" s="3">
        <v>29738</v>
      </c>
      <c r="B420" s="4">
        <v>-0.28090418655108507</v>
      </c>
      <c r="C420">
        <v>0</v>
      </c>
      <c r="D420" s="4">
        <v>-2.1399999999999975E-2</v>
      </c>
      <c r="E420" s="4" t="b">
        <f t="shared" si="18"/>
        <v>0</v>
      </c>
      <c r="F420" s="4" t="b">
        <f t="shared" si="19"/>
        <v>0</v>
      </c>
      <c r="G420" s="4">
        <f t="shared" si="20"/>
        <v>0</v>
      </c>
      <c r="K420" s="3">
        <v>29738</v>
      </c>
      <c r="L420" s="3"/>
      <c r="M420">
        <v>0</v>
      </c>
      <c r="N420">
        <v>0</v>
      </c>
      <c r="O420">
        <v>-2.14</v>
      </c>
    </row>
    <row r="421" spans="1:15" x14ac:dyDescent="0.25">
      <c r="A421" s="3">
        <v>29768</v>
      </c>
      <c r="B421" s="4">
        <v>-0.23198742507224468</v>
      </c>
      <c r="C421">
        <v>1</v>
      </c>
      <c r="D421" s="4">
        <v>-5.1443020000000006E-2</v>
      </c>
      <c r="E421" s="4" t="b">
        <f t="shared" si="18"/>
        <v>1</v>
      </c>
      <c r="F421" s="4">
        <f t="shared" si="19"/>
        <v>-0.23198742507224468</v>
      </c>
      <c r="G421" s="4">
        <f t="shared" si="20"/>
        <v>0</v>
      </c>
      <c r="K421" s="3">
        <v>29768</v>
      </c>
      <c r="L421" s="3"/>
      <c r="M421">
        <v>1</v>
      </c>
      <c r="N421">
        <v>0</v>
      </c>
      <c r="O421">
        <v>-3.07</v>
      </c>
    </row>
    <row r="422" spans="1:15" x14ac:dyDescent="0.25">
      <c r="A422" s="3">
        <v>29799</v>
      </c>
      <c r="B422" s="4">
        <v>0.81576081887523966</v>
      </c>
      <c r="C422">
        <v>1</v>
      </c>
      <c r="D422" s="4">
        <v>-5.5142392222000014E-2</v>
      </c>
      <c r="E422" s="4" t="b">
        <f t="shared" si="18"/>
        <v>1</v>
      </c>
      <c r="F422" s="4">
        <f t="shared" si="19"/>
        <v>0.81576081887523966</v>
      </c>
      <c r="G422" s="4">
        <f t="shared" si="20"/>
        <v>0</v>
      </c>
      <c r="K422" s="3">
        <v>29799</v>
      </c>
      <c r="L422" s="3"/>
      <c r="M422">
        <v>1</v>
      </c>
      <c r="N422">
        <v>0</v>
      </c>
      <c r="O422">
        <v>-0.39</v>
      </c>
    </row>
    <row r="423" spans="1:15" x14ac:dyDescent="0.25">
      <c r="A423" s="3">
        <v>29830</v>
      </c>
      <c r="B423" s="4">
        <v>0.42699920858481288</v>
      </c>
      <c r="C423">
        <v>1</v>
      </c>
      <c r="D423" s="4">
        <v>-9.482641174867612E-2</v>
      </c>
      <c r="E423" s="4" t="b">
        <f t="shared" si="18"/>
        <v>1</v>
      </c>
      <c r="F423" s="4">
        <f t="shared" si="19"/>
        <v>0.42699920858481288</v>
      </c>
      <c r="G423" s="4">
        <f t="shared" si="20"/>
        <v>0</v>
      </c>
      <c r="K423" s="3">
        <v>29830</v>
      </c>
      <c r="L423" s="3"/>
      <c r="M423">
        <v>1</v>
      </c>
      <c r="N423">
        <v>0</v>
      </c>
      <c r="O423">
        <v>-4.2</v>
      </c>
    </row>
    <row r="424" spans="1:15" x14ac:dyDescent="0.25">
      <c r="A424" s="3">
        <v>29860</v>
      </c>
      <c r="B424" s="4">
        <v>0.63350827518444452</v>
      </c>
      <c r="C424">
        <v>1</v>
      </c>
      <c r="D424" s="4">
        <v>-9.5590597354012763E-3</v>
      </c>
      <c r="E424" s="4" t="b">
        <f t="shared" si="18"/>
        <v>1</v>
      </c>
      <c r="F424" s="4">
        <f t="shared" si="19"/>
        <v>0.63350827518444452</v>
      </c>
      <c r="G424" s="4">
        <f t="shared" si="20"/>
        <v>0</v>
      </c>
      <c r="K424" s="3">
        <v>29860</v>
      </c>
      <c r="L424" s="3"/>
      <c r="M424">
        <v>1</v>
      </c>
      <c r="N424">
        <v>0</v>
      </c>
      <c r="O424">
        <v>9.42</v>
      </c>
    </row>
    <row r="425" spans="1:15" x14ac:dyDescent="0.25">
      <c r="A425" s="3">
        <v>29891</v>
      </c>
      <c r="B425" s="4">
        <v>-0.54026476462149553</v>
      </c>
      <c r="C425">
        <v>1</v>
      </c>
      <c r="D425" s="4">
        <v>-1.0351412487613065E-2</v>
      </c>
      <c r="E425" s="4" t="b">
        <f t="shared" si="18"/>
        <v>1</v>
      </c>
      <c r="F425" s="4">
        <f t="shared" si="19"/>
        <v>-0.54026476462149553</v>
      </c>
      <c r="G425" s="4">
        <f t="shared" si="20"/>
        <v>0</v>
      </c>
      <c r="K425" s="3">
        <v>29891</v>
      </c>
      <c r="L425" s="3"/>
      <c r="M425">
        <v>1</v>
      </c>
      <c r="N425">
        <v>0</v>
      </c>
      <c r="O425">
        <v>-0.08</v>
      </c>
    </row>
    <row r="426" spans="1:15" x14ac:dyDescent="0.25">
      <c r="A426" s="3">
        <v>29921</v>
      </c>
      <c r="B426" s="4">
        <v>0.12253925731489845</v>
      </c>
      <c r="C426">
        <v>1</v>
      </c>
      <c r="D426" s="4">
        <v>-2.6977508757821234E-2</v>
      </c>
      <c r="E426" s="4" t="b">
        <f t="shared" si="18"/>
        <v>1</v>
      </c>
      <c r="F426" s="4">
        <f t="shared" si="19"/>
        <v>0.12253925731489845</v>
      </c>
      <c r="G426" s="4">
        <f t="shared" si="20"/>
        <v>0</v>
      </c>
      <c r="K426" s="3">
        <v>29921</v>
      </c>
      <c r="L426" s="3"/>
      <c r="M426">
        <v>1</v>
      </c>
      <c r="N426">
        <v>0</v>
      </c>
      <c r="O426">
        <v>-1.68</v>
      </c>
    </row>
    <row r="427" spans="1:15" x14ac:dyDescent="0.25">
      <c r="A427" s="3">
        <v>29952</v>
      </c>
      <c r="B427" s="4">
        <v>-0.75113545461470221</v>
      </c>
      <c r="C427">
        <v>1</v>
      </c>
      <c r="D427" s="4">
        <v>-6.1325202698670145E-2</v>
      </c>
      <c r="E427" s="4" t="b">
        <f t="shared" si="18"/>
        <v>1</v>
      </c>
      <c r="F427" s="4">
        <f t="shared" si="19"/>
        <v>-0.75113545461470221</v>
      </c>
      <c r="G427" s="4">
        <f t="shared" si="20"/>
        <v>0</v>
      </c>
      <c r="K427" s="3">
        <v>29952</v>
      </c>
      <c r="L427" s="3"/>
      <c r="M427">
        <v>1</v>
      </c>
      <c r="N427">
        <v>0</v>
      </c>
      <c r="O427">
        <v>-3.53</v>
      </c>
    </row>
    <row r="428" spans="1:15" x14ac:dyDescent="0.25">
      <c r="A428" s="3">
        <v>29983</v>
      </c>
      <c r="B428" s="4">
        <v>0.3601338601812758</v>
      </c>
      <c r="C428">
        <v>1</v>
      </c>
      <c r="D428" s="4">
        <v>-8.404113279336245E-2</v>
      </c>
      <c r="E428" s="4" t="b">
        <f t="shared" si="18"/>
        <v>1</v>
      </c>
      <c r="F428" s="4">
        <f t="shared" si="19"/>
        <v>0.3601338601812758</v>
      </c>
      <c r="G428" s="4">
        <f t="shared" si="20"/>
        <v>0</v>
      </c>
      <c r="K428" s="3">
        <v>29983</v>
      </c>
      <c r="L428" s="3"/>
      <c r="M428">
        <v>1</v>
      </c>
      <c r="N428">
        <v>0</v>
      </c>
      <c r="O428">
        <v>-2.42</v>
      </c>
    </row>
    <row r="429" spans="1:15" x14ac:dyDescent="0.25">
      <c r="A429" s="3">
        <v>30011</v>
      </c>
      <c r="B429" s="4">
        <v>-0.34168395702364629</v>
      </c>
      <c r="C429">
        <v>1</v>
      </c>
      <c r="D429" s="4">
        <v>-9.5857002180327999E-2</v>
      </c>
      <c r="E429" s="4" t="b">
        <f t="shared" si="18"/>
        <v>1</v>
      </c>
      <c r="F429" s="4">
        <f t="shared" si="19"/>
        <v>-0.34168395702364629</v>
      </c>
      <c r="G429" s="4">
        <f t="shared" si="20"/>
        <v>0</v>
      </c>
      <c r="K429" s="3">
        <v>30011</v>
      </c>
      <c r="L429" s="3"/>
      <c r="M429">
        <v>1</v>
      </c>
      <c r="N429">
        <v>0</v>
      </c>
      <c r="O429">
        <v>-1.29</v>
      </c>
    </row>
    <row r="430" spans="1:15" x14ac:dyDescent="0.25">
      <c r="A430" s="3">
        <v>30042</v>
      </c>
      <c r="B430" s="4">
        <v>0.64117340516064347</v>
      </c>
      <c r="C430">
        <v>1</v>
      </c>
      <c r="D430" s="4">
        <v>-2.0451476162167359E-2</v>
      </c>
      <c r="E430" s="4" t="b">
        <f t="shared" si="18"/>
        <v>1</v>
      </c>
      <c r="F430" s="4">
        <f t="shared" si="19"/>
        <v>0.64117340516064347</v>
      </c>
      <c r="G430" s="4">
        <f t="shared" si="20"/>
        <v>0</v>
      </c>
      <c r="K430" s="3">
        <v>30042</v>
      </c>
      <c r="L430" s="3"/>
      <c r="M430">
        <v>1</v>
      </c>
      <c r="N430">
        <v>0</v>
      </c>
      <c r="O430">
        <v>8.34</v>
      </c>
    </row>
    <row r="431" spans="1:15" x14ac:dyDescent="0.25">
      <c r="A431" s="3">
        <v>30072</v>
      </c>
      <c r="B431" s="4">
        <v>-0.40986302696014154</v>
      </c>
      <c r="C431">
        <v>1</v>
      </c>
      <c r="D431" s="4">
        <v>-5.8066139477540135E-2</v>
      </c>
      <c r="E431" s="4" t="b">
        <f t="shared" si="18"/>
        <v>1</v>
      </c>
      <c r="F431" s="4">
        <f t="shared" si="19"/>
        <v>-0.40986302696014154</v>
      </c>
      <c r="G431" s="4">
        <f t="shared" si="20"/>
        <v>0</v>
      </c>
      <c r="K431" s="3">
        <v>30072</v>
      </c>
      <c r="L431" s="3"/>
      <c r="M431">
        <v>1</v>
      </c>
      <c r="N431">
        <v>0</v>
      </c>
      <c r="O431">
        <v>-3.84</v>
      </c>
    </row>
    <row r="432" spans="1:15" x14ac:dyDescent="0.25">
      <c r="A432" s="3">
        <v>30103</v>
      </c>
      <c r="B432" s="4">
        <v>4.3568737177866801E-2</v>
      </c>
      <c r="C432">
        <v>1</v>
      </c>
      <c r="D432" s="4">
        <v>-8.5382221432691474E-2</v>
      </c>
      <c r="E432" s="4" t="b">
        <f t="shared" si="18"/>
        <v>1</v>
      </c>
      <c r="F432" s="4">
        <f t="shared" si="19"/>
        <v>4.3568737177866801E-2</v>
      </c>
      <c r="G432" s="4">
        <f t="shared" si="20"/>
        <v>0</v>
      </c>
      <c r="K432" s="3">
        <v>30103</v>
      </c>
      <c r="L432" s="3"/>
      <c r="M432">
        <v>1</v>
      </c>
      <c r="N432">
        <v>0</v>
      </c>
      <c r="O432">
        <v>-2.9</v>
      </c>
    </row>
    <row r="433" spans="1:15" x14ac:dyDescent="0.25">
      <c r="A433" s="3">
        <v>30133</v>
      </c>
      <c r="B433" s="4">
        <v>0.14416040259060892</v>
      </c>
      <c r="C433">
        <v>1</v>
      </c>
      <c r="D433" s="4">
        <v>-9.5260093441218441E-2</v>
      </c>
      <c r="E433" s="4" t="b">
        <f t="shared" si="18"/>
        <v>1</v>
      </c>
      <c r="F433" s="4">
        <f t="shared" si="19"/>
        <v>0.14416040259060892</v>
      </c>
      <c r="G433" s="4">
        <f t="shared" si="20"/>
        <v>0</v>
      </c>
      <c r="K433" s="3">
        <v>30133</v>
      </c>
      <c r="L433" s="3"/>
      <c r="M433">
        <v>1</v>
      </c>
      <c r="N433">
        <v>0</v>
      </c>
      <c r="O433">
        <v>-1.08</v>
      </c>
    </row>
    <row r="434" spans="1:15" x14ac:dyDescent="0.25">
      <c r="A434" s="3">
        <v>30164</v>
      </c>
      <c r="B434" s="4">
        <v>-1.1804385406097406E-2</v>
      </c>
      <c r="C434">
        <v>1</v>
      </c>
      <c r="D434" s="4">
        <v>-4.1066173038347364E-2</v>
      </c>
      <c r="E434" s="4" t="b">
        <f t="shared" si="18"/>
        <v>1</v>
      </c>
      <c r="F434" s="4">
        <f t="shared" si="19"/>
        <v>-1.1804385406097406E-2</v>
      </c>
      <c r="G434" s="4">
        <f t="shared" si="20"/>
        <v>0</v>
      </c>
      <c r="K434" s="3">
        <v>30164</v>
      </c>
      <c r="L434" s="3"/>
      <c r="M434">
        <v>1</v>
      </c>
      <c r="N434">
        <v>0</v>
      </c>
      <c r="O434">
        <v>5.99</v>
      </c>
    </row>
    <row r="435" spans="1:15" x14ac:dyDescent="0.25">
      <c r="A435" s="3">
        <v>30195</v>
      </c>
      <c r="B435" s="4">
        <v>0.27032224915286951</v>
      </c>
      <c r="C435">
        <v>1</v>
      </c>
      <c r="D435" s="4">
        <v>-2.5170331944889268E-3</v>
      </c>
      <c r="E435" s="4" t="b">
        <f t="shared" si="18"/>
        <v>1</v>
      </c>
      <c r="F435" s="4">
        <f t="shared" si="19"/>
        <v>0.27032224915286951</v>
      </c>
      <c r="G435" s="4">
        <f t="shared" si="20"/>
        <v>0</v>
      </c>
      <c r="K435" s="3">
        <v>30195</v>
      </c>
      <c r="L435" s="3"/>
      <c r="M435">
        <v>1</v>
      </c>
      <c r="N435">
        <v>0</v>
      </c>
      <c r="O435">
        <v>4.0199999999999996</v>
      </c>
    </row>
    <row r="436" spans="1:15" x14ac:dyDescent="0.25">
      <c r="A436" s="3">
        <v>30225</v>
      </c>
      <c r="B436" s="4">
        <v>1.3675213649766316E-2</v>
      </c>
      <c r="C436">
        <v>1</v>
      </c>
      <c r="D436" s="4">
        <v>0</v>
      </c>
      <c r="E436" s="4" t="b">
        <f t="shared" si="18"/>
        <v>1</v>
      </c>
      <c r="F436" s="4">
        <f t="shared" si="19"/>
        <v>1.3675213649766316E-2</v>
      </c>
      <c r="G436" s="4">
        <f t="shared" si="20"/>
        <v>0</v>
      </c>
      <c r="K436" s="3">
        <v>30225</v>
      </c>
      <c r="L436" s="3"/>
      <c r="M436">
        <v>1</v>
      </c>
      <c r="N436">
        <v>0</v>
      </c>
      <c r="O436">
        <v>12.75</v>
      </c>
    </row>
    <row r="437" spans="1:15" x14ac:dyDescent="0.25">
      <c r="A437" s="3">
        <v>30256</v>
      </c>
      <c r="B437" s="4">
        <v>0.31016146996963867</v>
      </c>
      <c r="C437">
        <v>1</v>
      </c>
      <c r="D437" s="4">
        <v>0</v>
      </c>
      <c r="E437" s="4" t="b">
        <f t="shared" si="18"/>
        <v>1</v>
      </c>
      <c r="F437" s="4">
        <f t="shared" si="19"/>
        <v>0.31016146996963867</v>
      </c>
      <c r="G437" s="4">
        <f t="shared" si="20"/>
        <v>0</v>
      </c>
      <c r="K437" s="3">
        <v>30256</v>
      </c>
      <c r="L437" s="3"/>
      <c r="M437">
        <v>1</v>
      </c>
      <c r="N437">
        <v>0</v>
      </c>
      <c r="O437">
        <v>10.98</v>
      </c>
    </row>
    <row r="438" spans="1:15" x14ac:dyDescent="0.25">
      <c r="A438" s="3">
        <v>30286</v>
      </c>
      <c r="B438" s="4">
        <v>1.0000019147475785</v>
      </c>
      <c r="C438">
        <v>0</v>
      </c>
      <c r="D438" s="4">
        <v>0</v>
      </c>
      <c r="E438" s="4" t="b">
        <f t="shared" si="18"/>
        <v>0</v>
      </c>
      <c r="F438" s="4" t="b">
        <f t="shared" si="19"/>
        <v>0</v>
      </c>
      <c r="G438" s="4">
        <f t="shared" si="20"/>
        <v>1.0000019147475785</v>
      </c>
      <c r="K438" s="3">
        <v>30286</v>
      </c>
      <c r="L438" s="3"/>
      <c r="M438">
        <v>0</v>
      </c>
      <c r="N438">
        <v>1.0000019147475785</v>
      </c>
      <c r="O438">
        <v>4.22</v>
      </c>
    </row>
    <row r="439" spans="1:15" x14ac:dyDescent="0.25">
      <c r="A439" s="3">
        <v>30317</v>
      </c>
      <c r="B439" s="4">
        <v>-1.1997738853889399</v>
      </c>
      <c r="C439">
        <v>0</v>
      </c>
      <c r="D439" s="4">
        <v>0</v>
      </c>
      <c r="E439" s="4" t="b">
        <f t="shared" si="18"/>
        <v>0</v>
      </c>
      <c r="F439" s="4" t="b">
        <f t="shared" si="19"/>
        <v>0</v>
      </c>
      <c r="G439" s="4">
        <f t="shared" si="20"/>
        <v>0</v>
      </c>
      <c r="K439" s="3">
        <v>30317</v>
      </c>
      <c r="L439" s="3"/>
      <c r="M439">
        <v>0</v>
      </c>
      <c r="N439">
        <v>0</v>
      </c>
      <c r="O439">
        <v>4</v>
      </c>
    </row>
    <row r="440" spans="1:15" x14ac:dyDescent="0.25">
      <c r="A440" s="3">
        <v>30348</v>
      </c>
      <c r="B440" s="4">
        <v>-7.0496151344615177E-2</v>
      </c>
      <c r="C440">
        <v>0</v>
      </c>
      <c r="D440" s="4">
        <v>0</v>
      </c>
      <c r="E440" s="4" t="b">
        <f t="shared" si="18"/>
        <v>0</v>
      </c>
      <c r="F440" s="4" t="b">
        <f t="shared" si="19"/>
        <v>0</v>
      </c>
      <c r="G440" s="4">
        <f t="shared" si="20"/>
        <v>0</v>
      </c>
      <c r="K440" s="3">
        <v>30348</v>
      </c>
      <c r="L440" s="3"/>
      <c r="M440">
        <v>0</v>
      </c>
      <c r="N440">
        <v>0</v>
      </c>
      <c r="O440">
        <v>4.95</v>
      </c>
    </row>
    <row r="441" spans="1:15" x14ac:dyDescent="0.25">
      <c r="A441" s="3">
        <v>30376</v>
      </c>
      <c r="B441" s="4">
        <v>-0.51464484588351</v>
      </c>
      <c r="C441">
        <v>0</v>
      </c>
      <c r="D441" s="4">
        <v>0</v>
      </c>
      <c r="E441" s="4" t="b">
        <f t="shared" si="18"/>
        <v>0</v>
      </c>
      <c r="F441" s="4" t="b">
        <f t="shared" si="19"/>
        <v>0</v>
      </c>
      <c r="G441" s="4">
        <f t="shared" si="20"/>
        <v>0</v>
      </c>
      <c r="K441" s="3">
        <v>30376</v>
      </c>
      <c r="L441" s="3"/>
      <c r="M441">
        <v>0</v>
      </c>
      <c r="N441">
        <v>0</v>
      </c>
      <c r="O441">
        <v>2.59</v>
      </c>
    </row>
    <row r="442" spans="1:15" x14ac:dyDescent="0.25">
      <c r="A442" s="3">
        <v>30407</v>
      </c>
      <c r="B442" s="4">
        <v>1.0000019086069878</v>
      </c>
      <c r="C442">
        <v>0</v>
      </c>
      <c r="D442" s="4">
        <v>0</v>
      </c>
      <c r="E442" s="4" t="b">
        <f t="shared" si="18"/>
        <v>0</v>
      </c>
      <c r="F442" s="4" t="b">
        <f t="shared" si="19"/>
        <v>0</v>
      </c>
      <c r="G442" s="4">
        <f t="shared" si="20"/>
        <v>1.0000019086069878</v>
      </c>
      <c r="K442" s="3">
        <v>30407</v>
      </c>
      <c r="L442" s="3"/>
      <c r="M442">
        <v>0</v>
      </c>
      <c r="N442">
        <v>1.0000019086069878</v>
      </c>
      <c r="O442">
        <v>9.7899999999999991</v>
      </c>
    </row>
    <row r="443" spans="1:15" x14ac:dyDescent="0.25">
      <c r="A443" s="3">
        <v>30437</v>
      </c>
      <c r="B443" s="4">
        <v>1.5081976310090783E-2</v>
      </c>
      <c r="C443">
        <v>0</v>
      </c>
      <c r="D443" s="4">
        <v>0</v>
      </c>
      <c r="E443" s="4" t="b">
        <f t="shared" si="18"/>
        <v>0</v>
      </c>
      <c r="F443" s="4" t="b">
        <f t="shared" si="19"/>
        <v>0</v>
      </c>
      <c r="G443" s="4">
        <f t="shared" si="20"/>
        <v>0</v>
      </c>
      <c r="K443" s="3">
        <v>30437</v>
      </c>
      <c r="L443" s="3"/>
      <c r="M443">
        <v>0</v>
      </c>
      <c r="N443">
        <v>0</v>
      </c>
      <c r="O443">
        <v>9.15</v>
      </c>
    </row>
    <row r="444" spans="1:15" x14ac:dyDescent="0.25">
      <c r="A444" s="3">
        <v>30468</v>
      </c>
      <c r="B444" s="4">
        <v>-2.7287445730079796E-2</v>
      </c>
      <c r="C444">
        <v>0</v>
      </c>
      <c r="D444" s="4">
        <v>0</v>
      </c>
      <c r="E444" s="4" t="b">
        <f t="shared" si="18"/>
        <v>0</v>
      </c>
      <c r="F444" s="4" t="b">
        <f t="shared" si="19"/>
        <v>0</v>
      </c>
      <c r="G444" s="4">
        <f t="shared" si="20"/>
        <v>0</v>
      </c>
      <c r="K444" s="3">
        <v>30468</v>
      </c>
      <c r="L444" s="3"/>
      <c r="M444">
        <v>0</v>
      </c>
      <c r="N444">
        <v>0</v>
      </c>
      <c r="O444">
        <v>4.7699999999999996</v>
      </c>
    </row>
    <row r="445" spans="1:15" x14ac:dyDescent="0.25">
      <c r="A445" s="3">
        <v>30498</v>
      </c>
      <c r="B445" s="4">
        <v>0.85697003404255767</v>
      </c>
      <c r="C445">
        <v>0</v>
      </c>
      <c r="D445" s="4">
        <v>0</v>
      </c>
      <c r="E445" s="4" t="b">
        <f t="shared" si="18"/>
        <v>0</v>
      </c>
      <c r="F445" s="4" t="b">
        <f t="shared" si="19"/>
        <v>0</v>
      </c>
      <c r="G445" s="4">
        <f t="shared" si="20"/>
        <v>0</v>
      </c>
      <c r="K445" s="3">
        <v>30498</v>
      </c>
      <c r="L445" s="3"/>
      <c r="M445">
        <v>0</v>
      </c>
      <c r="N445">
        <v>0</v>
      </c>
      <c r="O445">
        <v>1.24</v>
      </c>
    </row>
    <row r="446" spans="1:15" x14ac:dyDescent="0.25">
      <c r="A446" s="3">
        <v>30529</v>
      </c>
      <c r="B446" s="4">
        <v>0.26588411017553104</v>
      </c>
      <c r="C446">
        <v>0</v>
      </c>
      <c r="D446" s="4">
        <v>-1.9199999999999995E-2</v>
      </c>
      <c r="E446" s="4" t="b">
        <f t="shared" si="18"/>
        <v>0</v>
      </c>
      <c r="F446" s="4" t="b">
        <f t="shared" si="19"/>
        <v>0</v>
      </c>
      <c r="G446" s="4">
        <f t="shared" si="20"/>
        <v>0</v>
      </c>
      <c r="K446" s="3">
        <v>30529</v>
      </c>
      <c r="L446" s="3"/>
      <c r="M446">
        <v>0</v>
      </c>
      <c r="N446">
        <v>0</v>
      </c>
      <c r="O446">
        <v>-1.92</v>
      </c>
    </row>
    <row r="447" spans="1:15" x14ac:dyDescent="0.25">
      <c r="A447" s="3">
        <v>30560</v>
      </c>
      <c r="B447" s="4">
        <v>1.0000000079856557</v>
      </c>
      <c r="C447">
        <v>0</v>
      </c>
      <c r="D447" s="4">
        <v>0</v>
      </c>
      <c r="E447" s="4" t="b">
        <f t="shared" si="18"/>
        <v>0</v>
      </c>
      <c r="F447" s="4" t="b">
        <f t="shared" si="19"/>
        <v>0</v>
      </c>
      <c r="G447" s="4">
        <f t="shared" si="20"/>
        <v>1.0000000079856557</v>
      </c>
      <c r="K447" s="3">
        <v>30560</v>
      </c>
      <c r="L447" s="3"/>
      <c r="M447">
        <v>0</v>
      </c>
      <c r="N447">
        <v>1.0000000079856557</v>
      </c>
      <c r="O447">
        <v>3.88</v>
      </c>
    </row>
    <row r="448" spans="1:15" x14ac:dyDescent="0.25">
      <c r="A448" s="3">
        <v>30590</v>
      </c>
      <c r="B448" s="4">
        <v>1.0000008726419172</v>
      </c>
      <c r="C448">
        <v>0</v>
      </c>
      <c r="D448" s="4">
        <v>0</v>
      </c>
      <c r="E448" s="4" t="b">
        <f t="shared" si="18"/>
        <v>0</v>
      </c>
      <c r="F448" s="4" t="b">
        <f t="shared" si="19"/>
        <v>0</v>
      </c>
      <c r="G448" s="4">
        <f t="shared" si="20"/>
        <v>1.0000008726419172</v>
      </c>
      <c r="K448" s="3">
        <v>30590</v>
      </c>
      <c r="L448" s="3"/>
      <c r="M448">
        <v>0</v>
      </c>
      <c r="N448">
        <v>1.0000008726419172</v>
      </c>
      <c r="O448">
        <v>1.95</v>
      </c>
    </row>
    <row r="449" spans="1:15" x14ac:dyDescent="0.25">
      <c r="A449" s="3">
        <v>30621</v>
      </c>
      <c r="B449" s="4">
        <v>0.18458799003801973</v>
      </c>
      <c r="C449">
        <v>0</v>
      </c>
      <c r="D449" s="4">
        <v>0</v>
      </c>
      <c r="E449" s="4" t="b">
        <f t="shared" si="18"/>
        <v>0</v>
      </c>
      <c r="F449" s="4" t="b">
        <f t="shared" si="19"/>
        <v>0</v>
      </c>
      <c r="G449" s="4">
        <f t="shared" si="20"/>
        <v>0</v>
      </c>
      <c r="K449" s="3">
        <v>30621</v>
      </c>
      <c r="L449" s="3"/>
      <c r="M449">
        <v>0</v>
      </c>
      <c r="N449">
        <v>0</v>
      </c>
      <c r="O449">
        <v>3.21</v>
      </c>
    </row>
    <row r="450" spans="1:15" x14ac:dyDescent="0.25">
      <c r="A450" s="3">
        <v>30651</v>
      </c>
      <c r="B450" s="4">
        <v>-0.52995396966207431</v>
      </c>
      <c r="C450">
        <v>0</v>
      </c>
      <c r="D450" s="4">
        <v>-4.2499999999999982E-2</v>
      </c>
      <c r="E450" s="4" t="b">
        <f t="shared" si="18"/>
        <v>0</v>
      </c>
      <c r="F450" s="4" t="b">
        <f t="shared" si="19"/>
        <v>0</v>
      </c>
      <c r="G450" s="4">
        <f t="shared" si="20"/>
        <v>0</v>
      </c>
      <c r="K450" s="3">
        <v>30651</v>
      </c>
      <c r="L450" s="3"/>
      <c r="M450">
        <v>0</v>
      </c>
      <c r="N450">
        <v>0</v>
      </c>
      <c r="O450">
        <v>-4.25</v>
      </c>
    </row>
    <row r="451" spans="1:15" x14ac:dyDescent="0.25">
      <c r="A451" s="3">
        <v>30682</v>
      </c>
      <c r="B451" s="4">
        <v>0.36445955957085741</v>
      </c>
      <c r="C451">
        <v>0</v>
      </c>
      <c r="D451" s="4">
        <v>-2.0381750000000087E-2</v>
      </c>
      <c r="E451" s="4" t="b">
        <f t="shared" ref="E451:E514" si="21">IF(C451=1,TRUE,FALSE)</f>
        <v>0</v>
      </c>
      <c r="F451" s="4" t="b">
        <f t="shared" ref="F451:F514" si="22">IF(E451,B451,FALSE)</f>
        <v>0</v>
      </c>
      <c r="G451" s="4">
        <f t="shared" ref="G451:G514" si="23">IF(B451&gt;0.99,B451,0)</f>
        <v>0</v>
      </c>
      <c r="K451" s="3">
        <v>30682</v>
      </c>
      <c r="L451" s="3"/>
      <c r="M451">
        <v>0</v>
      </c>
      <c r="N451">
        <v>0</v>
      </c>
      <c r="O451">
        <v>2.31</v>
      </c>
    </row>
    <row r="452" spans="1:15" x14ac:dyDescent="0.25">
      <c r="A452" s="3">
        <v>30713</v>
      </c>
      <c r="B452" s="4">
        <v>-0.36835626640977015</v>
      </c>
      <c r="C452">
        <v>0</v>
      </c>
      <c r="D452" s="4">
        <v>-9.6596049850000143E-2</v>
      </c>
      <c r="E452" s="4" t="b">
        <f t="shared" si="21"/>
        <v>0</v>
      </c>
      <c r="F452" s="4" t="b">
        <f t="shared" si="22"/>
        <v>0</v>
      </c>
      <c r="G452" s="4">
        <f t="shared" si="23"/>
        <v>0</v>
      </c>
      <c r="K452" s="3">
        <v>30713</v>
      </c>
      <c r="L452" s="3"/>
      <c r="M452">
        <v>0</v>
      </c>
      <c r="N452">
        <v>0</v>
      </c>
      <c r="O452">
        <v>-7.78</v>
      </c>
    </row>
    <row r="453" spans="1:15" x14ac:dyDescent="0.25">
      <c r="A453" s="3">
        <v>30742</v>
      </c>
      <c r="B453" s="4">
        <v>-0.3695938103800942</v>
      </c>
      <c r="C453">
        <v>0</v>
      </c>
      <c r="D453" s="4">
        <v>-9.6776730640030117E-2</v>
      </c>
      <c r="E453" s="4" t="b">
        <f t="shared" si="21"/>
        <v>0</v>
      </c>
      <c r="F453" s="4" t="b">
        <f t="shared" si="22"/>
        <v>0</v>
      </c>
      <c r="G453" s="4">
        <f t="shared" si="23"/>
        <v>0</v>
      </c>
      <c r="K453" s="3">
        <v>30742</v>
      </c>
      <c r="L453" s="3"/>
      <c r="M453">
        <v>0</v>
      </c>
      <c r="N453">
        <v>0</v>
      </c>
      <c r="O453">
        <v>-0.02</v>
      </c>
    </row>
    <row r="454" spans="1:15" x14ac:dyDescent="0.25">
      <c r="A454" s="3">
        <v>30773</v>
      </c>
      <c r="B454" s="4">
        <v>-0.43141803637896148</v>
      </c>
      <c r="C454">
        <v>0</v>
      </c>
      <c r="D454" s="4">
        <v>-0.12206698218210921</v>
      </c>
      <c r="E454" s="4" t="b">
        <f t="shared" si="21"/>
        <v>0</v>
      </c>
      <c r="F454" s="4" t="b">
        <f t="shared" si="22"/>
        <v>0</v>
      </c>
      <c r="G454" s="4">
        <f t="shared" si="23"/>
        <v>0</v>
      </c>
      <c r="K454" s="3">
        <v>30773</v>
      </c>
      <c r="L454" s="3"/>
      <c r="M454">
        <v>0</v>
      </c>
      <c r="N454">
        <v>0</v>
      </c>
      <c r="O454">
        <v>-2.8</v>
      </c>
    </row>
    <row r="455" spans="1:15" x14ac:dyDescent="0.25">
      <c r="A455" s="3">
        <v>30803</v>
      </c>
      <c r="B455" s="4">
        <v>-0.14861188752135113</v>
      </c>
      <c r="C455">
        <v>0</v>
      </c>
      <c r="D455" s="4">
        <v>-0.16903639863536646</v>
      </c>
      <c r="E455" s="4" t="b">
        <f t="shared" si="21"/>
        <v>0</v>
      </c>
      <c r="F455" s="4" t="b">
        <f t="shared" si="22"/>
        <v>0</v>
      </c>
      <c r="G455" s="4">
        <f t="shared" si="23"/>
        <v>0</v>
      </c>
      <c r="K455" s="3">
        <v>30803</v>
      </c>
      <c r="L455" s="3"/>
      <c r="M455">
        <v>0</v>
      </c>
      <c r="N455">
        <v>0</v>
      </c>
      <c r="O455">
        <v>-5.35</v>
      </c>
    </row>
    <row r="456" spans="1:15" x14ac:dyDescent="0.25">
      <c r="A456" s="3">
        <v>30834</v>
      </c>
      <c r="B456" s="4">
        <v>-0.42775058196424021</v>
      </c>
      <c r="C456">
        <v>0</v>
      </c>
      <c r="D456" s="4">
        <v>-0.16105914806226596</v>
      </c>
      <c r="E456" s="4" t="b">
        <f t="shared" si="21"/>
        <v>0</v>
      </c>
      <c r="F456" s="4" t="b">
        <f t="shared" si="22"/>
        <v>0</v>
      </c>
      <c r="G456" s="4">
        <f t="shared" si="23"/>
        <v>0</v>
      </c>
      <c r="K456" s="3">
        <v>30834</v>
      </c>
      <c r="L456" s="3"/>
      <c r="M456">
        <v>0</v>
      </c>
      <c r="N456">
        <v>0</v>
      </c>
      <c r="O456">
        <v>0.96</v>
      </c>
    </row>
    <row r="457" spans="1:15" x14ac:dyDescent="0.25">
      <c r="A457" s="3">
        <v>30864</v>
      </c>
      <c r="B457" s="4">
        <v>-0.10431423755170477</v>
      </c>
      <c r="C457">
        <v>0</v>
      </c>
      <c r="D457" s="4">
        <v>-0.20451628419264056</v>
      </c>
      <c r="E457" s="4" t="b">
        <f t="shared" si="21"/>
        <v>0</v>
      </c>
      <c r="F457" s="4" t="b">
        <f t="shared" si="22"/>
        <v>0</v>
      </c>
      <c r="G457" s="4">
        <f t="shared" si="23"/>
        <v>0</v>
      </c>
      <c r="K457" s="3">
        <v>30864</v>
      </c>
      <c r="L457" s="3"/>
      <c r="M457">
        <v>0</v>
      </c>
      <c r="N457">
        <v>0</v>
      </c>
      <c r="O457">
        <v>-5.18</v>
      </c>
    </row>
    <row r="458" spans="1:15" x14ac:dyDescent="0.25">
      <c r="A458" s="3">
        <v>30895</v>
      </c>
      <c r="B458" s="4">
        <v>-0.4392991986358441</v>
      </c>
      <c r="C458">
        <v>0</v>
      </c>
      <c r="D458" s="4">
        <v>-0.14851423059980251</v>
      </c>
      <c r="E458" s="4" t="b">
        <f t="shared" si="21"/>
        <v>0</v>
      </c>
      <c r="F458" s="4" t="b">
        <f t="shared" si="22"/>
        <v>0</v>
      </c>
      <c r="G458" s="4">
        <f t="shared" si="23"/>
        <v>0</v>
      </c>
      <c r="K458" s="3">
        <v>30895</v>
      </c>
      <c r="L458" s="3"/>
      <c r="M458">
        <v>0</v>
      </c>
      <c r="N458">
        <v>0</v>
      </c>
      <c r="O458">
        <v>7.04</v>
      </c>
    </row>
    <row r="459" spans="1:15" x14ac:dyDescent="0.25">
      <c r="A459" s="3">
        <v>30926</v>
      </c>
      <c r="B459" s="4">
        <v>1.5981782195233385E-2</v>
      </c>
      <c r="C459">
        <v>0</v>
      </c>
      <c r="D459" s="4">
        <v>-0.14962116210002263</v>
      </c>
      <c r="E459" s="4" t="b">
        <f t="shared" si="21"/>
        <v>0</v>
      </c>
      <c r="F459" s="4" t="b">
        <f t="shared" si="22"/>
        <v>0</v>
      </c>
      <c r="G459" s="4">
        <f t="shared" si="23"/>
        <v>0</v>
      </c>
      <c r="K459" s="3">
        <v>30926</v>
      </c>
      <c r="L459" s="3"/>
      <c r="M459">
        <v>0</v>
      </c>
      <c r="N459">
        <v>0</v>
      </c>
      <c r="O459">
        <v>-0.13</v>
      </c>
    </row>
    <row r="460" spans="1:15" x14ac:dyDescent="0.25">
      <c r="A460" s="3">
        <v>30956</v>
      </c>
      <c r="B460" s="4">
        <v>1.2330480481802519E-3</v>
      </c>
      <c r="C460">
        <v>0</v>
      </c>
      <c r="D460" s="4">
        <v>-0.16986017844204215</v>
      </c>
      <c r="E460" s="4" t="b">
        <f t="shared" si="21"/>
        <v>0</v>
      </c>
      <c r="F460" s="4" t="b">
        <f t="shared" si="22"/>
        <v>0</v>
      </c>
      <c r="G460" s="4">
        <f t="shared" si="23"/>
        <v>0</v>
      </c>
      <c r="K460" s="3">
        <v>30956</v>
      </c>
      <c r="L460" s="3"/>
      <c r="M460">
        <v>0</v>
      </c>
      <c r="N460">
        <v>0</v>
      </c>
      <c r="O460">
        <v>-2.38</v>
      </c>
    </row>
    <row r="461" spans="1:15" x14ac:dyDescent="0.25">
      <c r="A461" s="3">
        <v>30987</v>
      </c>
      <c r="B461" s="4">
        <v>-0.162390509610155</v>
      </c>
      <c r="C461">
        <v>0</v>
      </c>
      <c r="D461" s="4">
        <v>-0.2020696035184909</v>
      </c>
      <c r="E461" s="4" t="b">
        <f t="shared" si="21"/>
        <v>0</v>
      </c>
      <c r="F461" s="4" t="b">
        <f t="shared" si="22"/>
        <v>0</v>
      </c>
      <c r="G461" s="4">
        <f t="shared" si="23"/>
        <v>0</v>
      </c>
      <c r="K461" s="3">
        <v>30987</v>
      </c>
      <c r="L461" s="3"/>
      <c r="M461">
        <v>0</v>
      </c>
      <c r="N461">
        <v>0</v>
      </c>
      <c r="O461">
        <v>-3.88</v>
      </c>
    </row>
    <row r="462" spans="1:15" x14ac:dyDescent="0.25">
      <c r="A462" s="3">
        <v>31017</v>
      </c>
      <c r="B462" s="4">
        <v>0.20534160969003101</v>
      </c>
      <c r="C462">
        <v>0</v>
      </c>
      <c r="D462" s="4">
        <v>-0.18515347911308289</v>
      </c>
      <c r="E462" s="4" t="b">
        <f t="shared" si="21"/>
        <v>0</v>
      </c>
      <c r="F462" s="4" t="b">
        <f t="shared" si="22"/>
        <v>0</v>
      </c>
      <c r="G462" s="4">
        <f t="shared" si="23"/>
        <v>0</v>
      </c>
      <c r="K462" s="3">
        <v>31017</v>
      </c>
      <c r="L462" s="3"/>
      <c r="M462">
        <v>0</v>
      </c>
      <c r="N462">
        <v>0</v>
      </c>
      <c r="O462">
        <v>2.12</v>
      </c>
    </row>
    <row r="463" spans="1:15" x14ac:dyDescent="0.25">
      <c r="A463" s="3">
        <v>31048</v>
      </c>
      <c r="B463" s="4">
        <v>1.0000006738809404</v>
      </c>
      <c r="C463">
        <v>0</v>
      </c>
      <c r="D463" s="4">
        <v>-3.8888528613881257E-2</v>
      </c>
      <c r="E463" s="4" t="b">
        <f t="shared" si="21"/>
        <v>0</v>
      </c>
      <c r="F463" s="4" t="b">
        <f t="shared" si="22"/>
        <v>0</v>
      </c>
      <c r="G463" s="4">
        <f t="shared" si="23"/>
        <v>1.0000006738809404</v>
      </c>
      <c r="K463" s="3">
        <v>31048</v>
      </c>
      <c r="L463" s="3"/>
      <c r="M463">
        <v>0</v>
      </c>
      <c r="N463">
        <v>1.0000006738809404</v>
      </c>
      <c r="O463">
        <v>17.95</v>
      </c>
    </row>
    <row r="464" spans="1:15" x14ac:dyDescent="0.25">
      <c r="A464" s="3">
        <v>31079</v>
      </c>
      <c r="B464" s="4">
        <v>-0.88405919520719456</v>
      </c>
      <c r="C464">
        <v>0</v>
      </c>
      <c r="D464" s="4">
        <v>-1.5917964447752952E-2</v>
      </c>
      <c r="E464" s="4" t="b">
        <f t="shared" si="21"/>
        <v>0</v>
      </c>
      <c r="F464" s="4" t="b">
        <f t="shared" si="22"/>
        <v>0</v>
      </c>
      <c r="G464" s="4">
        <f t="shared" si="23"/>
        <v>0</v>
      </c>
      <c r="K464" s="3">
        <v>31079</v>
      </c>
      <c r="L464" s="3"/>
      <c r="M464">
        <v>0</v>
      </c>
      <c r="N464">
        <v>0</v>
      </c>
      <c r="O464">
        <v>2.39</v>
      </c>
    </row>
    <row r="465" spans="1:15" x14ac:dyDescent="0.25">
      <c r="A465" s="3">
        <v>31107</v>
      </c>
      <c r="B465" s="4">
        <v>-0.72556665973412304</v>
      </c>
      <c r="C465">
        <v>0</v>
      </c>
      <c r="D465" s="4">
        <v>-6.0398472454714525E-2</v>
      </c>
      <c r="E465" s="4" t="b">
        <f t="shared" si="21"/>
        <v>0</v>
      </c>
      <c r="F465" s="4" t="b">
        <f t="shared" si="22"/>
        <v>0</v>
      </c>
      <c r="G465" s="4">
        <f t="shared" si="23"/>
        <v>0</v>
      </c>
      <c r="K465" s="3">
        <v>31107</v>
      </c>
      <c r="L465" s="3"/>
      <c r="M465">
        <v>0</v>
      </c>
      <c r="N465">
        <v>0</v>
      </c>
      <c r="O465">
        <v>-4.5199999999999996</v>
      </c>
    </row>
    <row r="466" spans="1:15" x14ac:dyDescent="0.25">
      <c r="A466" s="3">
        <v>31138</v>
      </c>
      <c r="B466" s="4">
        <v>-6.1373891300749106E-2</v>
      </c>
      <c r="C466">
        <v>0</v>
      </c>
      <c r="D466" s="4">
        <v>-7.4116654756875566E-2</v>
      </c>
      <c r="E466" s="4" t="b">
        <f t="shared" si="21"/>
        <v>0</v>
      </c>
      <c r="F466" s="4" t="b">
        <f t="shared" si="22"/>
        <v>0</v>
      </c>
      <c r="G466" s="4">
        <f t="shared" si="23"/>
        <v>0</v>
      </c>
      <c r="K466" s="3">
        <v>31138</v>
      </c>
      <c r="L466" s="3"/>
      <c r="M466">
        <v>0</v>
      </c>
      <c r="N466">
        <v>0</v>
      </c>
      <c r="O466">
        <v>-1.46</v>
      </c>
    </row>
    <row r="467" spans="1:15" x14ac:dyDescent="0.25">
      <c r="A467" s="3">
        <v>31168</v>
      </c>
      <c r="B467" s="4">
        <v>0.67908920697487174</v>
      </c>
      <c r="C467">
        <v>0</v>
      </c>
      <c r="D467" s="4">
        <v>-3.3840729238799661E-2</v>
      </c>
      <c r="E467" s="4" t="b">
        <f t="shared" si="21"/>
        <v>0</v>
      </c>
      <c r="F467" s="4" t="b">
        <f t="shared" si="22"/>
        <v>0</v>
      </c>
      <c r="G467" s="4">
        <f t="shared" si="23"/>
        <v>0</v>
      </c>
      <c r="K467" s="3">
        <v>31168</v>
      </c>
      <c r="L467" s="3"/>
      <c r="M467">
        <v>0</v>
      </c>
      <c r="N467">
        <v>0</v>
      </c>
      <c r="O467">
        <v>4.3499999999999996</v>
      </c>
    </row>
    <row r="468" spans="1:15" x14ac:dyDescent="0.25">
      <c r="A468" s="3">
        <v>31199</v>
      </c>
      <c r="B468" s="4">
        <v>-0.41544768503091367</v>
      </c>
      <c r="C468">
        <v>0</v>
      </c>
      <c r="D468" s="4">
        <v>-3.7898598175996723E-2</v>
      </c>
      <c r="E468" s="4" t="b">
        <f t="shared" si="21"/>
        <v>0</v>
      </c>
      <c r="F468" s="4" t="b">
        <f t="shared" si="22"/>
        <v>0</v>
      </c>
      <c r="G468" s="4">
        <f t="shared" si="23"/>
        <v>0</v>
      </c>
      <c r="K468" s="3">
        <v>31199</v>
      </c>
      <c r="L468" s="3"/>
      <c r="M468">
        <v>0</v>
      </c>
      <c r="N468">
        <v>0</v>
      </c>
      <c r="O468">
        <v>-0.42</v>
      </c>
    </row>
    <row r="469" spans="1:15" x14ac:dyDescent="0.25">
      <c r="A469" s="3">
        <v>31229</v>
      </c>
      <c r="B469" s="4">
        <v>-0.14214290626860482</v>
      </c>
      <c r="C469">
        <v>0</v>
      </c>
      <c r="D469" s="4">
        <v>-2.9143475419398213E-2</v>
      </c>
      <c r="E469" s="4" t="b">
        <f t="shared" si="21"/>
        <v>0</v>
      </c>
      <c r="F469" s="4" t="b">
        <f t="shared" si="22"/>
        <v>0</v>
      </c>
      <c r="G469" s="4">
        <f t="shared" si="23"/>
        <v>0</v>
      </c>
      <c r="K469" s="3">
        <v>31229</v>
      </c>
      <c r="L469" s="3"/>
      <c r="M469">
        <v>0</v>
      </c>
      <c r="N469">
        <v>0</v>
      </c>
      <c r="O469">
        <v>0.91</v>
      </c>
    </row>
    <row r="470" spans="1:15" x14ac:dyDescent="0.25">
      <c r="A470" s="3">
        <v>31260</v>
      </c>
      <c r="B470" s="4">
        <v>-0.5817368416148152</v>
      </c>
      <c r="C470">
        <v>0</v>
      </c>
      <c r="D470" s="4">
        <v>-4.7201406776597454E-2</v>
      </c>
      <c r="E470" s="4" t="b">
        <f t="shared" si="21"/>
        <v>0</v>
      </c>
      <c r="F470" s="4" t="b">
        <f t="shared" si="22"/>
        <v>0</v>
      </c>
      <c r="G470" s="4">
        <f t="shared" si="23"/>
        <v>0</v>
      </c>
      <c r="K470" s="3">
        <v>31260</v>
      </c>
      <c r="L470" s="3"/>
      <c r="M470">
        <v>0</v>
      </c>
      <c r="N470">
        <v>0</v>
      </c>
      <c r="O470">
        <v>-1.86</v>
      </c>
    </row>
    <row r="471" spans="1:15" x14ac:dyDescent="0.25">
      <c r="A471" s="3">
        <v>31291</v>
      </c>
      <c r="B471" s="4">
        <v>0.20492454284392903</v>
      </c>
      <c r="C471">
        <v>0</v>
      </c>
      <c r="D471" s="4">
        <v>-8.9219824737749476E-2</v>
      </c>
      <c r="E471" s="4" t="b">
        <f t="shared" si="21"/>
        <v>0</v>
      </c>
      <c r="F471" s="4" t="b">
        <f t="shared" si="22"/>
        <v>0</v>
      </c>
      <c r="G471" s="4">
        <f t="shared" si="23"/>
        <v>0</v>
      </c>
      <c r="K471" s="3">
        <v>31291</v>
      </c>
      <c r="L471" s="3"/>
      <c r="M471">
        <v>0</v>
      </c>
      <c r="N471">
        <v>0</v>
      </c>
      <c r="O471">
        <v>-4.41</v>
      </c>
    </row>
    <row r="472" spans="1:15" x14ac:dyDescent="0.25">
      <c r="A472" s="3">
        <v>31321</v>
      </c>
      <c r="B472" s="4">
        <v>1.0000000267894178</v>
      </c>
      <c r="C472">
        <v>0</v>
      </c>
      <c r="D472" s="4">
        <v>-4.5957766412792478E-2</v>
      </c>
      <c r="E472" s="4" t="b">
        <f t="shared" si="21"/>
        <v>0</v>
      </c>
      <c r="F472" s="4" t="b">
        <f t="shared" si="22"/>
        <v>0</v>
      </c>
      <c r="G472" s="4">
        <f t="shared" si="23"/>
        <v>1.0000000267894178</v>
      </c>
      <c r="K472" s="3">
        <v>31321</v>
      </c>
      <c r="L472" s="3"/>
      <c r="M472">
        <v>0</v>
      </c>
      <c r="N472">
        <v>1.0000000267894178</v>
      </c>
      <c r="O472">
        <v>4.75</v>
      </c>
    </row>
    <row r="473" spans="1:15" x14ac:dyDescent="0.25">
      <c r="A473" s="3">
        <v>31352</v>
      </c>
      <c r="B473" s="4">
        <v>0.3246189495875238</v>
      </c>
      <c r="C473">
        <v>0</v>
      </c>
      <c r="D473" s="4">
        <v>0</v>
      </c>
      <c r="E473" s="4" t="b">
        <f t="shared" si="21"/>
        <v>0</v>
      </c>
      <c r="F473" s="4" t="b">
        <f t="shared" si="22"/>
        <v>0</v>
      </c>
      <c r="G473" s="4">
        <f t="shared" si="23"/>
        <v>0</v>
      </c>
      <c r="K473" s="3">
        <v>31352</v>
      </c>
      <c r="L473" s="3"/>
      <c r="M473">
        <v>0</v>
      </c>
      <c r="N473">
        <v>0</v>
      </c>
      <c r="O473">
        <v>5.52</v>
      </c>
    </row>
    <row r="474" spans="1:15" x14ac:dyDescent="0.25">
      <c r="A474" s="3">
        <v>31382</v>
      </c>
      <c r="B474" s="4">
        <v>0.63446508173786731</v>
      </c>
      <c r="C474">
        <v>0</v>
      </c>
      <c r="D474" s="4">
        <v>0</v>
      </c>
      <c r="E474" s="4" t="b">
        <f t="shared" si="21"/>
        <v>0</v>
      </c>
      <c r="F474" s="4" t="b">
        <f t="shared" si="22"/>
        <v>0</v>
      </c>
      <c r="G474" s="4">
        <f t="shared" si="23"/>
        <v>0</v>
      </c>
      <c r="K474" s="3">
        <v>31382</v>
      </c>
      <c r="L474" s="3"/>
      <c r="M474">
        <v>0</v>
      </c>
      <c r="N474">
        <v>0</v>
      </c>
      <c r="O474">
        <v>3.67</v>
      </c>
    </row>
    <row r="475" spans="1:15" x14ac:dyDescent="0.25">
      <c r="A475" s="3">
        <v>31413</v>
      </c>
      <c r="B475" s="4">
        <v>0.10563384599680203</v>
      </c>
      <c r="C475">
        <v>0</v>
      </c>
      <c r="D475" s="4">
        <v>0</v>
      </c>
      <c r="E475" s="4" t="b">
        <f t="shared" si="21"/>
        <v>0</v>
      </c>
      <c r="F475" s="4" t="b">
        <f t="shared" si="22"/>
        <v>0</v>
      </c>
      <c r="G475" s="4">
        <f t="shared" si="23"/>
        <v>0</v>
      </c>
      <c r="K475" s="3">
        <v>31413</v>
      </c>
      <c r="L475" s="3"/>
      <c r="M475">
        <v>0</v>
      </c>
      <c r="N475">
        <v>0</v>
      </c>
      <c r="O475">
        <v>3.86</v>
      </c>
    </row>
    <row r="476" spans="1:15" x14ac:dyDescent="0.25">
      <c r="A476" s="3">
        <v>31444</v>
      </c>
      <c r="B476" s="4">
        <v>0.60988654450551594</v>
      </c>
      <c r="C476">
        <v>0</v>
      </c>
      <c r="D476" s="4">
        <v>0</v>
      </c>
      <c r="E476" s="4" t="b">
        <f t="shared" si="21"/>
        <v>0</v>
      </c>
      <c r="F476" s="4" t="b">
        <f t="shared" si="22"/>
        <v>0</v>
      </c>
      <c r="G476" s="4">
        <f t="shared" si="23"/>
        <v>0</v>
      </c>
      <c r="K476" s="3">
        <v>31444</v>
      </c>
      <c r="L476" s="3"/>
      <c r="M476">
        <v>0</v>
      </c>
      <c r="N476">
        <v>0</v>
      </c>
      <c r="O476">
        <v>8.32</v>
      </c>
    </row>
    <row r="477" spans="1:15" x14ac:dyDescent="0.25">
      <c r="A477" s="3">
        <v>31472</v>
      </c>
      <c r="B477" s="4">
        <v>0.10296958497702335</v>
      </c>
      <c r="C477">
        <v>0</v>
      </c>
      <c r="D477" s="4">
        <v>0</v>
      </c>
      <c r="E477" s="4" t="b">
        <f t="shared" si="21"/>
        <v>0</v>
      </c>
      <c r="F477" s="4" t="b">
        <f t="shared" si="22"/>
        <v>0</v>
      </c>
      <c r="G477" s="4">
        <f t="shared" si="23"/>
        <v>0</v>
      </c>
      <c r="K477" s="3">
        <v>31472</v>
      </c>
      <c r="L477" s="3"/>
      <c r="M477">
        <v>0</v>
      </c>
      <c r="N477">
        <v>0</v>
      </c>
      <c r="O477">
        <v>5.76</v>
      </c>
    </row>
    <row r="478" spans="1:15" x14ac:dyDescent="0.25">
      <c r="A478" s="3">
        <v>31503</v>
      </c>
      <c r="B478" s="4">
        <v>-0.33333571355077152</v>
      </c>
      <c r="C478">
        <v>0</v>
      </c>
      <c r="D478" s="4">
        <v>0</v>
      </c>
      <c r="E478" s="4" t="b">
        <f t="shared" si="21"/>
        <v>0</v>
      </c>
      <c r="F478" s="4" t="b">
        <f t="shared" si="22"/>
        <v>0</v>
      </c>
      <c r="G478" s="4">
        <f t="shared" si="23"/>
        <v>0</v>
      </c>
      <c r="K478" s="3">
        <v>31503</v>
      </c>
      <c r="L478" s="3"/>
      <c r="M478">
        <v>0</v>
      </c>
      <c r="N478">
        <v>0</v>
      </c>
      <c r="O478">
        <v>0.81</v>
      </c>
    </row>
    <row r="479" spans="1:15" x14ac:dyDescent="0.25">
      <c r="A479" s="3">
        <v>31533</v>
      </c>
      <c r="B479" s="4">
        <v>0.49547937732897041</v>
      </c>
      <c r="C479">
        <v>0</v>
      </c>
      <c r="D479" s="4">
        <v>0</v>
      </c>
      <c r="E479" s="4" t="b">
        <f t="shared" si="21"/>
        <v>0</v>
      </c>
      <c r="F479" s="4" t="b">
        <f t="shared" si="22"/>
        <v>0</v>
      </c>
      <c r="G479" s="4">
        <f t="shared" si="23"/>
        <v>0</v>
      </c>
      <c r="K479" s="3">
        <v>31533</v>
      </c>
      <c r="L479" s="3"/>
      <c r="M479">
        <v>0</v>
      </c>
      <c r="N479">
        <v>0</v>
      </c>
      <c r="O479">
        <v>4.96</v>
      </c>
    </row>
    <row r="480" spans="1:15" x14ac:dyDescent="0.25">
      <c r="A480" s="3">
        <v>31564</v>
      </c>
      <c r="B480" s="4">
        <v>0.51440600719502139</v>
      </c>
      <c r="C480">
        <v>0</v>
      </c>
      <c r="D480" s="4">
        <v>0</v>
      </c>
      <c r="E480" s="4" t="b">
        <f t="shared" si="21"/>
        <v>0</v>
      </c>
      <c r="F480" s="4" t="b">
        <f t="shared" si="22"/>
        <v>0</v>
      </c>
      <c r="G480" s="4">
        <f t="shared" si="23"/>
        <v>0</v>
      </c>
      <c r="K480" s="3">
        <v>31564</v>
      </c>
      <c r="L480" s="3"/>
      <c r="M480">
        <v>0</v>
      </c>
      <c r="N480">
        <v>0</v>
      </c>
      <c r="O480">
        <v>3.15</v>
      </c>
    </row>
    <row r="481" spans="1:15" x14ac:dyDescent="0.25">
      <c r="A481" s="3">
        <v>31594</v>
      </c>
      <c r="B481" s="4">
        <v>0.12753686411546494</v>
      </c>
      <c r="C481">
        <v>0</v>
      </c>
      <c r="D481" s="4">
        <v>-5.5699999999999972E-2</v>
      </c>
      <c r="E481" s="4" t="b">
        <f t="shared" si="21"/>
        <v>0</v>
      </c>
      <c r="F481" s="4" t="b">
        <f t="shared" si="22"/>
        <v>0</v>
      </c>
      <c r="G481" s="4">
        <f t="shared" si="23"/>
        <v>0</v>
      </c>
      <c r="K481" s="3">
        <v>31594</v>
      </c>
      <c r="L481" s="3"/>
      <c r="M481">
        <v>0</v>
      </c>
      <c r="N481">
        <v>0</v>
      </c>
      <c r="O481">
        <v>-5.57</v>
      </c>
    </row>
    <row r="482" spans="1:15" x14ac:dyDescent="0.25">
      <c r="A482" s="3">
        <v>31625</v>
      </c>
      <c r="B482" s="4">
        <v>2.1804980773826643E-2</v>
      </c>
      <c r="C482">
        <v>0</v>
      </c>
      <c r="D482" s="4">
        <v>-3.5586409999999846E-2</v>
      </c>
      <c r="E482" s="4" t="b">
        <f t="shared" si="21"/>
        <v>0</v>
      </c>
      <c r="F482" s="4" t="b">
        <f t="shared" si="22"/>
        <v>0</v>
      </c>
      <c r="G482" s="4">
        <f t="shared" si="23"/>
        <v>0</v>
      </c>
      <c r="K482" s="3">
        <v>31625</v>
      </c>
      <c r="L482" s="3"/>
      <c r="M482">
        <v>0</v>
      </c>
      <c r="N482">
        <v>0</v>
      </c>
      <c r="O482">
        <v>2.13</v>
      </c>
    </row>
    <row r="483" spans="1:15" x14ac:dyDescent="0.25">
      <c r="A483" s="3">
        <v>31656</v>
      </c>
      <c r="B483" s="4">
        <v>-0.18117102004532559</v>
      </c>
      <c r="C483">
        <v>0</v>
      </c>
      <c r="D483" s="4">
        <v>-0.11061778730199989</v>
      </c>
      <c r="E483" s="4" t="b">
        <f t="shared" si="21"/>
        <v>0</v>
      </c>
      <c r="F483" s="4" t="b">
        <f t="shared" si="22"/>
        <v>0</v>
      </c>
      <c r="G483" s="4">
        <f t="shared" si="23"/>
        <v>0</v>
      </c>
      <c r="K483" s="3">
        <v>31656</v>
      </c>
      <c r="L483" s="3"/>
      <c r="M483">
        <v>0</v>
      </c>
      <c r="N483">
        <v>0</v>
      </c>
      <c r="O483">
        <v>-7.78</v>
      </c>
    </row>
    <row r="484" spans="1:15" x14ac:dyDescent="0.25">
      <c r="A484" s="3">
        <v>31686</v>
      </c>
      <c r="B484" s="4">
        <v>0.92041422274652129</v>
      </c>
      <c r="C484">
        <v>0</v>
      </c>
      <c r="D484" s="4">
        <v>-6.5792923782020618E-2</v>
      </c>
      <c r="E484" s="4" t="b">
        <f t="shared" si="21"/>
        <v>0</v>
      </c>
      <c r="F484" s="4" t="b">
        <f t="shared" si="22"/>
        <v>0</v>
      </c>
      <c r="G484" s="4">
        <f t="shared" si="23"/>
        <v>0</v>
      </c>
      <c r="K484" s="3">
        <v>31686</v>
      </c>
      <c r="L484" s="3"/>
      <c r="M484">
        <v>0</v>
      </c>
      <c r="N484">
        <v>0</v>
      </c>
      <c r="O484">
        <v>5.04</v>
      </c>
    </row>
    <row r="485" spans="1:15" x14ac:dyDescent="0.25">
      <c r="A485" s="3">
        <v>31717</v>
      </c>
      <c r="B485" s="4">
        <v>0.66844015981290061</v>
      </c>
      <c r="C485">
        <v>0</v>
      </c>
      <c r="D485" s="4">
        <v>-6.2429778307635853E-2</v>
      </c>
      <c r="E485" s="4" t="b">
        <f t="shared" si="21"/>
        <v>0</v>
      </c>
      <c r="F485" s="4" t="b">
        <f t="shared" si="22"/>
        <v>0</v>
      </c>
      <c r="G485" s="4">
        <f t="shared" si="23"/>
        <v>0</v>
      </c>
      <c r="K485" s="3">
        <v>31717</v>
      </c>
      <c r="L485" s="3"/>
      <c r="M485">
        <v>0</v>
      </c>
      <c r="N485">
        <v>0</v>
      </c>
      <c r="O485">
        <v>0.36</v>
      </c>
    </row>
    <row r="486" spans="1:15" x14ac:dyDescent="0.25">
      <c r="A486" s="3">
        <v>31747</v>
      </c>
      <c r="B486" s="4">
        <v>0.1919417276081502</v>
      </c>
      <c r="C486">
        <v>0</v>
      </c>
      <c r="D486" s="4">
        <v>-8.9431800692375996E-2</v>
      </c>
      <c r="E486" s="4" t="b">
        <f t="shared" si="21"/>
        <v>0</v>
      </c>
      <c r="F486" s="4" t="b">
        <f t="shared" si="22"/>
        <v>0</v>
      </c>
      <c r="G486" s="4">
        <f t="shared" si="23"/>
        <v>0</v>
      </c>
      <c r="K486" s="3">
        <v>31747</v>
      </c>
      <c r="L486" s="3"/>
      <c r="M486">
        <v>0</v>
      </c>
      <c r="N486">
        <v>0</v>
      </c>
      <c r="O486">
        <v>-2.88</v>
      </c>
    </row>
    <row r="487" spans="1:15" x14ac:dyDescent="0.25">
      <c r="A487" s="3">
        <v>31778</v>
      </c>
      <c r="B487" s="4">
        <v>-0.31358059114245074</v>
      </c>
      <c r="C487">
        <v>0</v>
      </c>
      <c r="D487" s="4">
        <v>-3.4741626777361478E-3</v>
      </c>
      <c r="E487" s="4" t="b">
        <f t="shared" si="21"/>
        <v>0</v>
      </c>
      <c r="F487" s="4" t="b">
        <f t="shared" si="22"/>
        <v>0</v>
      </c>
      <c r="G487" s="4">
        <f t="shared" si="23"/>
        <v>0</v>
      </c>
      <c r="K487" s="3">
        <v>31778</v>
      </c>
      <c r="L487" s="3"/>
      <c r="M487">
        <v>0</v>
      </c>
      <c r="N487">
        <v>0</v>
      </c>
      <c r="O487">
        <v>9.44</v>
      </c>
    </row>
    <row r="488" spans="1:15" x14ac:dyDescent="0.25">
      <c r="A488" s="3">
        <v>31809</v>
      </c>
      <c r="B488" s="4">
        <v>4.6129861479759171E-2</v>
      </c>
      <c r="C488">
        <v>0</v>
      </c>
      <c r="D488" s="4">
        <v>0</v>
      </c>
      <c r="E488" s="4" t="b">
        <f t="shared" si="21"/>
        <v>0</v>
      </c>
      <c r="F488" s="4" t="b">
        <f t="shared" si="22"/>
        <v>0</v>
      </c>
      <c r="G488" s="4">
        <f t="shared" si="23"/>
        <v>0</v>
      </c>
      <c r="K488" s="3">
        <v>31809</v>
      </c>
      <c r="L488" s="3"/>
      <c r="M488">
        <v>0</v>
      </c>
      <c r="N488">
        <v>0</v>
      </c>
      <c r="O488">
        <v>7.45</v>
      </c>
    </row>
    <row r="489" spans="1:15" x14ac:dyDescent="0.25">
      <c r="A489" s="3">
        <v>31837</v>
      </c>
      <c r="B489" s="4">
        <v>-7.7717094432497635E-2</v>
      </c>
      <c r="C489">
        <v>0</v>
      </c>
      <c r="D489" s="4">
        <v>0</v>
      </c>
      <c r="E489" s="4" t="b">
        <f t="shared" si="21"/>
        <v>0</v>
      </c>
      <c r="F489" s="4" t="b">
        <f t="shared" si="22"/>
        <v>0</v>
      </c>
      <c r="G489" s="4">
        <f t="shared" si="23"/>
        <v>0</v>
      </c>
      <c r="K489" s="3">
        <v>31837</v>
      </c>
      <c r="L489" s="3"/>
      <c r="M489">
        <v>0</v>
      </c>
      <c r="N489">
        <v>0</v>
      </c>
      <c r="O489">
        <v>3.13</v>
      </c>
    </row>
    <row r="490" spans="1:15" x14ac:dyDescent="0.25">
      <c r="A490" s="3">
        <v>31868</v>
      </c>
      <c r="B490" s="4">
        <v>1.0000017017641423</v>
      </c>
      <c r="C490">
        <v>0</v>
      </c>
      <c r="D490" s="4">
        <v>0</v>
      </c>
      <c r="E490" s="4" t="b">
        <f t="shared" si="21"/>
        <v>0</v>
      </c>
      <c r="F490" s="4" t="b">
        <f t="shared" si="22"/>
        <v>0</v>
      </c>
      <c r="G490" s="4">
        <f t="shared" si="23"/>
        <v>1.0000017017641423</v>
      </c>
      <c r="K490" s="3">
        <v>31868</v>
      </c>
      <c r="L490" s="3"/>
      <c r="M490">
        <v>0</v>
      </c>
      <c r="N490">
        <v>1.0000017017641423</v>
      </c>
      <c r="O490">
        <v>3.41</v>
      </c>
    </row>
    <row r="491" spans="1:15" x14ac:dyDescent="0.25">
      <c r="A491" s="3">
        <v>31898</v>
      </c>
      <c r="B491" s="4">
        <v>-0.25764212181007129</v>
      </c>
      <c r="C491">
        <v>0</v>
      </c>
      <c r="D491" s="4">
        <v>-9.4999999999999529E-3</v>
      </c>
      <c r="E491" s="4" t="b">
        <f t="shared" si="21"/>
        <v>0</v>
      </c>
      <c r="F491" s="4" t="b">
        <f t="shared" si="22"/>
        <v>0</v>
      </c>
      <c r="G491" s="4">
        <f t="shared" si="23"/>
        <v>0</v>
      </c>
      <c r="K491" s="3">
        <v>31898</v>
      </c>
      <c r="L491" s="3"/>
      <c r="M491">
        <v>0</v>
      </c>
      <c r="N491">
        <v>0</v>
      </c>
      <c r="O491">
        <v>-0.95</v>
      </c>
    </row>
    <row r="492" spans="1:15" x14ac:dyDescent="0.25">
      <c r="A492" s="3">
        <v>31929</v>
      </c>
      <c r="B492" s="4">
        <v>1.7025378394863178E-2</v>
      </c>
      <c r="C492">
        <v>0</v>
      </c>
      <c r="D492" s="4">
        <v>0</v>
      </c>
      <c r="E492" s="4" t="b">
        <f t="shared" si="21"/>
        <v>0</v>
      </c>
      <c r="F492" s="4" t="b">
        <f t="shared" si="22"/>
        <v>0</v>
      </c>
      <c r="G492" s="4">
        <f t="shared" si="23"/>
        <v>0</v>
      </c>
      <c r="K492" s="3">
        <v>31929</v>
      </c>
      <c r="L492" s="3"/>
      <c r="M492">
        <v>0</v>
      </c>
      <c r="N492">
        <v>0</v>
      </c>
      <c r="O492">
        <v>3.08</v>
      </c>
    </row>
    <row r="493" spans="1:15" x14ac:dyDescent="0.25">
      <c r="A493" s="3">
        <v>31959</v>
      </c>
      <c r="B493" s="4">
        <v>-9.433052749787052E-2</v>
      </c>
      <c r="C493">
        <v>0</v>
      </c>
      <c r="D493" s="4">
        <v>0</v>
      </c>
      <c r="E493" s="4" t="b">
        <f t="shared" si="21"/>
        <v>0</v>
      </c>
      <c r="F493" s="4" t="b">
        <f t="shared" si="22"/>
        <v>0</v>
      </c>
      <c r="G493" s="4">
        <f t="shared" si="23"/>
        <v>0</v>
      </c>
      <c r="K493" s="3">
        <v>31959</v>
      </c>
      <c r="L493" s="3"/>
      <c r="M493">
        <v>0</v>
      </c>
      <c r="N493">
        <v>0</v>
      </c>
      <c r="O493">
        <v>2.79</v>
      </c>
    </row>
    <row r="494" spans="1:15" x14ac:dyDescent="0.25">
      <c r="A494" s="3">
        <v>31990</v>
      </c>
      <c r="B494" s="4">
        <v>-3.5803988262082562</v>
      </c>
      <c r="C494">
        <v>0</v>
      </c>
      <c r="D494" s="4">
        <v>-4.369999999999985E-2</v>
      </c>
      <c r="E494" s="4" t="b">
        <f t="shared" si="21"/>
        <v>0</v>
      </c>
      <c r="F494" s="4" t="b">
        <f t="shared" si="22"/>
        <v>0</v>
      </c>
      <c r="G494" s="4">
        <f t="shared" si="23"/>
        <v>0</v>
      </c>
      <c r="K494" s="3">
        <v>31990</v>
      </c>
      <c r="L494" s="3"/>
      <c r="M494">
        <v>0</v>
      </c>
      <c r="N494">
        <v>0</v>
      </c>
      <c r="O494">
        <v>-4.37</v>
      </c>
    </row>
    <row r="495" spans="1:15" x14ac:dyDescent="0.25">
      <c r="A495" s="3">
        <v>32021</v>
      </c>
      <c r="B495" s="4">
        <v>0.43041617144620659</v>
      </c>
      <c r="C495">
        <v>0</v>
      </c>
      <c r="D495" s="4">
        <v>-5.1541659999999934E-2</v>
      </c>
      <c r="E495" s="4" t="b">
        <f t="shared" si="21"/>
        <v>0</v>
      </c>
      <c r="F495" s="4" t="b">
        <f t="shared" si="22"/>
        <v>0</v>
      </c>
      <c r="G495" s="4">
        <f t="shared" si="23"/>
        <v>0</v>
      </c>
      <c r="K495" s="3">
        <v>32021</v>
      </c>
      <c r="L495" s="3"/>
      <c r="M495">
        <v>0</v>
      </c>
      <c r="N495">
        <v>0</v>
      </c>
      <c r="O495">
        <v>-0.82</v>
      </c>
    </row>
    <row r="496" spans="1:15" x14ac:dyDescent="0.25">
      <c r="A496" s="3">
        <v>32051</v>
      </c>
      <c r="B496" s="4">
        <v>0.60079966829545062</v>
      </c>
      <c r="C496">
        <v>0</v>
      </c>
      <c r="D496" s="4">
        <v>-0.15065555652999996</v>
      </c>
      <c r="E496" s="4" t="b">
        <f t="shared" si="21"/>
        <v>0</v>
      </c>
      <c r="F496" s="4" t="b">
        <f t="shared" si="22"/>
        <v>0</v>
      </c>
      <c r="G496" s="4">
        <f t="shared" si="23"/>
        <v>0</v>
      </c>
      <c r="K496" s="3">
        <v>32051</v>
      </c>
      <c r="L496" s="3"/>
      <c r="M496">
        <v>0</v>
      </c>
      <c r="N496">
        <v>0</v>
      </c>
      <c r="O496">
        <v>-10.45</v>
      </c>
    </row>
    <row r="497" spans="1:15" x14ac:dyDescent="0.25">
      <c r="A497" s="3">
        <v>32082</v>
      </c>
      <c r="B497" s="4">
        <v>0.6647604376453794</v>
      </c>
      <c r="C497">
        <v>0</v>
      </c>
      <c r="D497" s="4">
        <v>-0.16407519873682597</v>
      </c>
      <c r="E497" s="4" t="b">
        <f t="shared" si="21"/>
        <v>0</v>
      </c>
      <c r="F497" s="4" t="b">
        <f t="shared" si="22"/>
        <v>0</v>
      </c>
      <c r="G497" s="4">
        <f t="shared" si="23"/>
        <v>0</v>
      </c>
      <c r="K497" s="3">
        <v>32082</v>
      </c>
      <c r="L497" s="3"/>
      <c r="M497">
        <v>0</v>
      </c>
      <c r="N497">
        <v>0</v>
      </c>
      <c r="O497">
        <v>-1.58</v>
      </c>
    </row>
    <row r="498" spans="1:15" x14ac:dyDescent="0.25">
      <c r="A498" s="3">
        <v>32112</v>
      </c>
      <c r="B498" s="4">
        <v>-0.22202120844998485</v>
      </c>
      <c r="C498">
        <v>0</v>
      </c>
      <c r="D498" s="4">
        <v>-0.15462924848255211</v>
      </c>
      <c r="E498" s="4" t="b">
        <f t="shared" si="21"/>
        <v>0</v>
      </c>
      <c r="F498" s="4" t="b">
        <f t="shared" si="22"/>
        <v>0</v>
      </c>
      <c r="G498" s="4">
        <f t="shared" si="23"/>
        <v>0</v>
      </c>
      <c r="K498" s="3">
        <v>32112</v>
      </c>
      <c r="L498" s="3"/>
      <c r="M498">
        <v>0</v>
      </c>
      <c r="N498">
        <v>0</v>
      </c>
      <c r="O498">
        <v>1.1299999999999999</v>
      </c>
    </row>
    <row r="499" spans="1:15" x14ac:dyDescent="0.25">
      <c r="A499" s="3">
        <v>32143</v>
      </c>
      <c r="B499" s="4">
        <v>-0.21590733332710066</v>
      </c>
      <c r="C499">
        <v>0</v>
      </c>
      <c r="D499" s="4">
        <v>-9.7904871055731424E-2</v>
      </c>
      <c r="E499" s="4" t="b">
        <f t="shared" si="21"/>
        <v>0</v>
      </c>
      <c r="F499" s="4" t="b">
        <f t="shared" si="22"/>
        <v>0</v>
      </c>
      <c r="G499" s="4">
        <f t="shared" si="23"/>
        <v>0</v>
      </c>
      <c r="K499" s="3">
        <v>32143</v>
      </c>
      <c r="L499" s="3"/>
      <c r="M499">
        <v>0</v>
      </c>
      <c r="N499">
        <v>0</v>
      </c>
      <c r="O499">
        <v>6.71</v>
      </c>
    </row>
    <row r="500" spans="1:15" x14ac:dyDescent="0.25">
      <c r="A500" s="3">
        <v>32174</v>
      </c>
      <c r="B500" s="4">
        <v>0.31699371089452455</v>
      </c>
      <c r="C500">
        <v>0</v>
      </c>
      <c r="D500" s="4">
        <v>-2.727082245939505E-2</v>
      </c>
      <c r="E500" s="4" t="b">
        <f t="shared" si="21"/>
        <v>0</v>
      </c>
      <c r="F500" s="4" t="b">
        <f t="shared" si="22"/>
        <v>0</v>
      </c>
      <c r="G500" s="4">
        <f t="shared" si="23"/>
        <v>0</v>
      </c>
      <c r="K500" s="3">
        <v>32174</v>
      </c>
      <c r="L500" s="3"/>
      <c r="M500">
        <v>0</v>
      </c>
      <c r="N500">
        <v>0</v>
      </c>
      <c r="O500">
        <v>7.83</v>
      </c>
    </row>
    <row r="501" spans="1:15" x14ac:dyDescent="0.25">
      <c r="A501" s="3">
        <v>32203</v>
      </c>
      <c r="B501" s="4">
        <v>0.54962938676295758</v>
      </c>
      <c r="C501">
        <v>0</v>
      </c>
      <c r="D501" s="4">
        <v>0</v>
      </c>
      <c r="E501" s="4" t="b">
        <f t="shared" si="21"/>
        <v>0</v>
      </c>
      <c r="F501" s="4" t="b">
        <f t="shared" si="22"/>
        <v>0</v>
      </c>
      <c r="G501" s="4">
        <f t="shared" si="23"/>
        <v>0</v>
      </c>
      <c r="K501" s="3">
        <v>32203</v>
      </c>
      <c r="L501" s="3"/>
      <c r="M501">
        <v>0</v>
      </c>
      <c r="N501">
        <v>0</v>
      </c>
      <c r="O501">
        <v>5.07</v>
      </c>
    </row>
    <row r="502" spans="1:15" x14ac:dyDescent="0.25">
      <c r="A502" s="3">
        <v>32234</v>
      </c>
      <c r="B502" s="4">
        <v>-1.3123648053273205</v>
      </c>
      <c r="C502">
        <v>0</v>
      </c>
      <c r="D502" s="4">
        <v>0</v>
      </c>
      <c r="E502" s="4" t="b">
        <f t="shared" si="21"/>
        <v>0</v>
      </c>
      <c r="F502" s="4" t="b">
        <f t="shared" si="22"/>
        <v>0</v>
      </c>
      <c r="G502" s="4">
        <f t="shared" si="23"/>
        <v>0</v>
      </c>
      <c r="K502" s="3">
        <v>32234</v>
      </c>
      <c r="L502" s="3"/>
      <c r="M502">
        <v>0</v>
      </c>
      <c r="N502">
        <v>0</v>
      </c>
      <c r="O502">
        <v>0.05</v>
      </c>
    </row>
    <row r="503" spans="1:15" x14ac:dyDescent="0.25">
      <c r="A503" s="3">
        <v>32264</v>
      </c>
      <c r="B503" s="4">
        <v>-0.65627818037101759</v>
      </c>
      <c r="C503">
        <v>0</v>
      </c>
      <c r="D503" s="4">
        <v>-3.6900000000000044E-2</v>
      </c>
      <c r="E503" s="4" t="b">
        <f t="shared" si="21"/>
        <v>0</v>
      </c>
      <c r="F503" s="4" t="b">
        <f t="shared" si="22"/>
        <v>0</v>
      </c>
      <c r="G503" s="4">
        <f t="shared" si="23"/>
        <v>0</v>
      </c>
      <c r="K503" s="3">
        <v>32264</v>
      </c>
      <c r="L503" s="3"/>
      <c r="M503">
        <v>0</v>
      </c>
      <c r="N503">
        <v>0</v>
      </c>
      <c r="O503">
        <v>-3.69</v>
      </c>
    </row>
    <row r="504" spans="1:15" x14ac:dyDescent="0.25">
      <c r="A504" s="3">
        <v>32295</v>
      </c>
      <c r="B504" s="4">
        <v>0.32016421347140345</v>
      </c>
      <c r="C504">
        <v>0</v>
      </c>
      <c r="D504" s="4">
        <v>0</v>
      </c>
      <c r="E504" s="4" t="b">
        <f t="shared" si="21"/>
        <v>0</v>
      </c>
      <c r="F504" s="4" t="b">
        <f t="shared" si="22"/>
        <v>0</v>
      </c>
      <c r="G504" s="4">
        <f t="shared" si="23"/>
        <v>0</v>
      </c>
      <c r="K504" s="3">
        <v>32295</v>
      </c>
      <c r="L504" s="3"/>
      <c r="M504">
        <v>0</v>
      </c>
      <c r="N504">
        <v>0</v>
      </c>
      <c r="O504">
        <v>6.24</v>
      </c>
    </row>
    <row r="505" spans="1:15" x14ac:dyDescent="0.25">
      <c r="A505" s="3">
        <v>32325</v>
      </c>
      <c r="B505" s="4">
        <v>-0.20754839853692419</v>
      </c>
      <c r="C505">
        <v>0</v>
      </c>
      <c r="D505" s="4">
        <v>-1.4000000000000679E-3</v>
      </c>
      <c r="E505" s="4" t="b">
        <f t="shared" si="21"/>
        <v>0</v>
      </c>
      <c r="F505" s="4" t="b">
        <f t="shared" si="22"/>
        <v>0</v>
      </c>
      <c r="G505" s="4">
        <f t="shared" si="23"/>
        <v>0</v>
      </c>
      <c r="K505" s="3">
        <v>32325</v>
      </c>
      <c r="L505" s="3"/>
      <c r="M505">
        <v>0</v>
      </c>
      <c r="N505">
        <v>0</v>
      </c>
      <c r="O505">
        <v>-0.14000000000000001</v>
      </c>
    </row>
    <row r="506" spans="1:15" x14ac:dyDescent="0.25">
      <c r="A506" s="3">
        <v>32356</v>
      </c>
      <c r="B506" s="4">
        <v>0.73990327941527534</v>
      </c>
      <c r="C506">
        <v>0</v>
      </c>
      <c r="D506" s="4">
        <v>-3.0976200000000231E-3</v>
      </c>
      <c r="E506" s="4" t="b">
        <f t="shared" si="21"/>
        <v>0</v>
      </c>
      <c r="F506" s="4" t="b">
        <f t="shared" si="22"/>
        <v>0</v>
      </c>
      <c r="G506" s="4">
        <f t="shared" si="23"/>
        <v>0</v>
      </c>
      <c r="K506" s="3">
        <v>32356</v>
      </c>
      <c r="L506" s="3"/>
      <c r="M506">
        <v>0</v>
      </c>
      <c r="N506">
        <v>0</v>
      </c>
      <c r="O506">
        <v>-0.17</v>
      </c>
    </row>
    <row r="507" spans="1:15" x14ac:dyDescent="0.25">
      <c r="A507" s="3">
        <v>32387</v>
      </c>
      <c r="B507" s="4">
        <v>-2.985179292583251</v>
      </c>
      <c r="C507">
        <v>0</v>
      </c>
      <c r="D507" s="4">
        <v>-4.7459775910000057E-2</v>
      </c>
      <c r="E507" s="4" t="b">
        <f t="shared" si="21"/>
        <v>0</v>
      </c>
      <c r="F507" s="4" t="b">
        <f t="shared" si="22"/>
        <v>0</v>
      </c>
      <c r="G507" s="4">
        <f t="shared" si="23"/>
        <v>0</v>
      </c>
      <c r="K507" s="3">
        <v>32387</v>
      </c>
      <c r="L507" s="3"/>
      <c r="M507">
        <v>0</v>
      </c>
      <c r="N507">
        <v>0</v>
      </c>
      <c r="O507">
        <v>-4.45</v>
      </c>
    </row>
    <row r="508" spans="1:15" x14ac:dyDescent="0.25">
      <c r="A508" s="3">
        <v>32417</v>
      </c>
      <c r="B508" s="4">
        <v>0.97752887357748719</v>
      </c>
      <c r="C508">
        <v>0</v>
      </c>
      <c r="D508" s="4">
        <v>-3.0790321988425018E-2</v>
      </c>
      <c r="E508" s="4" t="b">
        <f t="shared" si="21"/>
        <v>0</v>
      </c>
      <c r="F508" s="4" t="b">
        <f t="shared" si="22"/>
        <v>0</v>
      </c>
      <c r="G508" s="4">
        <f t="shared" si="23"/>
        <v>0</v>
      </c>
      <c r="K508" s="3">
        <v>32417</v>
      </c>
      <c r="L508" s="3"/>
      <c r="M508">
        <v>0</v>
      </c>
      <c r="N508">
        <v>0</v>
      </c>
      <c r="O508">
        <v>1.75</v>
      </c>
    </row>
    <row r="509" spans="1:15" x14ac:dyDescent="0.25">
      <c r="A509" s="3">
        <v>32448</v>
      </c>
      <c r="B509" s="4">
        <v>0.81986508265888447</v>
      </c>
      <c r="C509">
        <v>0</v>
      </c>
      <c r="D509" s="4">
        <v>-3.2728741344448253E-2</v>
      </c>
      <c r="E509" s="4" t="b">
        <f t="shared" si="21"/>
        <v>0</v>
      </c>
      <c r="F509" s="4" t="b">
        <f t="shared" si="22"/>
        <v>0</v>
      </c>
      <c r="G509" s="4">
        <f t="shared" si="23"/>
        <v>0</v>
      </c>
      <c r="K509" s="3">
        <v>32448</v>
      </c>
      <c r="L509" s="3"/>
      <c r="M509">
        <v>0</v>
      </c>
      <c r="N509">
        <v>0</v>
      </c>
      <c r="O509">
        <v>-0.2</v>
      </c>
    </row>
    <row r="510" spans="1:15" x14ac:dyDescent="0.25">
      <c r="A510" s="3">
        <v>32478</v>
      </c>
      <c r="B510" s="4">
        <v>-0.48919143529447262</v>
      </c>
      <c r="C510">
        <v>0</v>
      </c>
      <c r="D510" s="4">
        <v>-2.0734577737119508E-2</v>
      </c>
      <c r="E510" s="4" t="b">
        <f t="shared" si="21"/>
        <v>0</v>
      </c>
      <c r="F510" s="4" t="b">
        <f t="shared" si="22"/>
        <v>0</v>
      </c>
      <c r="G510" s="4">
        <f t="shared" si="23"/>
        <v>0</v>
      </c>
      <c r="K510" s="3">
        <v>32478</v>
      </c>
      <c r="L510" s="3"/>
      <c r="M510">
        <v>0</v>
      </c>
      <c r="N510">
        <v>0</v>
      </c>
      <c r="O510">
        <v>1.24</v>
      </c>
    </row>
    <row r="511" spans="1:15" x14ac:dyDescent="0.25">
      <c r="A511" s="3">
        <v>32509</v>
      </c>
      <c r="B511" s="4">
        <v>-0.86602870759326334</v>
      </c>
      <c r="C511">
        <v>0</v>
      </c>
      <c r="D511" s="4">
        <v>0</v>
      </c>
      <c r="E511" s="4" t="b">
        <f t="shared" si="21"/>
        <v>0</v>
      </c>
      <c r="F511" s="4" t="b">
        <f t="shared" si="22"/>
        <v>0</v>
      </c>
      <c r="G511" s="4">
        <f t="shared" si="23"/>
        <v>0</v>
      </c>
      <c r="K511" s="3">
        <v>32509</v>
      </c>
      <c r="L511" s="3"/>
      <c r="M511">
        <v>0</v>
      </c>
      <c r="N511">
        <v>0</v>
      </c>
      <c r="O511">
        <v>3.03</v>
      </c>
    </row>
    <row r="512" spans="1:15" x14ac:dyDescent="0.25">
      <c r="A512" s="3">
        <v>32540</v>
      </c>
      <c r="B512" s="4">
        <v>0.71115542764429218</v>
      </c>
      <c r="C512">
        <v>0</v>
      </c>
      <c r="D512" s="4">
        <v>0</v>
      </c>
      <c r="E512" s="4" t="b">
        <f t="shared" si="21"/>
        <v>0</v>
      </c>
      <c r="F512" s="4" t="b">
        <f t="shared" si="22"/>
        <v>0</v>
      </c>
      <c r="G512" s="4">
        <f t="shared" si="23"/>
        <v>0</v>
      </c>
      <c r="K512" s="3">
        <v>32540</v>
      </c>
      <c r="L512" s="3"/>
      <c r="M512">
        <v>0</v>
      </c>
      <c r="N512">
        <v>0</v>
      </c>
      <c r="O512">
        <v>0.9</v>
      </c>
    </row>
    <row r="513" spans="1:15" x14ac:dyDescent="0.25">
      <c r="A513" s="3">
        <v>32568</v>
      </c>
      <c r="B513" s="4">
        <v>-0.65975104343399438</v>
      </c>
      <c r="C513">
        <v>0</v>
      </c>
      <c r="D513" s="4">
        <v>0</v>
      </c>
      <c r="E513" s="4" t="b">
        <f t="shared" si="21"/>
        <v>0</v>
      </c>
      <c r="F513" s="4" t="b">
        <f t="shared" si="22"/>
        <v>0</v>
      </c>
      <c r="G513" s="4">
        <f t="shared" si="23"/>
        <v>0</v>
      </c>
      <c r="K513" s="3">
        <v>32568</v>
      </c>
      <c r="L513" s="3"/>
      <c r="M513">
        <v>0</v>
      </c>
      <c r="N513">
        <v>0</v>
      </c>
      <c r="O513">
        <v>0.1</v>
      </c>
    </row>
    <row r="514" spans="1:15" x14ac:dyDescent="0.25">
      <c r="A514" s="3">
        <v>32599</v>
      </c>
      <c r="B514" s="4">
        <v>-0.14589492052102915</v>
      </c>
      <c r="C514">
        <v>0</v>
      </c>
      <c r="D514" s="4">
        <v>0</v>
      </c>
      <c r="E514" s="4" t="b">
        <f t="shared" si="21"/>
        <v>0</v>
      </c>
      <c r="F514" s="4" t="b">
        <f t="shared" si="22"/>
        <v>0</v>
      </c>
      <c r="G514" s="4">
        <f t="shared" si="23"/>
        <v>0</v>
      </c>
      <c r="K514" s="3">
        <v>32599</v>
      </c>
      <c r="L514" s="3"/>
      <c r="M514">
        <v>0</v>
      </c>
      <c r="N514">
        <v>0</v>
      </c>
      <c r="O514">
        <v>3.14</v>
      </c>
    </row>
    <row r="515" spans="1:15" x14ac:dyDescent="0.25">
      <c r="A515" s="3">
        <v>32629</v>
      </c>
      <c r="B515" s="4">
        <v>1.0000000455453943</v>
      </c>
      <c r="C515">
        <v>0</v>
      </c>
      <c r="D515" s="4">
        <v>0</v>
      </c>
      <c r="E515" s="4" t="b">
        <f t="shared" ref="E515:E578" si="24">IF(C515=1,TRUE,FALSE)</f>
        <v>0</v>
      </c>
      <c r="F515" s="4" t="b">
        <f t="shared" ref="F515:F578" si="25">IF(E515,B515,FALSE)</f>
        <v>0</v>
      </c>
      <c r="G515" s="4">
        <f t="shared" ref="G515:G578" si="26">IF(B515&gt;0.99,B515,0)</f>
        <v>1.0000000455453943</v>
      </c>
      <c r="K515" s="3">
        <v>32629</v>
      </c>
      <c r="L515" s="3"/>
      <c r="M515">
        <v>0</v>
      </c>
      <c r="N515">
        <v>1.0000000455453943</v>
      </c>
      <c r="O515">
        <v>6.63</v>
      </c>
    </row>
    <row r="516" spans="1:15" x14ac:dyDescent="0.25">
      <c r="A516" s="3">
        <v>32660</v>
      </c>
      <c r="B516" s="4">
        <v>0.33661575554233802</v>
      </c>
      <c r="C516">
        <v>0</v>
      </c>
      <c r="D516" s="4">
        <v>-1.2999999999999678E-3</v>
      </c>
      <c r="E516" s="4" t="b">
        <f t="shared" si="24"/>
        <v>0</v>
      </c>
      <c r="F516" s="4" t="b">
        <f t="shared" si="25"/>
        <v>0</v>
      </c>
      <c r="G516" s="4">
        <f t="shared" si="26"/>
        <v>0</v>
      </c>
      <c r="K516" s="3">
        <v>32660</v>
      </c>
      <c r="L516" s="3"/>
      <c r="M516">
        <v>0</v>
      </c>
      <c r="N516">
        <v>0</v>
      </c>
      <c r="O516">
        <v>-0.13</v>
      </c>
    </row>
    <row r="517" spans="1:15" x14ac:dyDescent="0.25">
      <c r="A517" s="3">
        <v>32690</v>
      </c>
      <c r="B517" s="4">
        <v>0.60761467046165907</v>
      </c>
      <c r="C517">
        <v>0</v>
      </c>
      <c r="D517" s="4">
        <v>0</v>
      </c>
      <c r="E517" s="4" t="b">
        <f t="shared" si="24"/>
        <v>0</v>
      </c>
      <c r="F517" s="4" t="b">
        <f t="shared" si="25"/>
        <v>0</v>
      </c>
      <c r="G517" s="4">
        <f t="shared" si="26"/>
        <v>0</v>
      </c>
      <c r="K517" s="3">
        <v>32690</v>
      </c>
      <c r="L517" s="3"/>
      <c r="M517">
        <v>0</v>
      </c>
      <c r="N517">
        <v>0</v>
      </c>
      <c r="O517">
        <v>5.44</v>
      </c>
    </row>
    <row r="518" spans="1:15" x14ac:dyDescent="0.25">
      <c r="A518" s="3">
        <v>32721</v>
      </c>
      <c r="B518" s="4">
        <v>-0.21621825857076393</v>
      </c>
      <c r="C518">
        <v>0</v>
      </c>
      <c r="D518" s="4">
        <v>0</v>
      </c>
      <c r="E518" s="4" t="b">
        <f t="shared" si="24"/>
        <v>0</v>
      </c>
      <c r="F518" s="4" t="b">
        <f t="shared" si="25"/>
        <v>0</v>
      </c>
      <c r="G518" s="4">
        <f t="shared" si="26"/>
        <v>0</v>
      </c>
      <c r="K518" s="3">
        <v>32721</v>
      </c>
      <c r="L518" s="3"/>
      <c r="M518">
        <v>0</v>
      </c>
      <c r="N518">
        <v>0</v>
      </c>
      <c r="O518">
        <v>1.58</v>
      </c>
    </row>
    <row r="519" spans="1:15" x14ac:dyDescent="0.25">
      <c r="A519" s="3">
        <v>32752</v>
      </c>
      <c r="B519" s="4">
        <v>0.63876805059840847</v>
      </c>
      <c r="C519">
        <v>0</v>
      </c>
      <c r="D519" s="4">
        <v>0</v>
      </c>
      <c r="E519" s="4" t="b">
        <f t="shared" si="24"/>
        <v>0</v>
      </c>
      <c r="F519" s="4" t="b">
        <f t="shared" si="25"/>
        <v>0</v>
      </c>
      <c r="G519" s="4">
        <f t="shared" si="26"/>
        <v>0</v>
      </c>
      <c r="K519" s="3">
        <v>32752</v>
      </c>
      <c r="L519" s="3"/>
      <c r="M519">
        <v>0</v>
      </c>
      <c r="N519">
        <v>0</v>
      </c>
      <c r="O519">
        <v>1.92</v>
      </c>
    </row>
    <row r="520" spans="1:15" x14ac:dyDescent="0.25">
      <c r="A520" s="3">
        <v>32782</v>
      </c>
      <c r="B520" s="4">
        <v>5.8763344511982729E-2</v>
      </c>
      <c r="C520">
        <v>0</v>
      </c>
      <c r="D520" s="4">
        <v>-4.720000000000002E-2</v>
      </c>
      <c r="E520" s="4" t="b">
        <f t="shared" si="24"/>
        <v>0</v>
      </c>
      <c r="F520" s="4" t="b">
        <f t="shared" si="25"/>
        <v>0</v>
      </c>
      <c r="G520" s="4">
        <f t="shared" si="26"/>
        <v>0</v>
      </c>
      <c r="K520" s="3">
        <v>32782</v>
      </c>
      <c r="L520" s="3"/>
      <c r="M520">
        <v>0</v>
      </c>
      <c r="N520">
        <v>0</v>
      </c>
      <c r="O520">
        <v>-4.72</v>
      </c>
    </row>
    <row r="521" spans="1:15" x14ac:dyDescent="0.25">
      <c r="A521" s="3">
        <v>32813</v>
      </c>
      <c r="B521" s="4">
        <v>0.96041891463706708</v>
      </c>
      <c r="C521">
        <v>0</v>
      </c>
      <c r="D521" s="4">
        <v>-1.8901839999999948E-2</v>
      </c>
      <c r="E521" s="4" t="b">
        <f t="shared" si="24"/>
        <v>0</v>
      </c>
      <c r="F521" s="4" t="b">
        <f t="shared" si="25"/>
        <v>0</v>
      </c>
      <c r="G521" s="4">
        <f t="shared" si="26"/>
        <v>0</v>
      </c>
      <c r="K521" s="3">
        <v>32813</v>
      </c>
      <c r="L521" s="3"/>
      <c r="M521">
        <v>0</v>
      </c>
      <c r="N521">
        <v>0</v>
      </c>
      <c r="O521">
        <v>2.97</v>
      </c>
    </row>
    <row r="522" spans="1:15" x14ac:dyDescent="0.25">
      <c r="A522" s="3">
        <v>32843</v>
      </c>
      <c r="B522" s="4">
        <v>0.68823546528978496</v>
      </c>
      <c r="C522">
        <v>0</v>
      </c>
      <c r="D522" s="4">
        <v>0</v>
      </c>
      <c r="E522" s="4" t="b">
        <f t="shared" si="24"/>
        <v>0</v>
      </c>
      <c r="F522" s="4" t="b">
        <f t="shared" si="25"/>
        <v>0</v>
      </c>
      <c r="G522" s="4">
        <f t="shared" si="26"/>
        <v>0</v>
      </c>
      <c r="K522" s="3">
        <v>32843</v>
      </c>
      <c r="L522" s="3"/>
      <c r="M522">
        <v>0</v>
      </c>
      <c r="N522">
        <v>0</v>
      </c>
      <c r="O522">
        <v>4.3899999999999997</v>
      </c>
    </row>
    <row r="523" spans="1:15" x14ac:dyDescent="0.25">
      <c r="A523" s="3">
        <v>32874</v>
      </c>
      <c r="B523" s="4">
        <v>8.1217159769698566E-2</v>
      </c>
      <c r="C523">
        <v>0</v>
      </c>
      <c r="D523" s="4">
        <v>-4.930000000000001E-2</v>
      </c>
      <c r="E523" s="4" t="b">
        <f t="shared" si="24"/>
        <v>0</v>
      </c>
      <c r="F523" s="4" t="b">
        <f t="shared" si="25"/>
        <v>0</v>
      </c>
      <c r="G523" s="4">
        <f t="shared" si="26"/>
        <v>0</v>
      </c>
      <c r="K523" s="3">
        <v>32874</v>
      </c>
      <c r="L523" s="3"/>
      <c r="M523">
        <v>0</v>
      </c>
      <c r="N523">
        <v>0</v>
      </c>
      <c r="O523">
        <v>-4.93</v>
      </c>
    </row>
    <row r="524" spans="1:15" x14ac:dyDescent="0.25">
      <c r="A524" s="3">
        <v>32905</v>
      </c>
      <c r="B524" s="4">
        <v>-0.2957046721628096</v>
      </c>
      <c r="C524">
        <v>0</v>
      </c>
      <c r="D524" s="4">
        <v>-3.8557089999999961E-2</v>
      </c>
      <c r="E524" s="4" t="b">
        <f t="shared" si="24"/>
        <v>0</v>
      </c>
      <c r="F524" s="4" t="b">
        <f t="shared" si="25"/>
        <v>0</v>
      </c>
      <c r="G524" s="4">
        <f t="shared" si="26"/>
        <v>0</v>
      </c>
      <c r="K524" s="3">
        <v>32905</v>
      </c>
      <c r="L524" s="3"/>
      <c r="M524">
        <v>0</v>
      </c>
      <c r="N524">
        <v>0</v>
      </c>
      <c r="O524">
        <v>1.1299999999999999</v>
      </c>
    </row>
    <row r="525" spans="1:15" x14ac:dyDescent="0.25">
      <c r="A525" s="3">
        <v>32933</v>
      </c>
      <c r="B525" s="4">
        <v>0.7923333129224136</v>
      </c>
      <c r="C525">
        <v>0</v>
      </c>
      <c r="D525" s="4">
        <v>0</v>
      </c>
      <c r="E525" s="4" t="b">
        <f t="shared" si="24"/>
        <v>0</v>
      </c>
      <c r="F525" s="4" t="b">
        <f t="shared" si="25"/>
        <v>0</v>
      </c>
      <c r="G525" s="4">
        <f t="shared" si="26"/>
        <v>0</v>
      </c>
      <c r="K525" s="3">
        <v>32933</v>
      </c>
      <c r="L525" s="3"/>
      <c r="M525">
        <v>0</v>
      </c>
      <c r="N525">
        <v>0</v>
      </c>
      <c r="O525">
        <v>4.3600000000000003</v>
      </c>
    </row>
    <row r="526" spans="1:15" x14ac:dyDescent="0.25">
      <c r="A526" s="3">
        <v>32964</v>
      </c>
      <c r="B526" s="4">
        <v>-0.20899229935145147</v>
      </c>
      <c r="C526">
        <v>0</v>
      </c>
      <c r="D526" s="4">
        <v>-3.4200000000000119E-2</v>
      </c>
      <c r="E526" s="4" t="b">
        <f t="shared" si="24"/>
        <v>0</v>
      </c>
      <c r="F526" s="4" t="b">
        <f t="shared" si="25"/>
        <v>0</v>
      </c>
      <c r="G526" s="4">
        <f t="shared" si="26"/>
        <v>0</v>
      </c>
      <c r="K526" s="3">
        <v>32964</v>
      </c>
      <c r="L526" s="3"/>
      <c r="M526">
        <v>0</v>
      </c>
      <c r="N526">
        <v>0</v>
      </c>
      <c r="O526">
        <v>-3.42</v>
      </c>
    </row>
    <row r="527" spans="1:15" x14ac:dyDescent="0.25">
      <c r="A527" s="3">
        <v>32994</v>
      </c>
      <c r="B527" s="4">
        <v>-0.31274132621746231</v>
      </c>
      <c r="C527">
        <v>0</v>
      </c>
      <c r="D527" s="4">
        <v>0</v>
      </c>
      <c r="E527" s="4" t="b">
        <f t="shared" si="24"/>
        <v>0</v>
      </c>
      <c r="F527" s="4" t="b">
        <f t="shared" si="25"/>
        <v>0</v>
      </c>
      <c r="G527" s="4">
        <f t="shared" si="26"/>
        <v>0</v>
      </c>
      <c r="K527" s="3">
        <v>32994</v>
      </c>
      <c r="L527" s="3"/>
      <c r="M527">
        <v>0</v>
      </c>
      <c r="N527">
        <v>0</v>
      </c>
      <c r="O527">
        <v>3.79</v>
      </c>
    </row>
    <row r="528" spans="1:15" x14ac:dyDescent="0.25">
      <c r="A528" s="3">
        <v>33025</v>
      </c>
      <c r="B528" s="4">
        <v>-5.3364376223074439E-2</v>
      </c>
      <c r="C528">
        <v>0</v>
      </c>
      <c r="D528" s="4">
        <v>0</v>
      </c>
      <c r="E528" s="4" t="b">
        <f t="shared" si="24"/>
        <v>0</v>
      </c>
      <c r="F528" s="4" t="b">
        <f t="shared" si="25"/>
        <v>0</v>
      </c>
      <c r="G528" s="4">
        <f t="shared" si="26"/>
        <v>0</v>
      </c>
      <c r="K528" s="3">
        <v>33025</v>
      </c>
      <c r="L528" s="3"/>
      <c r="M528">
        <v>0</v>
      </c>
      <c r="N528">
        <v>0</v>
      </c>
      <c r="O528">
        <v>0.6</v>
      </c>
    </row>
    <row r="529" spans="1:15" x14ac:dyDescent="0.25">
      <c r="A529" s="3">
        <v>33055</v>
      </c>
      <c r="B529" s="4">
        <v>-0.62613558223417121</v>
      </c>
      <c r="C529">
        <v>1</v>
      </c>
      <c r="D529" s="4">
        <v>-7.0400000000000018E-2</v>
      </c>
      <c r="E529" s="4" t="b">
        <f t="shared" si="24"/>
        <v>1</v>
      </c>
      <c r="F529" s="4">
        <f t="shared" si="25"/>
        <v>-0.62613558223417121</v>
      </c>
      <c r="G529" s="4">
        <f t="shared" si="26"/>
        <v>0</v>
      </c>
      <c r="K529" s="3">
        <v>33055</v>
      </c>
      <c r="L529" s="3"/>
      <c r="M529">
        <v>1</v>
      </c>
      <c r="N529">
        <v>0</v>
      </c>
      <c r="O529">
        <v>-7.04</v>
      </c>
    </row>
    <row r="530" spans="1:15" x14ac:dyDescent="0.25">
      <c r="A530" s="3">
        <v>33086</v>
      </c>
      <c r="B530" s="4">
        <v>0.40266758074480358</v>
      </c>
      <c r="C530">
        <v>1</v>
      </c>
      <c r="D530" s="4">
        <v>-0.11762368000000001</v>
      </c>
      <c r="E530" s="4" t="b">
        <f t="shared" si="24"/>
        <v>1</v>
      </c>
      <c r="F530" s="4">
        <f t="shared" si="25"/>
        <v>0.40266758074480358</v>
      </c>
      <c r="G530" s="4">
        <f t="shared" si="26"/>
        <v>0</v>
      </c>
      <c r="K530" s="3">
        <v>33086</v>
      </c>
      <c r="L530" s="3"/>
      <c r="M530">
        <v>1</v>
      </c>
      <c r="N530">
        <v>0</v>
      </c>
      <c r="O530">
        <v>-5.08</v>
      </c>
    </row>
    <row r="531" spans="1:15" x14ac:dyDescent="0.25">
      <c r="A531" s="3">
        <v>33117</v>
      </c>
      <c r="B531" s="4">
        <v>0.96997749777110409</v>
      </c>
      <c r="C531">
        <v>1</v>
      </c>
      <c r="D531" s="4">
        <v>-0.11127057049599998</v>
      </c>
      <c r="E531" s="4" t="b">
        <f t="shared" si="24"/>
        <v>1</v>
      </c>
      <c r="F531" s="4">
        <f t="shared" si="25"/>
        <v>0.96997749777110409</v>
      </c>
      <c r="G531" s="4">
        <f t="shared" si="26"/>
        <v>0</v>
      </c>
      <c r="K531" s="3">
        <v>33117</v>
      </c>
      <c r="L531" s="3"/>
      <c r="M531">
        <v>1</v>
      </c>
      <c r="N531">
        <v>0</v>
      </c>
      <c r="O531">
        <v>0.72</v>
      </c>
    </row>
    <row r="532" spans="1:15" x14ac:dyDescent="0.25">
      <c r="A532" s="3">
        <v>33147</v>
      </c>
      <c r="B532" s="4">
        <v>1.0000003812135785</v>
      </c>
      <c r="C532">
        <v>1</v>
      </c>
      <c r="D532" s="4">
        <v>-9.0029937130854276E-2</v>
      </c>
      <c r="E532" s="4" t="b">
        <f t="shared" si="24"/>
        <v>1</v>
      </c>
      <c r="F532" s="4">
        <f t="shared" si="25"/>
        <v>1.0000003812135785</v>
      </c>
      <c r="G532" s="4">
        <f t="shared" si="26"/>
        <v>1.0000003812135785</v>
      </c>
      <c r="K532" s="3">
        <v>33147</v>
      </c>
      <c r="L532" s="3"/>
      <c r="M532">
        <v>1</v>
      </c>
      <c r="N532">
        <v>1.0000003812135785</v>
      </c>
      <c r="O532">
        <v>2.39</v>
      </c>
    </row>
    <row r="533" spans="1:15" x14ac:dyDescent="0.25">
      <c r="A533" s="3">
        <v>33178</v>
      </c>
      <c r="B533" s="4">
        <v>-5.7432524644303706E-2</v>
      </c>
      <c r="C533">
        <v>1</v>
      </c>
      <c r="D533" s="4">
        <v>-5.7453008880138934E-2</v>
      </c>
      <c r="E533" s="4" t="b">
        <f t="shared" si="24"/>
        <v>1</v>
      </c>
      <c r="F533" s="4">
        <f t="shared" si="25"/>
        <v>-5.7432524644303706E-2</v>
      </c>
      <c r="G533" s="4">
        <f t="shared" si="26"/>
        <v>0</v>
      </c>
      <c r="K533" s="3">
        <v>33178</v>
      </c>
      <c r="L533" s="3"/>
      <c r="M533">
        <v>1</v>
      </c>
      <c r="N533">
        <v>0</v>
      </c>
      <c r="O533">
        <v>3.58</v>
      </c>
    </row>
    <row r="534" spans="1:15" x14ac:dyDescent="0.25">
      <c r="A534" s="3">
        <v>33208</v>
      </c>
      <c r="B534" s="4">
        <v>1.000000177197554</v>
      </c>
      <c r="C534">
        <v>1</v>
      </c>
      <c r="D534" s="4">
        <v>-2.1164949722024207E-2</v>
      </c>
      <c r="E534" s="4" t="b">
        <f t="shared" si="24"/>
        <v>1</v>
      </c>
      <c r="F534" s="4">
        <f t="shared" si="25"/>
        <v>1.000000177197554</v>
      </c>
      <c r="G534" s="4">
        <f t="shared" si="26"/>
        <v>1.000000177197554</v>
      </c>
      <c r="K534" s="3">
        <v>33208</v>
      </c>
      <c r="L534" s="3"/>
      <c r="M534">
        <v>1</v>
      </c>
      <c r="N534">
        <v>1.000000177197554</v>
      </c>
      <c r="O534">
        <v>3.85</v>
      </c>
    </row>
    <row r="535" spans="1:15" x14ac:dyDescent="0.25">
      <c r="A535" s="3">
        <v>33239</v>
      </c>
      <c r="B535" s="4">
        <v>1.4594138314251492E-2</v>
      </c>
      <c r="C535">
        <v>1</v>
      </c>
      <c r="D535" s="4">
        <v>0</v>
      </c>
      <c r="E535" s="4" t="b">
        <f t="shared" si="24"/>
        <v>1</v>
      </c>
      <c r="F535" s="4">
        <f t="shared" si="25"/>
        <v>1.4594138314251492E-2</v>
      </c>
      <c r="G535" s="4">
        <f t="shared" si="26"/>
        <v>0</v>
      </c>
      <c r="K535" s="3">
        <v>33239</v>
      </c>
      <c r="L535" s="3"/>
      <c r="M535">
        <v>1</v>
      </c>
      <c r="N535">
        <v>0</v>
      </c>
      <c r="O535">
        <v>7.74</v>
      </c>
    </row>
    <row r="536" spans="1:15" x14ac:dyDescent="0.25">
      <c r="A536" s="3">
        <v>33270</v>
      </c>
      <c r="B536" s="4">
        <v>-6.5750150104988414E-3</v>
      </c>
      <c r="C536">
        <v>1</v>
      </c>
      <c r="D536" s="4">
        <v>0</v>
      </c>
      <c r="E536" s="4" t="b">
        <f t="shared" si="24"/>
        <v>1</v>
      </c>
      <c r="F536" s="4">
        <f t="shared" si="25"/>
        <v>-6.5750150104988414E-3</v>
      </c>
      <c r="G536" s="4">
        <f t="shared" si="26"/>
        <v>0</v>
      </c>
      <c r="K536" s="3">
        <v>33270</v>
      </c>
      <c r="L536" s="3"/>
      <c r="M536">
        <v>1</v>
      </c>
      <c r="N536">
        <v>0</v>
      </c>
      <c r="O536">
        <v>12.79</v>
      </c>
    </row>
    <row r="537" spans="1:15" x14ac:dyDescent="0.25">
      <c r="A537" s="3">
        <v>33298</v>
      </c>
      <c r="B537" s="4">
        <v>1.0000000082648561</v>
      </c>
      <c r="C537">
        <v>1</v>
      </c>
      <c r="D537" s="4">
        <v>0</v>
      </c>
      <c r="E537" s="4" t="b">
        <f t="shared" si="24"/>
        <v>1</v>
      </c>
      <c r="F537" s="4">
        <f t="shared" si="25"/>
        <v>1.0000000082648561</v>
      </c>
      <c r="G537" s="4">
        <f t="shared" si="26"/>
        <v>1.0000000082648561</v>
      </c>
      <c r="K537" s="3">
        <v>33298</v>
      </c>
      <c r="L537" s="3"/>
      <c r="M537">
        <v>1</v>
      </c>
      <c r="N537">
        <v>1.0000000082648561</v>
      </c>
      <c r="O537">
        <v>15.9</v>
      </c>
    </row>
    <row r="538" spans="1:15" x14ac:dyDescent="0.25">
      <c r="A538" s="3">
        <v>33329</v>
      </c>
      <c r="B538" s="4">
        <v>1.0000006426420991</v>
      </c>
      <c r="C538">
        <v>0</v>
      </c>
      <c r="D538" s="4">
        <v>0</v>
      </c>
      <c r="E538" s="4" t="b">
        <f t="shared" si="24"/>
        <v>0</v>
      </c>
      <c r="F538" s="4" t="b">
        <f t="shared" si="25"/>
        <v>0</v>
      </c>
      <c r="G538" s="4">
        <f t="shared" si="26"/>
        <v>1.0000006426420991</v>
      </c>
      <c r="K538" s="3">
        <v>33329</v>
      </c>
      <c r="L538" s="3"/>
      <c r="M538">
        <v>0</v>
      </c>
      <c r="N538">
        <v>1.0000006426420991</v>
      </c>
      <c r="O538">
        <v>10.8</v>
      </c>
    </row>
    <row r="539" spans="1:15" x14ac:dyDescent="0.25">
      <c r="A539" s="3">
        <v>33359</v>
      </c>
      <c r="B539" s="4">
        <v>-0.63667174613541389</v>
      </c>
      <c r="C539">
        <v>0</v>
      </c>
      <c r="D539" s="4">
        <v>0</v>
      </c>
      <c r="E539" s="4" t="b">
        <f t="shared" si="24"/>
        <v>0</v>
      </c>
      <c r="F539" s="4" t="b">
        <f t="shared" si="25"/>
        <v>0</v>
      </c>
      <c r="G539" s="4">
        <f t="shared" si="26"/>
        <v>0</v>
      </c>
      <c r="K539" s="3">
        <v>33359</v>
      </c>
      <c r="L539" s="3"/>
      <c r="M539">
        <v>0</v>
      </c>
      <c r="N539">
        <v>0</v>
      </c>
      <c r="O539">
        <v>0.32</v>
      </c>
    </row>
    <row r="540" spans="1:15" x14ac:dyDescent="0.25">
      <c r="A540" s="3">
        <v>33390</v>
      </c>
      <c r="B540" s="4">
        <v>-0.52305843894845161</v>
      </c>
      <c r="C540">
        <v>0</v>
      </c>
      <c r="D540" s="4">
        <v>-5.8200000000000141E-2</v>
      </c>
      <c r="E540" s="4" t="b">
        <f t="shared" si="24"/>
        <v>0</v>
      </c>
      <c r="F540" s="4" t="b">
        <f t="shared" si="25"/>
        <v>0</v>
      </c>
      <c r="G540" s="4">
        <f t="shared" si="26"/>
        <v>0</v>
      </c>
      <c r="K540" s="3">
        <v>33390</v>
      </c>
      <c r="L540" s="3"/>
      <c r="M540">
        <v>0</v>
      </c>
      <c r="N540">
        <v>0</v>
      </c>
      <c r="O540">
        <v>-5.82</v>
      </c>
    </row>
    <row r="541" spans="1:15" x14ac:dyDescent="0.25">
      <c r="A541" s="3">
        <v>33420</v>
      </c>
      <c r="B541" s="4">
        <v>-0.11829946571980732</v>
      </c>
      <c r="C541">
        <v>0</v>
      </c>
      <c r="D541" s="4">
        <v>-2.9851820000000195E-2</v>
      </c>
      <c r="E541" s="4" t="b">
        <f t="shared" si="24"/>
        <v>0</v>
      </c>
      <c r="F541" s="4" t="b">
        <f t="shared" si="25"/>
        <v>0</v>
      </c>
      <c r="G541" s="4">
        <f t="shared" si="26"/>
        <v>0</v>
      </c>
      <c r="K541" s="3">
        <v>33420</v>
      </c>
      <c r="L541" s="3"/>
      <c r="M541">
        <v>0</v>
      </c>
      <c r="N541">
        <v>0</v>
      </c>
      <c r="O541">
        <v>3.01</v>
      </c>
    </row>
    <row r="542" spans="1:15" x14ac:dyDescent="0.25">
      <c r="A542" s="3">
        <v>33451</v>
      </c>
      <c r="B542" s="4">
        <v>-0.16703366016912025</v>
      </c>
      <c r="C542">
        <v>0</v>
      </c>
      <c r="D542" s="4">
        <v>-4.9190117740001149E-3</v>
      </c>
      <c r="E542" s="4" t="b">
        <f t="shared" si="24"/>
        <v>0</v>
      </c>
      <c r="F542" s="4" t="b">
        <f t="shared" si="25"/>
        <v>0</v>
      </c>
      <c r="G542" s="4">
        <f t="shared" si="26"/>
        <v>0</v>
      </c>
      <c r="K542" s="3">
        <v>33451</v>
      </c>
      <c r="L542" s="3"/>
      <c r="M542">
        <v>0</v>
      </c>
      <c r="N542">
        <v>0</v>
      </c>
      <c r="O542">
        <v>2.57</v>
      </c>
    </row>
    <row r="543" spans="1:15" x14ac:dyDescent="0.25">
      <c r="A543" s="3">
        <v>33482</v>
      </c>
      <c r="B543" s="4">
        <v>-0.12718828104575519</v>
      </c>
      <c r="C543">
        <v>0</v>
      </c>
      <c r="D543" s="4">
        <v>0</v>
      </c>
      <c r="E543" s="4" t="b">
        <f t="shared" si="24"/>
        <v>0</v>
      </c>
      <c r="F543" s="4" t="b">
        <f t="shared" si="25"/>
        <v>0</v>
      </c>
      <c r="G543" s="4">
        <f t="shared" si="26"/>
        <v>0</v>
      </c>
      <c r="K543" s="3">
        <v>33482</v>
      </c>
      <c r="L543" s="3"/>
      <c r="M543">
        <v>0</v>
      </c>
      <c r="N543">
        <v>0</v>
      </c>
      <c r="O543">
        <v>1.19</v>
      </c>
    </row>
    <row r="544" spans="1:15" x14ac:dyDescent="0.25">
      <c r="A544" s="3">
        <v>33512</v>
      </c>
      <c r="B544" s="4">
        <v>0.49087062773532941</v>
      </c>
      <c r="C544">
        <v>0</v>
      </c>
      <c r="D544" s="4">
        <v>0</v>
      </c>
      <c r="E544" s="4" t="b">
        <f t="shared" si="24"/>
        <v>0</v>
      </c>
      <c r="F544" s="4" t="b">
        <f t="shared" si="25"/>
        <v>0</v>
      </c>
      <c r="G544" s="4">
        <f t="shared" si="26"/>
        <v>0</v>
      </c>
      <c r="K544" s="3">
        <v>33512</v>
      </c>
      <c r="L544" s="3"/>
      <c r="M544">
        <v>0</v>
      </c>
      <c r="N544">
        <v>0</v>
      </c>
      <c r="O544">
        <v>6.79</v>
      </c>
    </row>
    <row r="545" spans="1:15" x14ac:dyDescent="0.25">
      <c r="A545" s="3">
        <v>33543</v>
      </c>
      <c r="B545" s="4">
        <v>-0.70751021374407586</v>
      </c>
      <c r="C545">
        <v>0</v>
      </c>
      <c r="D545" s="4">
        <v>-5.0899999999999834E-2</v>
      </c>
      <c r="E545" s="4" t="b">
        <f t="shared" si="24"/>
        <v>0</v>
      </c>
      <c r="F545" s="4" t="b">
        <f t="shared" si="25"/>
        <v>0</v>
      </c>
      <c r="G545" s="4">
        <f t="shared" si="26"/>
        <v>0</v>
      </c>
      <c r="K545" s="3">
        <v>33543</v>
      </c>
      <c r="L545" s="3"/>
      <c r="M545">
        <v>0</v>
      </c>
      <c r="N545">
        <v>0</v>
      </c>
      <c r="O545">
        <v>-5.09</v>
      </c>
    </row>
    <row r="546" spans="1:15" x14ac:dyDescent="0.25">
      <c r="A546" s="3">
        <v>33573</v>
      </c>
      <c r="B546" s="4">
        <v>3.8916644719650839E-2</v>
      </c>
      <c r="C546">
        <v>0</v>
      </c>
      <c r="D546" s="4">
        <v>-1.7966229999999972E-2</v>
      </c>
      <c r="E546" s="4" t="b">
        <f t="shared" si="24"/>
        <v>0</v>
      </c>
      <c r="F546" s="4" t="b">
        <f t="shared" si="25"/>
        <v>0</v>
      </c>
      <c r="G546" s="4">
        <f t="shared" si="26"/>
        <v>0</v>
      </c>
      <c r="K546" s="3">
        <v>33573</v>
      </c>
      <c r="L546" s="3"/>
      <c r="M546">
        <v>0</v>
      </c>
      <c r="N546">
        <v>0</v>
      </c>
      <c r="O546">
        <v>3.47</v>
      </c>
    </row>
    <row r="547" spans="1:15" x14ac:dyDescent="0.25">
      <c r="A547" s="3">
        <v>33604</v>
      </c>
      <c r="B547" s="4">
        <v>1.0000010653100244</v>
      </c>
      <c r="C547">
        <v>0</v>
      </c>
      <c r="D547" s="4">
        <v>0</v>
      </c>
      <c r="E547" s="4" t="b">
        <f t="shared" si="24"/>
        <v>0</v>
      </c>
      <c r="F547" s="4" t="b">
        <f t="shared" si="25"/>
        <v>0</v>
      </c>
      <c r="G547" s="4">
        <f t="shared" si="26"/>
        <v>1.0000010653100244</v>
      </c>
      <c r="K547" s="3">
        <v>33604</v>
      </c>
      <c r="L547" s="3"/>
      <c r="M547">
        <v>0</v>
      </c>
      <c r="N547">
        <v>1.0000010653100244</v>
      </c>
      <c r="O547">
        <v>24.78</v>
      </c>
    </row>
    <row r="548" spans="1:15" x14ac:dyDescent="0.25">
      <c r="A548" s="3">
        <v>33635</v>
      </c>
      <c r="B548" s="4">
        <v>-0.54621116397389846</v>
      </c>
      <c r="C548">
        <v>0</v>
      </c>
      <c r="D548" s="4">
        <v>0</v>
      </c>
      <c r="E548" s="4" t="b">
        <f t="shared" si="24"/>
        <v>0</v>
      </c>
      <c r="F548" s="4" t="b">
        <f t="shared" si="25"/>
        <v>0</v>
      </c>
      <c r="G548" s="4">
        <f t="shared" si="26"/>
        <v>0</v>
      </c>
      <c r="K548" s="3">
        <v>33635</v>
      </c>
      <c r="L548" s="3"/>
      <c r="M548">
        <v>0</v>
      </c>
      <c r="N548">
        <v>0</v>
      </c>
      <c r="O548">
        <v>1.33</v>
      </c>
    </row>
    <row r="549" spans="1:15" x14ac:dyDescent="0.25">
      <c r="A549" s="3">
        <v>33664</v>
      </c>
      <c r="B549" s="4">
        <v>0.40589772449606476</v>
      </c>
      <c r="C549">
        <v>0</v>
      </c>
      <c r="D549" s="4">
        <v>-6.1999999999999833E-3</v>
      </c>
      <c r="E549" s="4" t="b">
        <f t="shared" si="24"/>
        <v>0</v>
      </c>
      <c r="F549" s="4" t="b">
        <f t="shared" si="25"/>
        <v>0</v>
      </c>
      <c r="G549" s="4">
        <f t="shared" si="26"/>
        <v>0</v>
      </c>
      <c r="K549" s="3">
        <v>33664</v>
      </c>
      <c r="L549" s="3"/>
      <c r="M549">
        <v>0</v>
      </c>
      <c r="N549">
        <v>0</v>
      </c>
      <c r="O549">
        <v>-0.62</v>
      </c>
    </row>
    <row r="550" spans="1:15" x14ac:dyDescent="0.25">
      <c r="A550" s="3">
        <v>33695</v>
      </c>
      <c r="B550" s="4">
        <v>1.000000472099825</v>
      </c>
      <c r="C550">
        <v>0</v>
      </c>
      <c r="D550" s="4">
        <v>0</v>
      </c>
      <c r="E550" s="4" t="b">
        <f t="shared" si="24"/>
        <v>0</v>
      </c>
      <c r="F550" s="4" t="b">
        <f t="shared" si="25"/>
        <v>0</v>
      </c>
      <c r="G550" s="4">
        <f t="shared" si="26"/>
        <v>1.000000472099825</v>
      </c>
      <c r="K550" s="3">
        <v>33695</v>
      </c>
      <c r="L550" s="3"/>
      <c r="M550">
        <v>0</v>
      </c>
      <c r="N550">
        <v>1.000000472099825</v>
      </c>
      <c r="O550">
        <v>0.99</v>
      </c>
    </row>
    <row r="551" spans="1:15" x14ac:dyDescent="0.25">
      <c r="A551" s="3">
        <v>33725</v>
      </c>
      <c r="B551" s="4">
        <v>0.75913639684626544</v>
      </c>
      <c r="C551">
        <v>0</v>
      </c>
      <c r="D551" s="4">
        <v>0</v>
      </c>
      <c r="E551" s="4" t="b">
        <f t="shared" si="24"/>
        <v>0</v>
      </c>
      <c r="F551" s="4" t="b">
        <f t="shared" si="25"/>
        <v>0</v>
      </c>
      <c r="G551" s="4">
        <f t="shared" si="26"/>
        <v>0</v>
      </c>
      <c r="K551" s="3">
        <v>33725</v>
      </c>
      <c r="L551" s="3"/>
      <c r="M551">
        <v>0</v>
      </c>
      <c r="N551">
        <v>0</v>
      </c>
      <c r="O551">
        <v>2.9</v>
      </c>
    </row>
    <row r="552" spans="1:15" x14ac:dyDescent="0.25">
      <c r="A552" s="3">
        <v>33756</v>
      </c>
      <c r="B552" s="4">
        <v>0.98718702096582933</v>
      </c>
      <c r="C552">
        <v>0</v>
      </c>
      <c r="D552" s="4">
        <v>0</v>
      </c>
      <c r="E552" s="4" t="b">
        <f t="shared" si="24"/>
        <v>0</v>
      </c>
      <c r="F552" s="4" t="b">
        <f t="shared" si="25"/>
        <v>0</v>
      </c>
      <c r="G552" s="4">
        <f t="shared" si="26"/>
        <v>0</v>
      </c>
      <c r="K552" s="3">
        <v>33756</v>
      </c>
      <c r="L552" s="3"/>
      <c r="M552">
        <v>0</v>
      </c>
      <c r="N552">
        <v>0</v>
      </c>
      <c r="O552">
        <v>0.25</v>
      </c>
    </row>
    <row r="553" spans="1:15" x14ac:dyDescent="0.25">
      <c r="A553" s="3">
        <v>33786</v>
      </c>
      <c r="B553" s="4">
        <v>1.0000028613838201</v>
      </c>
      <c r="C553">
        <v>0</v>
      </c>
      <c r="D553" s="4">
        <v>0</v>
      </c>
      <c r="E553" s="4" t="b">
        <f t="shared" si="24"/>
        <v>0</v>
      </c>
      <c r="F553" s="4" t="b">
        <f t="shared" si="25"/>
        <v>0</v>
      </c>
      <c r="G553" s="4">
        <f t="shared" si="26"/>
        <v>1.0000028613838201</v>
      </c>
      <c r="K553" s="3">
        <v>33786</v>
      </c>
      <c r="L553" s="3"/>
      <c r="M553">
        <v>0</v>
      </c>
      <c r="N553">
        <v>1.0000028613838201</v>
      </c>
      <c r="O553">
        <v>6.84</v>
      </c>
    </row>
    <row r="554" spans="1:15" x14ac:dyDescent="0.25">
      <c r="A554" s="3">
        <v>33817</v>
      </c>
      <c r="B554" s="4">
        <v>-7.3711126252271386E-2</v>
      </c>
      <c r="C554">
        <v>0</v>
      </c>
      <c r="D554" s="4">
        <v>-2.5599999999999956E-2</v>
      </c>
      <c r="E554" s="4" t="b">
        <f t="shared" si="24"/>
        <v>0</v>
      </c>
      <c r="F554" s="4" t="b">
        <f t="shared" si="25"/>
        <v>0</v>
      </c>
      <c r="G554" s="4">
        <f t="shared" si="26"/>
        <v>0</v>
      </c>
      <c r="K554" s="3">
        <v>33817</v>
      </c>
      <c r="L554" s="3"/>
      <c r="M554">
        <v>0</v>
      </c>
      <c r="N554">
        <v>0</v>
      </c>
      <c r="O554">
        <v>-2.56</v>
      </c>
    </row>
    <row r="555" spans="1:15" x14ac:dyDescent="0.25">
      <c r="A555" s="3">
        <v>33848</v>
      </c>
      <c r="B555" s="4">
        <v>1.000000466537762</v>
      </c>
      <c r="C555">
        <v>0</v>
      </c>
      <c r="D555" s="4">
        <v>0</v>
      </c>
      <c r="E555" s="4" t="b">
        <f t="shared" si="24"/>
        <v>0</v>
      </c>
      <c r="F555" s="4" t="b">
        <f t="shared" si="25"/>
        <v>0</v>
      </c>
      <c r="G555" s="4">
        <f t="shared" si="26"/>
        <v>1.000000466537762</v>
      </c>
      <c r="K555" s="3">
        <v>33848</v>
      </c>
      <c r="L555" s="3"/>
      <c r="M555">
        <v>0</v>
      </c>
      <c r="N555">
        <v>1.000000466537762</v>
      </c>
      <c r="O555">
        <v>6.36</v>
      </c>
    </row>
    <row r="556" spans="1:15" x14ac:dyDescent="0.25">
      <c r="A556" s="3">
        <v>33878</v>
      </c>
      <c r="B556" s="4">
        <v>0.70743653732592726</v>
      </c>
      <c r="C556">
        <v>0</v>
      </c>
      <c r="D556" s="4">
        <v>0</v>
      </c>
      <c r="E556" s="4" t="b">
        <f t="shared" si="24"/>
        <v>0</v>
      </c>
      <c r="F556" s="4" t="b">
        <f t="shared" si="25"/>
        <v>0</v>
      </c>
      <c r="G556" s="4">
        <f t="shared" si="26"/>
        <v>0</v>
      </c>
      <c r="K556" s="3">
        <v>33878</v>
      </c>
      <c r="L556" s="3"/>
      <c r="M556">
        <v>0</v>
      </c>
      <c r="N556">
        <v>0</v>
      </c>
      <c r="O556">
        <v>3.87</v>
      </c>
    </row>
    <row r="557" spans="1:15" x14ac:dyDescent="0.25">
      <c r="A557" s="3">
        <v>33909</v>
      </c>
      <c r="B557" s="4">
        <v>0.72526454343198354</v>
      </c>
      <c r="C557">
        <v>0</v>
      </c>
      <c r="D557" s="4">
        <v>0</v>
      </c>
      <c r="E557" s="4" t="b">
        <f t="shared" si="24"/>
        <v>0</v>
      </c>
      <c r="F557" s="4" t="b">
        <f t="shared" si="25"/>
        <v>0</v>
      </c>
      <c r="G557" s="4">
        <f t="shared" si="26"/>
        <v>0</v>
      </c>
      <c r="K557" s="3">
        <v>33909</v>
      </c>
      <c r="L557" s="3"/>
      <c r="M557">
        <v>0</v>
      </c>
      <c r="N557">
        <v>0</v>
      </c>
      <c r="O557">
        <v>10.81</v>
      </c>
    </row>
    <row r="558" spans="1:15" x14ac:dyDescent="0.25">
      <c r="A558" s="3">
        <v>33939</v>
      </c>
      <c r="B558" s="4">
        <v>1.0000000330863248</v>
      </c>
      <c r="C558">
        <v>0</v>
      </c>
      <c r="D558" s="4">
        <v>0</v>
      </c>
      <c r="E558" s="4" t="b">
        <f t="shared" si="24"/>
        <v>0</v>
      </c>
      <c r="F558" s="4" t="b">
        <f t="shared" si="25"/>
        <v>0</v>
      </c>
      <c r="G558" s="4">
        <f t="shared" si="26"/>
        <v>1.0000000330863248</v>
      </c>
      <c r="K558" s="3">
        <v>33939</v>
      </c>
      <c r="L558" s="3"/>
      <c r="M558">
        <v>0</v>
      </c>
      <c r="N558">
        <v>1.0000000330863248</v>
      </c>
      <c r="O558">
        <v>6.83</v>
      </c>
    </row>
    <row r="559" spans="1:15" x14ac:dyDescent="0.25">
      <c r="A559" s="3">
        <v>33970</v>
      </c>
      <c r="B559" s="4">
        <v>4.7739329436758182E-2</v>
      </c>
      <c r="C559">
        <v>0</v>
      </c>
      <c r="D559" s="4">
        <v>0</v>
      </c>
      <c r="E559" s="4" t="b">
        <f t="shared" si="24"/>
        <v>0</v>
      </c>
      <c r="F559" s="4" t="b">
        <f t="shared" si="25"/>
        <v>0</v>
      </c>
      <c r="G559" s="4">
        <f t="shared" si="26"/>
        <v>0</v>
      </c>
      <c r="K559" s="3">
        <v>33970</v>
      </c>
      <c r="L559" s="3"/>
      <c r="M559">
        <v>0</v>
      </c>
      <c r="N559">
        <v>0</v>
      </c>
      <c r="O559">
        <v>6.64</v>
      </c>
    </row>
    <row r="560" spans="1:15" x14ac:dyDescent="0.25">
      <c r="A560" s="3">
        <v>34001</v>
      </c>
      <c r="B560" s="4">
        <v>-0.13480692636145175</v>
      </c>
      <c r="C560">
        <v>0</v>
      </c>
      <c r="D560" s="4">
        <v>-1.6299999999999981E-2</v>
      </c>
      <c r="E560" s="4" t="b">
        <f t="shared" si="24"/>
        <v>0</v>
      </c>
      <c r="F560" s="4" t="b">
        <f t="shared" si="25"/>
        <v>0</v>
      </c>
      <c r="G560" s="4">
        <f t="shared" si="26"/>
        <v>0</v>
      </c>
      <c r="K560" s="3">
        <v>34001</v>
      </c>
      <c r="L560" s="3"/>
      <c r="M560">
        <v>0</v>
      </c>
      <c r="N560">
        <v>0</v>
      </c>
      <c r="O560">
        <v>-1.63</v>
      </c>
    </row>
    <row r="561" spans="1:15" x14ac:dyDescent="0.25">
      <c r="A561" s="3">
        <v>34029</v>
      </c>
      <c r="B561" s="4">
        <v>1.0000007270828013</v>
      </c>
      <c r="C561">
        <v>0</v>
      </c>
      <c r="D561" s="4">
        <v>0</v>
      </c>
      <c r="E561" s="4" t="b">
        <f t="shared" si="24"/>
        <v>0</v>
      </c>
      <c r="F561" s="4" t="b">
        <f t="shared" si="25"/>
        <v>0</v>
      </c>
      <c r="G561" s="4">
        <f t="shared" si="26"/>
        <v>1.0000007270828013</v>
      </c>
      <c r="K561" s="3">
        <v>34029</v>
      </c>
      <c r="L561" s="3"/>
      <c r="M561">
        <v>0</v>
      </c>
      <c r="N561">
        <v>1.0000007270828013</v>
      </c>
      <c r="O561">
        <v>8.9499999999999993</v>
      </c>
    </row>
    <row r="562" spans="1:15" x14ac:dyDescent="0.25">
      <c r="A562" s="3">
        <v>34060</v>
      </c>
      <c r="B562" s="4">
        <v>1.0000009170645516</v>
      </c>
      <c r="C562">
        <v>0</v>
      </c>
      <c r="D562" s="4">
        <v>0</v>
      </c>
      <c r="E562" s="4" t="b">
        <f t="shared" si="24"/>
        <v>0</v>
      </c>
      <c r="F562" s="4" t="b">
        <f t="shared" si="25"/>
        <v>0</v>
      </c>
      <c r="G562" s="4">
        <f t="shared" si="26"/>
        <v>1.0000009170645516</v>
      </c>
      <c r="K562" s="3">
        <v>34060</v>
      </c>
      <c r="L562" s="3"/>
      <c r="M562">
        <v>0</v>
      </c>
      <c r="N562">
        <v>1.0000009170645516</v>
      </c>
      <c r="O562">
        <v>4.01</v>
      </c>
    </row>
    <row r="563" spans="1:15" x14ac:dyDescent="0.25">
      <c r="A563" s="3">
        <v>34090</v>
      </c>
      <c r="B563" s="4">
        <v>0.23125408199680897</v>
      </c>
      <c r="C563">
        <v>0</v>
      </c>
      <c r="D563" s="4">
        <v>0</v>
      </c>
      <c r="E563" s="4" t="b">
        <f t="shared" si="24"/>
        <v>0</v>
      </c>
      <c r="F563" s="4" t="b">
        <f t="shared" si="25"/>
        <v>0</v>
      </c>
      <c r="G563" s="4">
        <f t="shared" si="26"/>
        <v>0</v>
      </c>
      <c r="K563" s="3">
        <v>34090</v>
      </c>
      <c r="L563" s="3"/>
      <c r="M563">
        <v>0</v>
      </c>
      <c r="N563">
        <v>0</v>
      </c>
      <c r="O563">
        <v>5.5</v>
      </c>
    </row>
    <row r="564" spans="1:15" x14ac:dyDescent="0.25">
      <c r="A564" s="3">
        <v>34121</v>
      </c>
      <c r="B564" s="4">
        <v>-9.28421899411358E-3</v>
      </c>
      <c r="C564">
        <v>0</v>
      </c>
      <c r="D564" s="4">
        <v>0</v>
      </c>
      <c r="E564" s="4" t="b">
        <f t="shared" si="24"/>
        <v>0</v>
      </c>
      <c r="F564" s="4" t="b">
        <f t="shared" si="25"/>
        <v>0</v>
      </c>
      <c r="G564" s="4">
        <f t="shared" si="26"/>
        <v>0</v>
      </c>
      <c r="K564" s="3">
        <v>34121</v>
      </c>
      <c r="L564" s="3"/>
      <c r="M564">
        <v>0</v>
      </c>
      <c r="N564">
        <v>0</v>
      </c>
      <c r="O564">
        <v>2.0299999999999998</v>
      </c>
    </row>
    <row r="565" spans="1:15" x14ac:dyDescent="0.25">
      <c r="A565" s="3">
        <v>34151</v>
      </c>
      <c r="B565" s="4">
        <v>1.0000002276111708</v>
      </c>
      <c r="C565">
        <v>0</v>
      </c>
      <c r="D565" s="4">
        <v>0</v>
      </c>
      <c r="E565" s="4" t="b">
        <f t="shared" si="24"/>
        <v>0</v>
      </c>
      <c r="F565" s="4" t="b">
        <f t="shared" si="25"/>
        <v>0</v>
      </c>
      <c r="G565" s="4">
        <f t="shared" si="26"/>
        <v>1.0000002276111708</v>
      </c>
      <c r="K565" s="3">
        <v>34151</v>
      </c>
      <c r="L565" s="3"/>
      <c r="M565">
        <v>0</v>
      </c>
      <c r="N565">
        <v>1.0000002276111708</v>
      </c>
      <c r="O565">
        <v>7.81</v>
      </c>
    </row>
    <row r="566" spans="1:15" x14ac:dyDescent="0.25">
      <c r="A566" s="3">
        <v>34182</v>
      </c>
      <c r="B566" s="4">
        <v>1.0000002995784087</v>
      </c>
      <c r="C566">
        <v>0</v>
      </c>
      <c r="D566" s="4">
        <v>0</v>
      </c>
      <c r="E566" s="4" t="b">
        <f t="shared" si="24"/>
        <v>0</v>
      </c>
      <c r="F566" s="4" t="b">
        <f t="shared" si="25"/>
        <v>0</v>
      </c>
      <c r="G566" s="4">
        <f t="shared" si="26"/>
        <v>1.0000002995784087</v>
      </c>
      <c r="K566" s="3">
        <v>34182</v>
      </c>
      <c r="L566" s="3"/>
      <c r="M566">
        <v>0</v>
      </c>
      <c r="N566">
        <v>1.0000002995784087</v>
      </c>
      <c r="O566">
        <v>13.54</v>
      </c>
    </row>
    <row r="567" spans="1:15" x14ac:dyDescent="0.25">
      <c r="A567" s="3">
        <v>34213</v>
      </c>
      <c r="B567" s="4">
        <v>8.799373343798611E-2</v>
      </c>
      <c r="C567">
        <v>0</v>
      </c>
      <c r="D567" s="4">
        <v>0</v>
      </c>
      <c r="E567" s="4" t="b">
        <f t="shared" si="24"/>
        <v>0</v>
      </c>
      <c r="F567" s="4" t="b">
        <f t="shared" si="25"/>
        <v>0</v>
      </c>
      <c r="G567" s="4">
        <f t="shared" si="26"/>
        <v>0</v>
      </c>
      <c r="K567" s="3">
        <v>34213</v>
      </c>
      <c r="L567" s="3"/>
      <c r="M567">
        <v>0</v>
      </c>
      <c r="N567">
        <v>0</v>
      </c>
      <c r="O567">
        <v>3.33</v>
      </c>
    </row>
    <row r="568" spans="1:15" x14ac:dyDescent="0.25">
      <c r="A568" s="3">
        <v>34243</v>
      </c>
      <c r="B568" s="4">
        <v>9.794814935191587E-2</v>
      </c>
      <c r="C568">
        <v>0</v>
      </c>
      <c r="D568" s="4">
        <v>0</v>
      </c>
      <c r="E568" s="4" t="b">
        <f t="shared" si="24"/>
        <v>0</v>
      </c>
      <c r="F568" s="4" t="b">
        <f t="shared" si="25"/>
        <v>0</v>
      </c>
      <c r="G568" s="4">
        <f t="shared" si="26"/>
        <v>0</v>
      </c>
      <c r="K568" s="3">
        <v>34243</v>
      </c>
      <c r="L568" s="3"/>
      <c r="M568">
        <v>0</v>
      </c>
      <c r="N568">
        <v>0</v>
      </c>
      <c r="O568">
        <v>5.08</v>
      </c>
    </row>
    <row r="569" spans="1:15" x14ac:dyDescent="0.25">
      <c r="A569" s="3">
        <v>34274</v>
      </c>
      <c r="B569" s="4">
        <v>0.95160484421718028</v>
      </c>
      <c r="C569">
        <v>0</v>
      </c>
      <c r="D569" s="4">
        <v>0</v>
      </c>
      <c r="E569" s="4" t="b">
        <f t="shared" si="24"/>
        <v>0</v>
      </c>
      <c r="F569" s="4" t="b">
        <f t="shared" si="25"/>
        <v>0</v>
      </c>
      <c r="G569" s="4">
        <f t="shared" si="26"/>
        <v>0</v>
      </c>
      <c r="K569" s="3">
        <v>34274</v>
      </c>
      <c r="L569" s="3"/>
      <c r="M569">
        <v>0</v>
      </c>
      <c r="N569">
        <v>0</v>
      </c>
      <c r="O569">
        <v>7.0000000000000007E-2</v>
      </c>
    </row>
    <row r="570" spans="1:15" x14ac:dyDescent="0.25">
      <c r="A570" s="3">
        <v>34304</v>
      </c>
      <c r="B570" s="4">
        <v>2.8571429461698994E-3</v>
      </c>
      <c r="C570">
        <v>0</v>
      </c>
      <c r="D570" s="4">
        <v>0</v>
      </c>
      <c r="E570" s="4" t="b">
        <f t="shared" si="24"/>
        <v>0</v>
      </c>
      <c r="F570" s="4" t="b">
        <f t="shared" si="25"/>
        <v>0</v>
      </c>
      <c r="G570" s="4">
        <f t="shared" si="26"/>
        <v>0</v>
      </c>
      <c r="K570" s="3">
        <v>34304</v>
      </c>
      <c r="L570" s="3"/>
      <c r="M570">
        <v>0</v>
      </c>
      <c r="N570">
        <v>0</v>
      </c>
      <c r="O570">
        <v>0.74</v>
      </c>
    </row>
    <row r="571" spans="1:15" x14ac:dyDescent="0.25">
      <c r="A571" s="3">
        <v>34335</v>
      </c>
      <c r="B571" s="4">
        <v>0.23109795999636951</v>
      </c>
      <c r="C571">
        <v>0</v>
      </c>
      <c r="D571" s="4">
        <v>0</v>
      </c>
      <c r="E571" s="4" t="b">
        <f t="shared" si="24"/>
        <v>0</v>
      </c>
      <c r="F571" s="4" t="b">
        <f t="shared" si="25"/>
        <v>0</v>
      </c>
      <c r="G571" s="4">
        <f t="shared" si="26"/>
        <v>0</v>
      </c>
      <c r="K571" s="3">
        <v>34335</v>
      </c>
      <c r="L571" s="3"/>
      <c r="M571">
        <v>0</v>
      </c>
      <c r="N571">
        <v>0</v>
      </c>
      <c r="O571">
        <v>4.84</v>
      </c>
    </row>
    <row r="572" spans="1:15" x14ac:dyDescent="0.25">
      <c r="A572" s="3">
        <v>34366</v>
      </c>
      <c r="B572" s="4">
        <v>-0.22058891856584673</v>
      </c>
      <c r="C572">
        <v>0</v>
      </c>
      <c r="D572" s="4">
        <v>-1.3699999999999934E-2</v>
      </c>
      <c r="E572" s="4" t="b">
        <f t="shared" si="24"/>
        <v>0</v>
      </c>
      <c r="F572" s="4" t="b">
        <f t="shared" si="25"/>
        <v>0</v>
      </c>
      <c r="G572" s="4">
        <f t="shared" si="26"/>
        <v>0</v>
      </c>
      <c r="K572" s="3">
        <v>34366</v>
      </c>
      <c r="L572" s="3"/>
      <c r="M572">
        <v>0</v>
      </c>
      <c r="N572">
        <v>0</v>
      </c>
      <c r="O572">
        <v>-1.37</v>
      </c>
    </row>
    <row r="573" spans="1:15" x14ac:dyDescent="0.25">
      <c r="A573" s="3">
        <v>34394</v>
      </c>
      <c r="B573" s="4">
        <v>8.9942485582593767E-2</v>
      </c>
      <c r="C573">
        <v>0</v>
      </c>
      <c r="D573" s="4">
        <v>-5.3941039999999996E-2</v>
      </c>
      <c r="E573" s="4" t="b">
        <f t="shared" si="24"/>
        <v>0</v>
      </c>
      <c r="F573" s="4" t="b">
        <f t="shared" si="25"/>
        <v>0</v>
      </c>
      <c r="G573" s="4">
        <f t="shared" si="26"/>
        <v>0</v>
      </c>
      <c r="K573" s="3">
        <v>34394</v>
      </c>
      <c r="L573" s="3"/>
      <c r="M573">
        <v>0</v>
      </c>
      <c r="N573">
        <v>0</v>
      </c>
      <c r="O573">
        <v>-4.08</v>
      </c>
    </row>
    <row r="574" spans="1:15" x14ac:dyDescent="0.25">
      <c r="A574" s="3">
        <v>34425</v>
      </c>
      <c r="B574" s="4">
        <v>0.92174212647440412</v>
      </c>
      <c r="C574">
        <v>0</v>
      </c>
      <c r="D574" s="4">
        <v>-3.9277126119999894E-2</v>
      </c>
      <c r="E574" s="4" t="b">
        <f t="shared" si="24"/>
        <v>0</v>
      </c>
      <c r="F574" s="4" t="b">
        <f t="shared" si="25"/>
        <v>0</v>
      </c>
      <c r="G574" s="4">
        <f t="shared" si="26"/>
        <v>0</v>
      </c>
      <c r="K574" s="3">
        <v>34425</v>
      </c>
      <c r="L574" s="3"/>
      <c r="M574">
        <v>0</v>
      </c>
      <c r="N574">
        <v>0</v>
      </c>
      <c r="O574">
        <v>1.55</v>
      </c>
    </row>
    <row r="575" spans="1:15" x14ac:dyDescent="0.25">
      <c r="A575" s="3">
        <v>34455</v>
      </c>
      <c r="B575" s="4">
        <v>-1.5037787798842412</v>
      </c>
      <c r="C575">
        <v>0</v>
      </c>
      <c r="D575" s="4">
        <v>-7.4631727878783805E-2</v>
      </c>
      <c r="E575" s="4" t="b">
        <f t="shared" si="24"/>
        <v>0</v>
      </c>
      <c r="F575" s="4" t="b">
        <f t="shared" si="25"/>
        <v>0</v>
      </c>
      <c r="G575" s="4">
        <f t="shared" si="26"/>
        <v>0</v>
      </c>
      <c r="K575" s="3">
        <v>34455</v>
      </c>
      <c r="L575" s="3"/>
      <c r="M575">
        <v>0</v>
      </c>
      <c r="N575">
        <v>0</v>
      </c>
      <c r="O575">
        <v>-3.68</v>
      </c>
    </row>
    <row r="576" spans="1:15" x14ac:dyDescent="0.25">
      <c r="A576" s="3">
        <v>34486</v>
      </c>
      <c r="B576" s="4">
        <v>0.37366853655584686</v>
      </c>
      <c r="C576">
        <v>0</v>
      </c>
      <c r="D576" s="4">
        <v>-8.2960042327874794E-2</v>
      </c>
      <c r="E576" s="4" t="b">
        <f t="shared" si="24"/>
        <v>0</v>
      </c>
      <c r="F576" s="4" t="b">
        <f t="shared" si="25"/>
        <v>0</v>
      </c>
      <c r="G576" s="4">
        <f t="shared" si="26"/>
        <v>0</v>
      </c>
      <c r="K576" s="3">
        <v>34486</v>
      </c>
      <c r="L576" s="3"/>
      <c r="M576">
        <v>0</v>
      </c>
      <c r="N576">
        <v>0</v>
      </c>
      <c r="O576">
        <v>-0.9</v>
      </c>
    </row>
    <row r="577" spans="1:15" x14ac:dyDescent="0.25">
      <c r="A577" s="3">
        <v>34516</v>
      </c>
      <c r="B577" s="4">
        <v>-0.39266610244003641</v>
      </c>
      <c r="C577">
        <v>0</v>
      </c>
      <c r="D577" s="4">
        <v>-7.6907578607238847E-2</v>
      </c>
      <c r="E577" s="4" t="b">
        <f t="shared" si="24"/>
        <v>0</v>
      </c>
      <c r="F577" s="4" t="b">
        <f t="shared" si="25"/>
        <v>0</v>
      </c>
      <c r="G577" s="4">
        <f t="shared" si="26"/>
        <v>0</v>
      </c>
      <c r="K577" s="3">
        <v>34516</v>
      </c>
      <c r="L577" s="3"/>
      <c r="M577">
        <v>0</v>
      </c>
      <c r="N577">
        <v>0</v>
      </c>
      <c r="O577">
        <v>0.66</v>
      </c>
    </row>
    <row r="578" spans="1:15" x14ac:dyDescent="0.25">
      <c r="A578" s="3">
        <v>34547</v>
      </c>
      <c r="B578" s="4">
        <v>1.0000001076412781</v>
      </c>
      <c r="C578">
        <v>0</v>
      </c>
      <c r="D578" s="4">
        <v>-1.3121892288999182E-2</v>
      </c>
      <c r="E578" s="4" t="b">
        <f t="shared" si="24"/>
        <v>0</v>
      </c>
      <c r="F578" s="4" t="b">
        <f t="shared" si="25"/>
        <v>0</v>
      </c>
      <c r="G578" s="4">
        <f t="shared" si="26"/>
        <v>1.0000001076412781</v>
      </c>
      <c r="K578" s="3">
        <v>34547</v>
      </c>
      <c r="L578" s="3"/>
      <c r="M578">
        <v>0</v>
      </c>
      <c r="N578">
        <v>1.0000001076412781</v>
      </c>
      <c r="O578">
        <v>6.91</v>
      </c>
    </row>
    <row r="579" spans="1:15" x14ac:dyDescent="0.25">
      <c r="A579" s="3">
        <v>34578</v>
      </c>
      <c r="B579" s="4">
        <v>-0.52400091484249112</v>
      </c>
      <c r="C579">
        <v>0</v>
      </c>
      <c r="D579" s="4">
        <v>-1.7562843773698655E-2</v>
      </c>
      <c r="E579" s="4" t="b">
        <f t="shared" ref="E579:E642" si="27">IF(C579=1,TRUE,FALSE)</f>
        <v>0</v>
      </c>
      <c r="F579" s="4" t="b">
        <f t="shared" ref="F579:F642" si="28">IF(E579,B579,FALSE)</f>
        <v>0</v>
      </c>
      <c r="G579" s="4">
        <f t="shared" ref="G579:G642" si="29">IF(B579&gt;0.99,B579,0)</f>
        <v>0</v>
      </c>
      <c r="K579" s="3">
        <v>34578</v>
      </c>
      <c r="L579" s="3"/>
      <c r="M579">
        <v>0</v>
      </c>
      <c r="N579">
        <v>0</v>
      </c>
      <c r="O579">
        <v>-0.45</v>
      </c>
    </row>
    <row r="580" spans="1:15" x14ac:dyDescent="0.25">
      <c r="A580" s="3">
        <v>34608</v>
      </c>
      <c r="B580" s="4">
        <v>0.29111364982132648</v>
      </c>
      <c r="C580">
        <v>0</v>
      </c>
      <c r="D580" s="4">
        <v>-2.8262864303043589E-3</v>
      </c>
      <c r="E580" s="4" t="b">
        <f t="shared" si="27"/>
        <v>0</v>
      </c>
      <c r="F580" s="4" t="b">
        <f t="shared" si="28"/>
        <v>0</v>
      </c>
      <c r="G580" s="4">
        <f t="shared" si="29"/>
        <v>0</v>
      </c>
      <c r="K580" s="3">
        <v>34608</v>
      </c>
      <c r="L580" s="3"/>
      <c r="M580">
        <v>0</v>
      </c>
      <c r="N580">
        <v>0</v>
      </c>
      <c r="O580">
        <v>1.5</v>
      </c>
    </row>
    <row r="581" spans="1:15" x14ac:dyDescent="0.25">
      <c r="A581" s="3">
        <v>34639</v>
      </c>
      <c r="B581" s="4">
        <v>-0.81024700197910793</v>
      </c>
      <c r="C581">
        <v>0</v>
      </c>
      <c r="D581" s="4">
        <v>-8.6090291513373995E-2</v>
      </c>
      <c r="E581" s="4" t="b">
        <f t="shared" si="27"/>
        <v>0</v>
      </c>
      <c r="F581" s="4" t="b">
        <f t="shared" si="28"/>
        <v>0</v>
      </c>
      <c r="G581" s="4">
        <f t="shared" si="29"/>
        <v>0</v>
      </c>
      <c r="K581" s="3">
        <v>34639</v>
      </c>
      <c r="L581" s="3"/>
      <c r="M581">
        <v>0</v>
      </c>
      <c r="N581">
        <v>0</v>
      </c>
      <c r="O581">
        <v>-8.35</v>
      </c>
    </row>
    <row r="582" spans="1:15" x14ac:dyDescent="0.25">
      <c r="A582" s="3">
        <v>34669</v>
      </c>
      <c r="B582" s="4">
        <v>0.80132552462012852</v>
      </c>
      <c r="C582">
        <v>0</v>
      </c>
      <c r="D582" s="4">
        <v>-7.9510141612270102E-2</v>
      </c>
      <c r="E582" s="4" t="b">
        <f t="shared" si="27"/>
        <v>0</v>
      </c>
      <c r="F582" s="4" t="b">
        <f t="shared" si="28"/>
        <v>0</v>
      </c>
      <c r="G582" s="4">
        <f t="shared" si="29"/>
        <v>0</v>
      </c>
      <c r="K582" s="3">
        <v>34669</v>
      </c>
      <c r="L582" s="3"/>
      <c r="M582">
        <v>0</v>
      </c>
      <c r="N582">
        <v>0</v>
      </c>
      <c r="O582">
        <v>0.72</v>
      </c>
    </row>
    <row r="583" spans="1:15" x14ac:dyDescent="0.25">
      <c r="A583" s="3">
        <v>34700</v>
      </c>
      <c r="B583" s="4">
        <v>0.27078980602561986</v>
      </c>
      <c r="C583">
        <v>0</v>
      </c>
      <c r="D583" s="4">
        <v>-4.388718409266501E-2</v>
      </c>
      <c r="E583" s="4" t="b">
        <f t="shared" si="27"/>
        <v>0</v>
      </c>
      <c r="F583" s="4" t="b">
        <f t="shared" si="28"/>
        <v>0</v>
      </c>
      <c r="G583" s="4">
        <f t="shared" si="29"/>
        <v>0</v>
      </c>
      <c r="K583" s="3">
        <v>34700</v>
      </c>
      <c r="L583" s="3"/>
      <c r="M583">
        <v>0</v>
      </c>
      <c r="N583">
        <v>0</v>
      </c>
      <c r="O583">
        <v>3.87</v>
      </c>
    </row>
    <row r="584" spans="1:15" x14ac:dyDescent="0.25">
      <c r="A584" s="3">
        <v>34731</v>
      </c>
      <c r="B584" s="4">
        <v>0.31220137556921901</v>
      </c>
      <c r="C584">
        <v>0</v>
      </c>
      <c r="D584" s="4">
        <v>-9.945179127954451E-3</v>
      </c>
      <c r="E584" s="4" t="b">
        <f t="shared" si="27"/>
        <v>0</v>
      </c>
      <c r="F584" s="4" t="b">
        <f t="shared" si="28"/>
        <v>0</v>
      </c>
      <c r="G584" s="4">
        <f t="shared" si="29"/>
        <v>0</v>
      </c>
      <c r="K584" s="3">
        <v>34731</v>
      </c>
      <c r="L584" s="3"/>
      <c r="M584">
        <v>0</v>
      </c>
      <c r="N584">
        <v>0</v>
      </c>
      <c r="O584">
        <v>3.55</v>
      </c>
    </row>
    <row r="585" spans="1:15" x14ac:dyDescent="0.25">
      <c r="A585" s="3">
        <v>34759</v>
      </c>
      <c r="B585" s="4">
        <v>0.33909171076699729</v>
      </c>
      <c r="C585">
        <v>0</v>
      </c>
      <c r="D585" s="4">
        <v>0</v>
      </c>
      <c r="E585" s="4" t="b">
        <f t="shared" si="27"/>
        <v>0</v>
      </c>
      <c r="F585" s="4" t="b">
        <f t="shared" si="28"/>
        <v>0</v>
      </c>
      <c r="G585" s="4">
        <f t="shared" si="29"/>
        <v>0</v>
      </c>
      <c r="K585" s="3">
        <v>34759</v>
      </c>
      <c r="L585" s="3"/>
      <c r="M585">
        <v>0</v>
      </c>
      <c r="N585">
        <v>0</v>
      </c>
      <c r="O585">
        <v>2.46</v>
      </c>
    </row>
    <row r="586" spans="1:15" x14ac:dyDescent="0.25">
      <c r="A586" s="3">
        <v>34790</v>
      </c>
      <c r="B586" s="4">
        <v>-0.27718468554354514</v>
      </c>
      <c r="C586">
        <v>0</v>
      </c>
      <c r="D586" s="4">
        <v>0</v>
      </c>
      <c r="E586" s="4" t="b">
        <f t="shared" si="27"/>
        <v>0</v>
      </c>
      <c r="F586" s="4" t="b">
        <f t="shared" si="28"/>
        <v>0</v>
      </c>
      <c r="G586" s="4">
        <f t="shared" si="29"/>
        <v>0</v>
      </c>
      <c r="K586" s="3">
        <v>34790</v>
      </c>
      <c r="L586" s="3"/>
      <c r="M586">
        <v>0</v>
      </c>
      <c r="N586">
        <v>0</v>
      </c>
      <c r="O586">
        <v>1.23</v>
      </c>
    </row>
    <row r="587" spans="1:15" x14ac:dyDescent="0.25">
      <c r="A587" s="3">
        <v>34820</v>
      </c>
      <c r="B587" s="4">
        <v>0.23680801461866408</v>
      </c>
      <c r="C587">
        <v>0</v>
      </c>
      <c r="D587" s="4">
        <v>0</v>
      </c>
      <c r="E587" s="4" t="b">
        <f t="shared" si="27"/>
        <v>0</v>
      </c>
      <c r="F587" s="4" t="b">
        <f t="shared" si="28"/>
        <v>0</v>
      </c>
      <c r="G587" s="4">
        <f t="shared" si="29"/>
        <v>0</v>
      </c>
      <c r="K587" s="3">
        <v>34820</v>
      </c>
      <c r="L587" s="3"/>
      <c r="M587">
        <v>0</v>
      </c>
      <c r="N587">
        <v>0</v>
      </c>
      <c r="O587">
        <v>2.16</v>
      </c>
    </row>
    <row r="588" spans="1:15" x14ac:dyDescent="0.25">
      <c r="A588" s="3">
        <v>34851</v>
      </c>
      <c r="B588" s="4">
        <v>0.77912566667238481</v>
      </c>
      <c r="C588">
        <v>0</v>
      </c>
      <c r="D588" s="4">
        <v>0</v>
      </c>
      <c r="E588" s="4" t="b">
        <f t="shared" si="27"/>
        <v>0</v>
      </c>
      <c r="F588" s="4" t="b">
        <f t="shared" si="28"/>
        <v>0</v>
      </c>
      <c r="G588" s="4">
        <f t="shared" si="29"/>
        <v>0</v>
      </c>
      <c r="K588" s="3">
        <v>34851</v>
      </c>
      <c r="L588" s="3"/>
      <c r="M588">
        <v>0</v>
      </c>
      <c r="N588">
        <v>0</v>
      </c>
      <c r="O588">
        <v>9.82</v>
      </c>
    </row>
    <row r="589" spans="1:15" x14ac:dyDescent="0.25">
      <c r="A589" s="3">
        <v>34881</v>
      </c>
      <c r="B589" s="4">
        <v>0.97106129783727668</v>
      </c>
      <c r="C589">
        <v>0</v>
      </c>
      <c r="D589" s="4">
        <v>0</v>
      </c>
      <c r="E589" s="4" t="b">
        <f t="shared" si="27"/>
        <v>0</v>
      </c>
      <c r="F589" s="4" t="b">
        <f t="shared" si="28"/>
        <v>0</v>
      </c>
      <c r="G589" s="4">
        <f t="shared" si="29"/>
        <v>0</v>
      </c>
      <c r="K589" s="3">
        <v>34881</v>
      </c>
      <c r="L589" s="3"/>
      <c r="M589">
        <v>0</v>
      </c>
      <c r="N589">
        <v>0</v>
      </c>
      <c r="O589">
        <v>9.85</v>
      </c>
    </row>
    <row r="590" spans="1:15" x14ac:dyDescent="0.25">
      <c r="A590" s="3">
        <v>34912</v>
      </c>
      <c r="B590" s="4">
        <v>0.42880493731478997</v>
      </c>
      <c r="C590">
        <v>0</v>
      </c>
      <c r="D590" s="4">
        <v>0</v>
      </c>
      <c r="E590" s="4" t="b">
        <f t="shared" si="27"/>
        <v>0</v>
      </c>
      <c r="F590" s="4" t="b">
        <f t="shared" si="28"/>
        <v>0</v>
      </c>
      <c r="G590" s="4">
        <f t="shared" si="29"/>
        <v>0</v>
      </c>
      <c r="K590" s="3">
        <v>34912</v>
      </c>
      <c r="L590" s="3"/>
      <c r="M590">
        <v>0</v>
      </c>
      <c r="N590">
        <v>0</v>
      </c>
      <c r="O590">
        <v>5.31</v>
      </c>
    </row>
    <row r="591" spans="1:15" x14ac:dyDescent="0.25">
      <c r="A591" s="3">
        <v>34943</v>
      </c>
      <c r="B591" s="4">
        <v>-0.42762307281666589</v>
      </c>
      <c r="C591">
        <v>0</v>
      </c>
      <c r="D591" s="4">
        <v>0</v>
      </c>
      <c r="E591" s="4" t="b">
        <f t="shared" si="27"/>
        <v>0</v>
      </c>
      <c r="F591" s="4" t="b">
        <f t="shared" si="28"/>
        <v>0</v>
      </c>
      <c r="G591" s="4">
        <f t="shared" si="29"/>
        <v>0</v>
      </c>
      <c r="K591" s="3">
        <v>34943</v>
      </c>
      <c r="L591" s="3"/>
      <c r="M591">
        <v>0</v>
      </c>
      <c r="N591">
        <v>0</v>
      </c>
      <c r="O591">
        <v>1.48</v>
      </c>
    </row>
    <row r="592" spans="1:15" x14ac:dyDescent="0.25">
      <c r="A592" s="3">
        <v>34973</v>
      </c>
      <c r="B592" s="4">
        <v>-0.15089515106064444</v>
      </c>
      <c r="C592">
        <v>0</v>
      </c>
      <c r="D592" s="4">
        <v>-5.6100000000000039E-2</v>
      </c>
      <c r="E592" s="4" t="b">
        <f t="shared" si="27"/>
        <v>0</v>
      </c>
      <c r="F592" s="4" t="b">
        <f t="shared" si="28"/>
        <v>0</v>
      </c>
      <c r="G592" s="4">
        <f t="shared" si="29"/>
        <v>0</v>
      </c>
      <c r="K592" s="3">
        <v>34973</v>
      </c>
      <c r="L592" s="3"/>
      <c r="M592">
        <v>0</v>
      </c>
      <c r="N592">
        <v>0</v>
      </c>
      <c r="O592">
        <v>-5.61</v>
      </c>
    </row>
    <row r="593" spans="1:15" x14ac:dyDescent="0.25">
      <c r="A593" s="3">
        <v>35004</v>
      </c>
      <c r="B593" s="4">
        <v>0.91845130824250587</v>
      </c>
      <c r="C593">
        <v>0</v>
      </c>
      <c r="D593" s="4">
        <v>-3.2313720000000212E-2</v>
      </c>
      <c r="E593" s="4" t="b">
        <f t="shared" si="27"/>
        <v>0</v>
      </c>
      <c r="F593" s="4" t="b">
        <f t="shared" si="28"/>
        <v>0</v>
      </c>
      <c r="G593" s="4">
        <f t="shared" si="29"/>
        <v>0</v>
      </c>
      <c r="K593" s="3">
        <v>35004</v>
      </c>
      <c r="L593" s="3"/>
      <c r="M593">
        <v>0</v>
      </c>
      <c r="N593">
        <v>0</v>
      </c>
      <c r="O593">
        <v>2.52</v>
      </c>
    </row>
    <row r="594" spans="1:15" x14ac:dyDescent="0.25">
      <c r="A594" s="3">
        <v>35034</v>
      </c>
      <c r="B594" s="4">
        <v>0.53137886721016447</v>
      </c>
      <c r="C594">
        <v>0</v>
      </c>
      <c r="D594" s="4">
        <v>0</v>
      </c>
      <c r="E594" s="4" t="b">
        <f t="shared" si="27"/>
        <v>0</v>
      </c>
      <c r="F594" s="4" t="b">
        <f t="shared" si="28"/>
        <v>0</v>
      </c>
      <c r="G594" s="4">
        <f t="shared" si="29"/>
        <v>0</v>
      </c>
      <c r="K594" s="3">
        <v>35034</v>
      </c>
      <c r="L594" s="3"/>
      <c r="M594">
        <v>0</v>
      </c>
      <c r="N594">
        <v>0</v>
      </c>
      <c r="O594">
        <v>4.3899999999999997</v>
      </c>
    </row>
    <row r="595" spans="1:15" x14ac:dyDescent="0.25">
      <c r="A595" s="3">
        <v>35065</v>
      </c>
      <c r="B595" s="4">
        <v>1.000000582535967</v>
      </c>
      <c r="C595">
        <v>0</v>
      </c>
      <c r="D595" s="4">
        <v>0</v>
      </c>
      <c r="E595" s="4" t="b">
        <f t="shared" si="27"/>
        <v>0</v>
      </c>
      <c r="F595" s="4" t="b">
        <f t="shared" si="28"/>
        <v>0</v>
      </c>
      <c r="G595" s="4">
        <f t="shared" si="29"/>
        <v>1.000000582535967</v>
      </c>
      <c r="K595" s="3">
        <v>35065</v>
      </c>
      <c r="L595" s="3"/>
      <c r="M595">
        <v>0</v>
      </c>
      <c r="N595">
        <v>1.000000582535967</v>
      </c>
      <c r="O595">
        <v>9.49</v>
      </c>
    </row>
    <row r="596" spans="1:15" x14ac:dyDescent="0.25">
      <c r="A596" s="3">
        <v>35096</v>
      </c>
      <c r="B596" s="4">
        <v>0.37374245935589967</v>
      </c>
      <c r="C596">
        <v>0</v>
      </c>
      <c r="D596" s="4">
        <v>0</v>
      </c>
      <c r="E596" s="4" t="b">
        <f t="shared" si="27"/>
        <v>0</v>
      </c>
      <c r="F596" s="4" t="b">
        <f t="shared" si="28"/>
        <v>0</v>
      </c>
      <c r="G596" s="4">
        <f t="shared" si="29"/>
        <v>0</v>
      </c>
      <c r="K596" s="3">
        <v>35096</v>
      </c>
      <c r="L596" s="3"/>
      <c r="M596">
        <v>0</v>
      </c>
      <c r="N596">
        <v>0</v>
      </c>
      <c r="O596">
        <v>5.26</v>
      </c>
    </row>
    <row r="597" spans="1:15" x14ac:dyDescent="0.25">
      <c r="A597" s="3">
        <v>35125</v>
      </c>
      <c r="B597" s="4">
        <v>-0.83387923582685897</v>
      </c>
      <c r="C597">
        <v>0</v>
      </c>
      <c r="D597" s="4">
        <v>0</v>
      </c>
      <c r="E597" s="4" t="b">
        <f t="shared" si="27"/>
        <v>0</v>
      </c>
      <c r="F597" s="4" t="b">
        <f t="shared" si="28"/>
        <v>0</v>
      </c>
      <c r="G597" s="4">
        <f t="shared" si="29"/>
        <v>0</v>
      </c>
      <c r="K597" s="3">
        <v>35125</v>
      </c>
      <c r="L597" s="3"/>
      <c r="M597">
        <v>0</v>
      </c>
      <c r="N597">
        <v>0</v>
      </c>
      <c r="O597">
        <v>0.5</v>
      </c>
    </row>
    <row r="598" spans="1:15" x14ac:dyDescent="0.25">
      <c r="A598" s="3">
        <v>35156</v>
      </c>
      <c r="B598" s="4">
        <v>-0.39220505596264155</v>
      </c>
      <c r="C598">
        <v>0</v>
      </c>
      <c r="D598" s="4">
        <v>0</v>
      </c>
      <c r="E598" s="4" t="b">
        <f t="shared" si="27"/>
        <v>0</v>
      </c>
      <c r="F598" s="4" t="b">
        <f t="shared" si="28"/>
        <v>0</v>
      </c>
      <c r="G598" s="4">
        <f t="shared" si="29"/>
        <v>0</v>
      </c>
      <c r="K598" s="3">
        <v>35156</v>
      </c>
      <c r="L598" s="3"/>
      <c r="M598">
        <v>0</v>
      </c>
      <c r="N598">
        <v>0</v>
      </c>
      <c r="O598">
        <v>3.39</v>
      </c>
    </row>
    <row r="599" spans="1:15" x14ac:dyDescent="0.25">
      <c r="A599" s="3">
        <v>35186</v>
      </c>
      <c r="B599" s="4">
        <v>-1.7756612967374741E-2</v>
      </c>
      <c r="C599">
        <v>0</v>
      </c>
      <c r="D599" s="4">
        <v>0</v>
      </c>
      <c r="E599" s="4" t="b">
        <f t="shared" si="27"/>
        <v>0</v>
      </c>
      <c r="F599" s="4" t="b">
        <f t="shared" si="28"/>
        <v>0</v>
      </c>
      <c r="G599" s="4">
        <f t="shared" si="29"/>
        <v>0</v>
      </c>
      <c r="K599" s="3">
        <v>35186</v>
      </c>
      <c r="L599" s="3"/>
      <c r="M599">
        <v>0</v>
      </c>
      <c r="N599">
        <v>0</v>
      </c>
      <c r="O599">
        <v>6.83</v>
      </c>
    </row>
    <row r="600" spans="1:15" x14ac:dyDescent="0.25">
      <c r="A600" s="3">
        <v>35217</v>
      </c>
      <c r="B600" s="4">
        <v>3.9662138037736994E-2</v>
      </c>
      <c r="C600">
        <v>0</v>
      </c>
      <c r="D600" s="4">
        <v>-2.3900000000000032E-2</v>
      </c>
      <c r="E600" s="4" t="b">
        <f t="shared" si="27"/>
        <v>0</v>
      </c>
      <c r="F600" s="4" t="b">
        <f t="shared" si="28"/>
        <v>0</v>
      </c>
      <c r="G600" s="4">
        <f t="shared" si="29"/>
        <v>0</v>
      </c>
      <c r="K600" s="3">
        <v>35217</v>
      </c>
      <c r="L600" s="3"/>
      <c r="M600">
        <v>0</v>
      </c>
      <c r="N600">
        <v>0</v>
      </c>
      <c r="O600">
        <v>-2.39</v>
      </c>
    </row>
    <row r="601" spans="1:15" x14ac:dyDescent="0.25">
      <c r="A601" s="3">
        <v>35247</v>
      </c>
      <c r="B601" s="4">
        <v>0.59160563448317904</v>
      </c>
      <c r="C601">
        <v>0</v>
      </c>
      <c r="D601" s="4">
        <v>-5.5135200000000051E-2</v>
      </c>
      <c r="E601" s="4" t="b">
        <f t="shared" si="27"/>
        <v>0</v>
      </c>
      <c r="F601" s="4" t="b">
        <f t="shared" si="28"/>
        <v>0</v>
      </c>
      <c r="G601" s="4">
        <f t="shared" si="29"/>
        <v>0</v>
      </c>
      <c r="K601" s="3">
        <v>35247</v>
      </c>
      <c r="L601" s="3"/>
      <c r="M601">
        <v>0</v>
      </c>
      <c r="N601">
        <v>0</v>
      </c>
      <c r="O601">
        <v>-3.2</v>
      </c>
    </row>
    <row r="602" spans="1:15" x14ac:dyDescent="0.25">
      <c r="A602" s="3">
        <v>35278</v>
      </c>
      <c r="B602" s="4">
        <v>-0.34548213919623327</v>
      </c>
      <c r="C602">
        <v>0</v>
      </c>
      <c r="D602" s="4">
        <v>-1.6301256720000157E-2</v>
      </c>
      <c r="E602" s="4" t="b">
        <f t="shared" si="27"/>
        <v>0</v>
      </c>
      <c r="F602" s="4" t="b">
        <f t="shared" si="28"/>
        <v>0</v>
      </c>
      <c r="G602" s="4">
        <f t="shared" si="29"/>
        <v>0</v>
      </c>
      <c r="K602" s="3">
        <v>35278</v>
      </c>
      <c r="L602" s="3"/>
      <c r="M602">
        <v>0</v>
      </c>
      <c r="N602">
        <v>0</v>
      </c>
      <c r="O602">
        <v>4.1100000000000003</v>
      </c>
    </row>
    <row r="603" spans="1:15" x14ac:dyDescent="0.25">
      <c r="A603" s="3">
        <v>35309</v>
      </c>
      <c r="B603" s="4">
        <v>-0.3010205244704327</v>
      </c>
      <c r="C603">
        <v>0</v>
      </c>
      <c r="D603" s="4">
        <v>0</v>
      </c>
      <c r="E603" s="4" t="b">
        <f t="shared" si="27"/>
        <v>0</v>
      </c>
      <c r="F603" s="4" t="b">
        <f t="shared" si="28"/>
        <v>0</v>
      </c>
      <c r="G603" s="4">
        <f t="shared" si="29"/>
        <v>0</v>
      </c>
      <c r="K603" s="3">
        <v>35309</v>
      </c>
      <c r="L603" s="3"/>
      <c r="M603">
        <v>0</v>
      </c>
      <c r="N603">
        <v>0</v>
      </c>
      <c r="O603">
        <v>2.1</v>
      </c>
    </row>
    <row r="604" spans="1:15" x14ac:dyDescent="0.25">
      <c r="A604" s="3">
        <v>35339</v>
      </c>
      <c r="B604" s="4">
        <v>-0.59557375863427797</v>
      </c>
      <c r="C604">
        <v>0</v>
      </c>
      <c r="D604" s="4">
        <v>-7.8100000000000058E-2</v>
      </c>
      <c r="E604" s="4" t="b">
        <f t="shared" si="27"/>
        <v>0</v>
      </c>
      <c r="F604" s="4" t="b">
        <f t="shared" si="28"/>
        <v>0</v>
      </c>
      <c r="G604" s="4">
        <f t="shared" si="29"/>
        <v>0</v>
      </c>
      <c r="K604" s="3">
        <v>35339</v>
      </c>
      <c r="L604" s="3"/>
      <c r="M604">
        <v>0</v>
      </c>
      <c r="N604">
        <v>0</v>
      </c>
      <c r="O604">
        <v>-7.81</v>
      </c>
    </row>
    <row r="605" spans="1:15" x14ac:dyDescent="0.25">
      <c r="A605" s="3">
        <v>35370</v>
      </c>
      <c r="B605" s="4">
        <v>1.0000011379233973</v>
      </c>
      <c r="C605">
        <v>0</v>
      </c>
      <c r="D605" s="4">
        <v>-1.7992120000000167E-2</v>
      </c>
      <c r="E605" s="4" t="b">
        <f t="shared" si="27"/>
        <v>0</v>
      </c>
      <c r="F605" s="4" t="b">
        <f t="shared" si="28"/>
        <v>0</v>
      </c>
      <c r="G605" s="4">
        <f t="shared" si="29"/>
        <v>1.0000011379233973</v>
      </c>
      <c r="K605" s="3">
        <v>35370</v>
      </c>
      <c r="L605" s="3"/>
      <c r="M605">
        <v>0</v>
      </c>
      <c r="N605">
        <v>1.0000011379233973</v>
      </c>
      <c r="O605">
        <v>6.52</v>
      </c>
    </row>
    <row r="606" spans="1:15" x14ac:dyDescent="0.25">
      <c r="A606" s="3">
        <v>35400</v>
      </c>
      <c r="B606" s="4">
        <v>0.26237632222035856</v>
      </c>
      <c r="C606">
        <v>0</v>
      </c>
      <c r="D606" s="4">
        <v>-2.1920151520000153E-2</v>
      </c>
      <c r="E606" s="4" t="b">
        <f t="shared" si="27"/>
        <v>0</v>
      </c>
      <c r="F606" s="4" t="b">
        <f t="shared" si="28"/>
        <v>0</v>
      </c>
      <c r="G606" s="4">
        <f t="shared" si="29"/>
        <v>0</v>
      </c>
      <c r="K606" s="3">
        <v>35400</v>
      </c>
      <c r="L606" s="3"/>
      <c r="M606">
        <v>0</v>
      </c>
      <c r="N606">
        <v>0</v>
      </c>
      <c r="O606">
        <v>-0.4</v>
      </c>
    </row>
    <row r="607" spans="1:15" x14ac:dyDescent="0.25">
      <c r="A607" s="3">
        <v>35431</v>
      </c>
      <c r="B607" s="4">
        <v>0.5558916159247278</v>
      </c>
      <c r="C607">
        <v>0</v>
      </c>
      <c r="D607" s="4">
        <v>0</v>
      </c>
      <c r="E607" s="4" t="b">
        <f t="shared" si="27"/>
        <v>0</v>
      </c>
      <c r="F607" s="4" t="b">
        <f t="shared" si="28"/>
        <v>0</v>
      </c>
      <c r="G607" s="4">
        <f t="shared" si="29"/>
        <v>0</v>
      </c>
      <c r="K607" s="3">
        <v>35431</v>
      </c>
      <c r="L607" s="3"/>
      <c r="M607">
        <v>0</v>
      </c>
      <c r="N607">
        <v>0</v>
      </c>
      <c r="O607">
        <v>7.97</v>
      </c>
    </row>
    <row r="608" spans="1:15" x14ac:dyDescent="0.25">
      <c r="A608" s="3">
        <v>35462</v>
      </c>
      <c r="B608" s="4">
        <v>-1.7539969768671195</v>
      </c>
      <c r="C608">
        <v>0</v>
      </c>
      <c r="D608" s="4">
        <v>-8.9999999999999969E-2</v>
      </c>
      <c r="E608" s="4" t="b">
        <f t="shared" si="27"/>
        <v>0</v>
      </c>
      <c r="F608" s="4" t="b">
        <f t="shared" si="28"/>
        <v>0</v>
      </c>
      <c r="G608" s="4">
        <f t="shared" si="29"/>
        <v>0</v>
      </c>
      <c r="K608" s="3">
        <v>35462</v>
      </c>
      <c r="L608" s="3"/>
      <c r="M608">
        <v>0</v>
      </c>
      <c r="N608">
        <v>0</v>
      </c>
      <c r="O608">
        <v>-9</v>
      </c>
    </row>
    <row r="609" spans="1:15" x14ac:dyDescent="0.25">
      <c r="A609" s="3">
        <v>35490</v>
      </c>
      <c r="B609" s="4">
        <v>9.7694481590343774E-2</v>
      </c>
      <c r="C609">
        <v>0</v>
      </c>
      <c r="D609" s="4">
        <v>-0.12758299999999989</v>
      </c>
      <c r="E609" s="4" t="b">
        <f t="shared" si="27"/>
        <v>0</v>
      </c>
      <c r="F609" s="4" t="b">
        <f t="shared" si="28"/>
        <v>0</v>
      </c>
      <c r="G609" s="4">
        <f t="shared" si="29"/>
        <v>0</v>
      </c>
      <c r="K609" s="3">
        <v>35490</v>
      </c>
      <c r="L609" s="3"/>
      <c r="M609">
        <v>0</v>
      </c>
      <c r="N609">
        <v>0</v>
      </c>
      <c r="O609">
        <v>-4.13</v>
      </c>
    </row>
    <row r="610" spans="1:15" x14ac:dyDescent="0.25">
      <c r="A610" s="3">
        <v>35521</v>
      </c>
      <c r="B610" s="4">
        <v>0.58685613710931472</v>
      </c>
      <c r="C610">
        <v>0</v>
      </c>
      <c r="D610" s="4">
        <v>-0.13464957769999997</v>
      </c>
      <c r="E610" s="4" t="b">
        <f t="shared" si="27"/>
        <v>0</v>
      </c>
      <c r="F610" s="4" t="b">
        <f t="shared" si="28"/>
        <v>0</v>
      </c>
      <c r="G610" s="4">
        <f t="shared" si="29"/>
        <v>0</v>
      </c>
      <c r="K610" s="3">
        <v>35521</v>
      </c>
      <c r="L610" s="3"/>
      <c r="M610">
        <v>0</v>
      </c>
      <c r="N610">
        <v>0</v>
      </c>
      <c r="O610">
        <v>-0.81</v>
      </c>
    </row>
    <row r="611" spans="1:15" x14ac:dyDescent="0.25">
      <c r="A611" s="3">
        <v>35551</v>
      </c>
      <c r="B611" s="4">
        <v>-0.83136636537300213</v>
      </c>
      <c r="C611">
        <v>0</v>
      </c>
      <c r="D611" s="4">
        <v>-0.10150665652590996</v>
      </c>
      <c r="E611" s="4" t="b">
        <f t="shared" si="27"/>
        <v>0</v>
      </c>
      <c r="F611" s="4" t="b">
        <f t="shared" si="28"/>
        <v>0</v>
      </c>
      <c r="G611" s="4">
        <f t="shared" si="29"/>
        <v>0</v>
      </c>
      <c r="K611" s="3">
        <v>35551</v>
      </c>
      <c r="L611" s="3"/>
      <c r="M611">
        <v>0</v>
      </c>
      <c r="N611">
        <v>0</v>
      </c>
      <c r="O611">
        <v>3.83</v>
      </c>
    </row>
    <row r="612" spans="1:15" x14ac:dyDescent="0.25">
      <c r="A612" s="3">
        <v>35582</v>
      </c>
      <c r="B612" s="4">
        <v>-0.21225201390883286</v>
      </c>
      <c r="C612">
        <v>0</v>
      </c>
      <c r="D612" s="4">
        <v>-7.1407129519527879E-2</v>
      </c>
      <c r="E612" s="4" t="b">
        <f t="shared" si="27"/>
        <v>0</v>
      </c>
      <c r="F612" s="4" t="b">
        <f t="shared" si="28"/>
        <v>0</v>
      </c>
      <c r="G612" s="4">
        <f t="shared" si="29"/>
        <v>0</v>
      </c>
      <c r="K612" s="3">
        <v>35582</v>
      </c>
      <c r="L612" s="3"/>
      <c r="M612">
        <v>0</v>
      </c>
      <c r="N612">
        <v>0</v>
      </c>
      <c r="O612">
        <v>3.35</v>
      </c>
    </row>
    <row r="613" spans="1:15" x14ac:dyDescent="0.25">
      <c r="A613" s="3">
        <v>35612</v>
      </c>
      <c r="B613" s="4">
        <v>0.10169106853537524</v>
      </c>
      <c r="C613">
        <v>0</v>
      </c>
      <c r="D613" s="4">
        <v>-2.9249013199714402E-2</v>
      </c>
      <c r="E613" s="4" t="b">
        <f t="shared" si="27"/>
        <v>0</v>
      </c>
      <c r="F613" s="4" t="b">
        <f t="shared" si="28"/>
        <v>0</v>
      </c>
      <c r="G613" s="4">
        <f t="shared" si="29"/>
        <v>0</v>
      </c>
      <c r="K613" s="3">
        <v>35612</v>
      </c>
      <c r="L613" s="3"/>
      <c r="M613">
        <v>0</v>
      </c>
      <c r="N613">
        <v>0</v>
      </c>
      <c r="O613">
        <v>4.54</v>
      </c>
    </row>
    <row r="614" spans="1:15" x14ac:dyDescent="0.25">
      <c r="A614" s="3">
        <v>35643</v>
      </c>
      <c r="B614" s="4">
        <v>1.0000026370978807</v>
      </c>
      <c r="C614">
        <v>0</v>
      </c>
      <c r="D614" s="4">
        <v>0</v>
      </c>
      <c r="E614" s="4" t="b">
        <f t="shared" si="27"/>
        <v>0</v>
      </c>
      <c r="F614" s="4" t="b">
        <f t="shared" si="28"/>
        <v>0</v>
      </c>
      <c r="G614" s="4">
        <f t="shared" si="29"/>
        <v>1.0000026370978807</v>
      </c>
      <c r="K614" s="3">
        <v>35643</v>
      </c>
      <c r="L614" s="3"/>
      <c r="M614">
        <v>0</v>
      </c>
      <c r="N614">
        <v>1.0000026370978807</v>
      </c>
      <c r="O614">
        <v>7.41</v>
      </c>
    </row>
    <row r="615" spans="1:15" x14ac:dyDescent="0.25">
      <c r="A615" s="3">
        <v>35674</v>
      </c>
      <c r="B615" s="4">
        <v>1.0000000219844856</v>
      </c>
      <c r="C615">
        <v>0</v>
      </c>
      <c r="D615" s="4">
        <v>0</v>
      </c>
      <c r="E615" s="4" t="b">
        <f t="shared" si="27"/>
        <v>0</v>
      </c>
      <c r="F615" s="4" t="b">
        <f t="shared" si="28"/>
        <v>0</v>
      </c>
      <c r="G615" s="4">
        <f t="shared" si="29"/>
        <v>1.0000000219844856</v>
      </c>
      <c r="K615" s="3">
        <v>35674</v>
      </c>
      <c r="L615" s="3"/>
      <c r="M615">
        <v>0</v>
      </c>
      <c r="N615">
        <v>1.0000000219844856</v>
      </c>
      <c r="O615">
        <v>12.56</v>
      </c>
    </row>
    <row r="616" spans="1:15" x14ac:dyDescent="0.25">
      <c r="A616" s="3">
        <v>35704</v>
      </c>
      <c r="B616" s="4">
        <v>0.85986469856891112</v>
      </c>
      <c r="C616">
        <v>0</v>
      </c>
      <c r="D616" s="4">
        <v>0</v>
      </c>
      <c r="E616" s="4" t="b">
        <f t="shared" si="27"/>
        <v>0</v>
      </c>
      <c r="F616" s="4" t="b">
        <f t="shared" si="28"/>
        <v>0</v>
      </c>
      <c r="G616" s="4">
        <f t="shared" si="29"/>
        <v>0</v>
      </c>
      <c r="K616" s="3">
        <v>35704</v>
      </c>
      <c r="L616" s="3"/>
      <c r="M616">
        <v>0</v>
      </c>
      <c r="N616">
        <v>0</v>
      </c>
      <c r="O616">
        <v>0.8</v>
      </c>
    </row>
    <row r="617" spans="1:15" x14ac:dyDescent="0.25">
      <c r="A617" s="3">
        <v>35735</v>
      </c>
      <c r="B617" s="4">
        <v>1.0000003490463272</v>
      </c>
      <c r="C617">
        <v>0</v>
      </c>
      <c r="D617" s="4">
        <v>0</v>
      </c>
      <c r="E617" s="4" t="b">
        <f t="shared" si="27"/>
        <v>0</v>
      </c>
      <c r="F617" s="4" t="b">
        <f t="shared" si="28"/>
        <v>0</v>
      </c>
      <c r="G617" s="4">
        <f t="shared" si="29"/>
        <v>1.0000003490463272</v>
      </c>
      <c r="K617" s="3">
        <v>35735</v>
      </c>
      <c r="L617" s="3"/>
      <c r="M617">
        <v>0</v>
      </c>
      <c r="N617">
        <v>1.0000003490463272</v>
      </c>
      <c r="O617">
        <v>5.54</v>
      </c>
    </row>
    <row r="618" spans="1:15" x14ac:dyDescent="0.25">
      <c r="A618" s="3">
        <v>35765</v>
      </c>
      <c r="B618" s="4">
        <v>1.0000003839628757</v>
      </c>
      <c r="C618">
        <v>0</v>
      </c>
      <c r="D618" s="4">
        <v>0</v>
      </c>
      <c r="E618" s="4" t="b">
        <f t="shared" si="27"/>
        <v>0</v>
      </c>
      <c r="F618" s="4" t="b">
        <f t="shared" si="28"/>
        <v>0</v>
      </c>
      <c r="G618" s="4">
        <f t="shared" si="29"/>
        <v>1.0000003839628757</v>
      </c>
      <c r="K618" s="3">
        <v>35765</v>
      </c>
      <c r="L618" s="3"/>
      <c r="M618">
        <v>0</v>
      </c>
      <c r="N618">
        <v>1.0000003839628757</v>
      </c>
      <c r="O618">
        <v>8.57</v>
      </c>
    </row>
    <row r="619" spans="1:15" x14ac:dyDescent="0.25">
      <c r="A619" s="3">
        <v>35796</v>
      </c>
      <c r="B619" s="4">
        <v>-1.1047596494556147</v>
      </c>
      <c r="C619">
        <v>0</v>
      </c>
      <c r="D619" s="4">
        <v>-4.0399999999999991E-2</v>
      </c>
      <c r="E619" s="4" t="b">
        <f t="shared" si="27"/>
        <v>0</v>
      </c>
      <c r="F619" s="4" t="b">
        <f t="shared" si="28"/>
        <v>0</v>
      </c>
      <c r="G619" s="4">
        <f t="shared" si="29"/>
        <v>0</v>
      </c>
      <c r="K619" s="3">
        <v>35796</v>
      </c>
      <c r="L619" s="3"/>
      <c r="M619">
        <v>0</v>
      </c>
      <c r="N619">
        <v>0</v>
      </c>
      <c r="O619">
        <v>-4.04</v>
      </c>
    </row>
    <row r="620" spans="1:15" x14ac:dyDescent="0.25">
      <c r="A620" s="3">
        <v>35827</v>
      </c>
      <c r="B620" s="4">
        <v>0.54960650656685672</v>
      </c>
      <c r="C620">
        <v>0</v>
      </c>
      <c r="D620" s="4">
        <v>0</v>
      </c>
      <c r="E620" s="4" t="b">
        <f t="shared" si="27"/>
        <v>0</v>
      </c>
      <c r="F620" s="4" t="b">
        <f t="shared" si="28"/>
        <v>0</v>
      </c>
      <c r="G620" s="4">
        <f t="shared" si="29"/>
        <v>0</v>
      </c>
      <c r="K620" s="3">
        <v>35827</v>
      </c>
      <c r="L620" s="3"/>
      <c r="M620">
        <v>0</v>
      </c>
      <c r="N620">
        <v>0</v>
      </c>
      <c r="O620">
        <v>7.88</v>
      </c>
    </row>
    <row r="621" spans="1:15" x14ac:dyDescent="0.25">
      <c r="A621" s="3">
        <v>35855</v>
      </c>
      <c r="B621" s="4">
        <v>-0.43456423509016107</v>
      </c>
      <c r="C621">
        <v>0</v>
      </c>
      <c r="D621" s="4">
        <v>0</v>
      </c>
      <c r="E621" s="4" t="b">
        <f t="shared" si="27"/>
        <v>0</v>
      </c>
      <c r="F621" s="4" t="b">
        <f t="shared" si="28"/>
        <v>0</v>
      </c>
      <c r="G621" s="4">
        <f t="shared" si="29"/>
        <v>0</v>
      </c>
      <c r="K621" s="3">
        <v>35855</v>
      </c>
      <c r="L621" s="3"/>
      <c r="M621">
        <v>0</v>
      </c>
      <c r="N621">
        <v>0</v>
      </c>
      <c r="O621">
        <v>3.82</v>
      </c>
    </row>
    <row r="622" spans="1:15" x14ac:dyDescent="0.25">
      <c r="A622" s="3">
        <v>35886</v>
      </c>
      <c r="B622" s="4">
        <v>-7.2858339483422352E-2</v>
      </c>
      <c r="C622">
        <v>0</v>
      </c>
      <c r="D622" s="4">
        <v>0</v>
      </c>
      <c r="E622" s="4" t="b">
        <f t="shared" si="27"/>
        <v>0</v>
      </c>
      <c r="F622" s="4" t="b">
        <f t="shared" si="28"/>
        <v>0</v>
      </c>
      <c r="G622" s="4">
        <f t="shared" si="29"/>
        <v>0</v>
      </c>
      <c r="K622" s="3">
        <v>35886</v>
      </c>
      <c r="L622" s="3"/>
      <c r="M622">
        <v>0</v>
      </c>
      <c r="N622">
        <v>0</v>
      </c>
      <c r="O622">
        <v>1.91</v>
      </c>
    </row>
    <row r="623" spans="1:15" x14ac:dyDescent="0.25">
      <c r="A623" s="3">
        <v>35916</v>
      </c>
      <c r="B623" s="4">
        <v>-0.67100570628608569</v>
      </c>
      <c r="C623">
        <v>0</v>
      </c>
      <c r="D623" s="4">
        <v>-7.2899999999999965E-2</v>
      </c>
      <c r="E623" s="4" t="b">
        <f t="shared" si="27"/>
        <v>0</v>
      </c>
      <c r="F623" s="4" t="b">
        <f t="shared" si="28"/>
        <v>0</v>
      </c>
      <c r="G623" s="4">
        <f t="shared" si="29"/>
        <v>0</v>
      </c>
      <c r="K623" s="3">
        <v>35916</v>
      </c>
      <c r="L623" s="3"/>
      <c r="M623">
        <v>0</v>
      </c>
      <c r="N623">
        <v>0</v>
      </c>
      <c r="O623">
        <v>-7.29</v>
      </c>
    </row>
    <row r="624" spans="1:15" x14ac:dyDescent="0.25">
      <c r="A624" s="3">
        <v>35947</v>
      </c>
      <c r="B624" s="4">
        <v>1.0000000643091678</v>
      </c>
      <c r="C624">
        <v>0</v>
      </c>
      <c r="D624" s="4">
        <v>-4.777559000000009E-2</v>
      </c>
      <c r="E624" s="4" t="b">
        <f t="shared" si="27"/>
        <v>0</v>
      </c>
      <c r="F624" s="4" t="b">
        <f t="shared" si="28"/>
        <v>0</v>
      </c>
      <c r="G624" s="4">
        <f t="shared" si="29"/>
        <v>1.0000000643091678</v>
      </c>
      <c r="K624" s="3">
        <v>35947</v>
      </c>
      <c r="L624" s="3"/>
      <c r="M624">
        <v>0</v>
      </c>
      <c r="N624">
        <v>1.0000000643091678</v>
      </c>
      <c r="O624">
        <v>2.71</v>
      </c>
    </row>
    <row r="625" spans="1:15" x14ac:dyDescent="0.25">
      <c r="A625" s="3">
        <v>35977</v>
      </c>
      <c r="B625" s="4">
        <v>0.19308749670901271</v>
      </c>
      <c r="C625">
        <v>0</v>
      </c>
      <c r="D625" s="4">
        <v>-9.0435243567999923E-2</v>
      </c>
      <c r="E625" s="4" t="b">
        <f t="shared" si="27"/>
        <v>0</v>
      </c>
      <c r="F625" s="4" t="b">
        <f t="shared" si="28"/>
        <v>0</v>
      </c>
      <c r="G625" s="4">
        <f t="shared" si="29"/>
        <v>0</v>
      </c>
      <c r="K625" s="3">
        <v>35977</v>
      </c>
      <c r="L625" s="3"/>
      <c r="M625">
        <v>0</v>
      </c>
      <c r="N625">
        <v>0</v>
      </c>
      <c r="O625">
        <v>-4.4800000000000004</v>
      </c>
    </row>
    <row r="626" spans="1:15" x14ac:dyDescent="0.25">
      <c r="A626" s="3">
        <v>36008</v>
      </c>
      <c r="B626" s="4">
        <v>-0.25698230967984115</v>
      </c>
      <c r="C626">
        <v>0</v>
      </c>
      <c r="D626" s="4">
        <v>-0.31045895814890079</v>
      </c>
      <c r="E626" s="4" t="b">
        <f t="shared" si="27"/>
        <v>0</v>
      </c>
      <c r="F626" s="4" t="b">
        <f t="shared" si="28"/>
        <v>0</v>
      </c>
      <c r="G626" s="4">
        <f t="shared" si="29"/>
        <v>0</v>
      </c>
      <c r="K626" s="3">
        <v>36008</v>
      </c>
      <c r="L626" s="3"/>
      <c r="M626">
        <v>0</v>
      </c>
      <c r="N626">
        <v>0</v>
      </c>
      <c r="O626">
        <v>-24.19</v>
      </c>
    </row>
    <row r="627" spans="1:15" x14ac:dyDescent="0.25">
      <c r="A627" s="3">
        <v>36039</v>
      </c>
      <c r="B627" s="4">
        <v>0.42921347365329676</v>
      </c>
      <c r="C627">
        <v>0</v>
      </c>
      <c r="D627" s="4">
        <v>-0.25295123525851926</v>
      </c>
      <c r="E627" s="4" t="b">
        <f t="shared" si="27"/>
        <v>0</v>
      </c>
      <c r="F627" s="4" t="b">
        <f t="shared" si="28"/>
        <v>0</v>
      </c>
      <c r="G627" s="4">
        <f t="shared" si="29"/>
        <v>0</v>
      </c>
      <c r="K627" s="3">
        <v>36039</v>
      </c>
      <c r="L627" s="3"/>
      <c r="M627">
        <v>0</v>
      </c>
      <c r="N627">
        <v>0</v>
      </c>
      <c r="O627">
        <v>8.34</v>
      </c>
    </row>
    <row r="628" spans="1:15" x14ac:dyDescent="0.25">
      <c r="A628" s="3">
        <v>36069</v>
      </c>
      <c r="B628" s="4">
        <v>1.0000000210422946</v>
      </c>
      <c r="C628">
        <v>0</v>
      </c>
      <c r="D628" s="4">
        <v>-0.20207721437962445</v>
      </c>
      <c r="E628" s="4" t="b">
        <f t="shared" si="27"/>
        <v>0</v>
      </c>
      <c r="F628" s="4" t="b">
        <f t="shared" si="28"/>
        <v>0</v>
      </c>
      <c r="G628" s="4">
        <f t="shared" si="29"/>
        <v>1.0000000210422946</v>
      </c>
      <c r="K628" s="3">
        <v>36069</v>
      </c>
      <c r="L628" s="3"/>
      <c r="M628">
        <v>0</v>
      </c>
      <c r="N628">
        <v>1.0000000210422946</v>
      </c>
      <c r="O628">
        <v>6.81</v>
      </c>
    </row>
    <row r="629" spans="1:15" x14ac:dyDescent="0.25">
      <c r="A629" s="3">
        <v>36100</v>
      </c>
      <c r="B629" s="4">
        <v>1.0000004052668494</v>
      </c>
      <c r="C629">
        <v>0</v>
      </c>
      <c r="D629" s="4">
        <v>-6.4196157024423495E-2</v>
      </c>
      <c r="E629" s="4" t="b">
        <f t="shared" si="27"/>
        <v>0</v>
      </c>
      <c r="F629" s="4" t="b">
        <f t="shared" si="28"/>
        <v>0</v>
      </c>
      <c r="G629" s="4">
        <f t="shared" si="29"/>
        <v>1.0000004052668494</v>
      </c>
      <c r="K629" s="3">
        <v>36100</v>
      </c>
      <c r="L629" s="3"/>
      <c r="M629">
        <v>0</v>
      </c>
      <c r="N629">
        <v>1.0000004052668494</v>
      </c>
      <c r="O629">
        <v>17.28</v>
      </c>
    </row>
    <row r="630" spans="1:15" x14ac:dyDescent="0.25">
      <c r="A630" s="3">
        <v>36130</v>
      </c>
      <c r="B630" s="4">
        <v>1.0000042765179546</v>
      </c>
      <c r="C630">
        <v>0</v>
      </c>
      <c r="D630" s="4">
        <v>-3.2753268467133889E-3</v>
      </c>
      <c r="E630" s="4" t="b">
        <f t="shared" si="27"/>
        <v>0</v>
      </c>
      <c r="F630" s="4" t="b">
        <f t="shared" si="28"/>
        <v>0</v>
      </c>
      <c r="G630" s="4">
        <f t="shared" si="29"/>
        <v>1.0000042765179546</v>
      </c>
      <c r="K630" s="3">
        <v>36130</v>
      </c>
      <c r="L630" s="3"/>
      <c r="M630">
        <v>0</v>
      </c>
      <c r="N630">
        <v>1.0000042765179546</v>
      </c>
      <c r="O630">
        <v>6.51</v>
      </c>
    </row>
    <row r="631" spans="1:15" x14ac:dyDescent="0.25">
      <c r="A631" s="3">
        <v>36161</v>
      </c>
      <c r="B631" s="4">
        <v>1.0000007721589177</v>
      </c>
      <c r="C631">
        <v>0</v>
      </c>
      <c r="D631" s="4">
        <v>0</v>
      </c>
      <c r="E631" s="4" t="b">
        <f t="shared" si="27"/>
        <v>0</v>
      </c>
      <c r="F631" s="4" t="b">
        <f t="shared" si="28"/>
        <v>0</v>
      </c>
      <c r="G631" s="4">
        <f t="shared" si="29"/>
        <v>1.0000007721589177</v>
      </c>
      <c r="K631" s="3">
        <v>36161</v>
      </c>
      <c r="L631" s="3"/>
      <c r="M631">
        <v>0</v>
      </c>
      <c r="N631">
        <v>1.0000007721589177</v>
      </c>
      <c r="O631">
        <v>18.420000000000002</v>
      </c>
    </row>
    <row r="632" spans="1:15" x14ac:dyDescent="0.25">
      <c r="A632" s="3">
        <v>36192</v>
      </c>
      <c r="B632" s="4">
        <v>-0.15646455180147556</v>
      </c>
      <c r="C632">
        <v>0</v>
      </c>
      <c r="D632" s="4">
        <v>-6.3200000000000034E-2</v>
      </c>
      <c r="E632" s="4" t="b">
        <f t="shared" si="27"/>
        <v>0</v>
      </c>
      <c r="F632" s="4" t="b">
        <f t="shared" si="28"/>
        <v>0</v>
      </c>
      <c r="G632" s="4">
        <f t="shared" si="29"/>
        <v>0</v>
      </c>
      <c r="K632" s="3">
        <v>36192</v>
      </c>
      <c r="L632" s="3"/>
      <c r="M632">
        <v>0</v>
      </c>
      <c r="N632">
        <v>0</v>
      </c>
      <c r="O632">
        <v>-6.32</v>
      </c>
    </row>
    <row r="633" spans="1:15" x14ac:dyDescent="0.25">
      <c r="A633" s="3">
        <v>36220</v>
      </c>
      <c r="B633" s="4">
        <v>-8.8972183900922985E-2</v>
      </c>
      <c r="C633">
        <v>0</v>
      </c>
      <c r="D633" s="4">
        <v>-7.2474320000000092E-2</v>
      </c>
      <c r="E633" s="4" t="b">
        <f t="shared" si="27"/>
        <v>0</v>
      </c>
      <c r="F633" s="4" t="b">
        <f t="shared" si="28"/>
        <v>0</v>
      </c>
      <c r="G633" s="4">
        <f t="shared" si="29"/>
        <v>0</v>
      </c>
      <c r="K633" s="3">
        <v>36220</v>
      </c>
      <c r="L633" s="3"/>
      <c r="M633">
        <v>0</v>
      </c>
      <c r="N633">
        <v>0</v>
      </c>
      <c r="O633">
        <v>-0.99</v>
      </c>
    </row>
    <row r="634" spans="1:15" x14ac:dyDescent="0.25">
      <c r="A634" s="3">
        <v>36251</v>
      </c>
      <c r="B634" s="4">
        <v>0.41376546407598946</v>
      </c>
      <c r="C634">
        <v>0</v>
      </c>
      <c r="D634" s="4">
        <v>0</v>
      </c>
      <c r="E634" s="4" t="b">
        <f t="shared" si="27"/>
        <v>0</v>
      </c>
      <c r="F634" s="4" t="b">
        <f t="shared" si="28"/>
        <v>0</v>
      </c>
      <c r="G634" s="4">
        <f t="shared" si="29"/>
        <v>0</v>
      </c>
      <c r="K634" s="3">
        <v>36251</v>
      </c>
      <c r="L634" s="3"/>
      <c r="M634">
        <v>0</v>
      </c>
      <c r="N634">
        <v>0</v>
      </c>
      <c r="O634">
        <v>14.76</v>
      </c>
    </row>
    <row r="635" spans="1:15" x14ac:dyDescent="0.25">
      <c r="A635" s="3">
        <v>36281</v>
      </c>
      <c r="B635" s="4">
        <v>-1.3317634460649455</v>
      </c>
      <c r="C635">
        <v>0</v>
      </c>
      <c r="D635" s="4">
        <v>0</v>
      </c>
      <c r="E635" s="4" t="b">
        <f t="shared" si="27"/>
        <v>0</v>
      </c>
      <c r="F635" s="4" t="b">
        <f t="shared" si="28"/>
        <v>0</v>
      </c>
      <c r="G635" s="4">
        <f t="shared" si="29"/>
        <v>0</v>
      </c>
      <c r="K635" s="3">
        <v>36281</v>
      </c>
      <c r="L635" s="3"/>
      <c r="M635">
        <v>0</v>
      </c>
      <c r="N635">
        <v>0</v>
      </c>
      <c r="O635">
        <v>0.03</v>
      </c>
    </row>
    <row r="636" spans="1:15" x14ac:dyDescent="0.25">
      <c r="A636" s="3">
        <v>36312</v>
      </c>
      <c r="B636" s="4">
        <v>4.3891532792096788E-2</v>
      </c>
      <c r="C636">
        <v>0</v>
      </c>
      <c r="D636" s="4">
        <v>0</v>
      </c>
      <c r="E636" s="4" t="b">
        <f t="shared" si="27"/>
        <v>0</v>
      </c>
      <c r="F636" s="4" t="b">
        <f t="shared" si="28"/>
        <v>0</v>
      </c>
      <c r="G636" s="4">
        <f t="shared" si="29"/>
        <v>0</v>
      </c>
      <c r="K636" s="3">
        <v>36312</v>
      </c>
      <c r="L636" s="3"/>
      <c r="M636">
        <v>0</v>
      </c>
      <c r="N636">
        <v>0</v>
      </c>
      <c r="O636">
        <v>3.95</v>
      </c>
    </row>
    <row r="637" spans="1:15" x14ac:dyDescent="0.25">
      <c r="A637" s="3">
        <v>36342</v>
      </c>
      <c r="B637" s="4">
        <v>0.32086625193876439</v>
      </c>
      <c r="C637">
        <v>0</v>
      </c>
      <c r="D637" s="4">
        <v>0</v>
      </c>
      <c r="E637" s="4" t="b">
        <f t="shared" si="27"/>
        <v>0</v>
      </c>
      <c r="F637" s="4" t="b">
        <f t="shared" si="28"/>
        <v>0</v>
      </c>
      <c r="G637" s="4">
        <f t="shared" si="29"/>
        <v>0</v>
      </c>
      <c r="K637" s="3">
        <v>36342</v>
      </c>
      <c r="L637" s="3"/>
      <c r="M637">
        <v>0</v>
      </c>
      <c r="N637">
        <v>0</v>
      </c>
      <c r="O637">
        <v>2.21</v>
      </c>
    </row>
    <row r="638" spans="1:15" x14ac:dyDescent="0.25">
      <c r="A638" s="3">
        <v>36373</v>
      </c>
      <c r="B638" s="4">
        <v>1.0000000627708807</v>
      </c>
      <c r="C638">
        <v>0</v>
      </c>
      <c r="D638" s="4">
        <v>0</v>
      </c>
      <c r="E638" s="4" t="b">
        <f t="shared" si="27"/>
        <v>0</v>
      </c>
      <c r="F638" s="4" t="b">
        <f t="shared" si="28"/>
        <v>0</v>
      </c>
      <c r="G638" s="4">
        <f t="shared" si="29"/>
        <v>1.0000000627708807</v>
      </c>
      <c r="K638" s="3">
        <v>36373</v>
      </c>
      <c r="L638" s="3"/>
      <c r="M638">
        <v>0</v>
      </c>
      <c r="N638">
        <v>1.0000000627708807</v>
      </c>
      <c r="O638">
        <v>2.17</v>
      </c>
    </row>
    <row r="639" spans="1:15" x14ac:dyDescent="0.25">
      <c r="A639" s="3">
        <v>36404</v>
      </c>
      <c r="B639" s="4">
        <v>-0.16315385736266608</v>
      </c>
      <c r="C639">
        <v>0</v>
      </c>
      <c r="D639" s="4">
        <v>-2.5299999999999989E-2</v>
      </c>
      <c r="E639" s="4" t="b">
        <f t="shared" si="27"/>
        <v>0</v>
      </c>
      <c r="F639" s="4" t="b">
        <f t="shared" si="28"/>
        <v>0</v>
      </c>
      <c r="G639" s="4">
        <f t="shared" si="29"/>
        <v>0</v>
      </c>
      <c r="K639" s="3">
        <v>36404</v>
      </c>
      <c r="L639" s="3"/>
      <c r="M639">
        <v>0</v>
      </c>
      <c r="N639">
        <v>0</v>
      </c>
      <c r="O639">
        <v>-2.5299999999999998</v>
      </c>
    </row>
    <row r="640" spans="1:15" x14ac:dyDescent="0.25">
      <c r="A640" s="3">
        <v>36434</v>
      </c>
      <c r="B640" s="4">
        <v>0.26797950866450349</v>
      </c>
      <c r="C640">
        <v>0</v>
      </c>
      <c r="D640" s="4">
        <v>-5.611060000000001E-3</v>
      </c>
      <c r="E640" s="4" t="b">
        <f t="shared" si="27"/>
        <v>0</v>
      </c>
      <c r="F640" s="4" t="b">
        <f t="shared" si="28"/>
        <v>0</v>
      </c>
      <c r="G640" s="4">
        <f t="shared" si="29"/>
        <v>0</v>
      </c>
      <c r="K640" s="3">
        <v>36434</v>
      </c>
      <c r="L640" s="3"/>
      <c r="M640">
        <v>0</v>
      </c>
      <c r="N640">
        <v>0</v>
      </c>
      <c r="O640">
        <v>2.02</v>
      </c>
    </row>
    <row r="641" spans="1:15" x14ac:dyDescent="0.25">
      <c r="A641" s="3">
        <v>36465</v>
      </c>
      <c r="B641" s="4">
        <v>0.34014540144200012</v>
      </c>
      <c r="C641">
        <v>0</v>
      </c>
      <c r="D641" s="4">
        <v>0</v>
      </c>
      <c r="E641" s="4" t="b">
        <f t="shared" si="27"/>
        <v>0</v>
      </c>
      <c r="F641" s="4" t="b">
        <f t="shared" si="28"/>
        <v>0</v>
      </c>
      <c r="G641" s="4">
        <f t="shared" si="29"/>
        <v>0</v>
      </c>
      <c r="K641" s="3">
        <v>36465</v>
      </c>
      <c r="L641" s="3"/>
      <c r="M641">
        <v>0</v>
      </c>
      <c r="N641">
        <v>0</v>
      </c>
      <c r="O641">
        <v>14.4</v>
      </c>
    </row>
    <row r="642" spans="1:15" x14ac:dyDescent="0.25">
      <c r="A642" s="3">
        <v>36495</v>
      </c>
      <c r="B642" s="4">
        <v>1.0000003639326789</v>
      </c>
      <c r="C642">
        <v>0</v>
      </c>
      <c r="D642" s="4">
        <v>0</v>
      </c>
      <c r="E642" s="4" t="b">
        <f t="shared" si="27"/>
        <v>0</v>
      </c>
      <c r="F642" s="4" t="b">
        <f t="shared" si="28"/>
        <v>0</v>
      </c>
      <c r="G642" s="4">
        <f t="shared" si="29"/>
        <v>1.0000003639326789</v>
      </c>
      <c r="K642" s="3">
        <v>36495</v>
      </c>
      <c r="L642" s="3"/>
      <c r="M642">
        <v>0</v>
      </c>
      <c r="N642">
        <v>1.0000003639326789</v>
      </c>
      <c r="O642">
        <v>25.3</v>
      </c>
    </row>
    <row r="643" spans="1:15" x14ac:dyDescent="0.25">
      <c r="A643" s="3">
        <v>36526</v>
      </c>
      <c r="B643" s="4">
        <v>0.35011879512792232</v>
      </c>
      <c r="C643">
        <v>0</v>
      </c>
      <c r="D643" s="4">
        <v>0</v>
      </c>
      <c r="E643" s="4" t="b">
        <f t="shared" ref="E643:E706" si="30">IF(C643=1,TRUE,FALSE)</f>
        <v>0</v>
      </c>
      <c r="F643" s="4" t="b">
        <f t="shared" ref="F643:F706" si="31">IF(E643,B643,FALSE)</f>
        <v>0</v>
      </c>
      <c r="G643" s="4">
        <f t="shared" ref="G643:G706" si="32">IF(B643&gt;0.99,B643,0)</f>
        <v>0</v>
      </c>
      <c r="K643" s="3">
        <v>36526</v>
      </c>
      <c r="L643" s="3"/>
      <c r="M643">
        <v>0</v>
      </c>
      <c r="N643">
        <v>0</v>
      </c>
      <c r="O643">
        <v>12.27</v>
      </c>
    </row>
    <row r="644" spans="1:15" x14ac:dyDescent="0.25">
      <c r="A644" s="3">
        <v>36557</v>
      </c>
      <c r="B644" s="4">
        <v>-0.23207698524997578</v>
      </c>
      <c r="C644">
        <v>0</v>
      </c>
      <c r="D644" s="4">
        <v>0</v>
      </c>
      <c r="E644" s="4" t="b">
        <f t="shared" si="30"/>
        <v>0</v>
      </c>
      <c r="F644" s="4" t="b">
        <f t="shared" si="31"/>
        <v>0</v>
      </c>
      <c r="G644" s="4">
        <f t="shared" si="32"/>
        <v>0</v>
      </c>
      <c r="K644" s="3">
        <v>36557</v>
      </c>
      <c r="L644" s="3"/>
      <c r="M644">
        <v>0</v>
      </c>
      <c r="N644">
        <v>0</v>
      </c>
      <c r="O644">
        <v>4.59</v>
      </c>
    </row>
    <row r="645" spans="1:15" x14ac:dyDescent="0.25">
      <c r="A645" s="3">
        <v>36586</v>
      </c>
      <c r="B645" s="4">
        <v>-0.84216184085020784</v>
      </c>
      <c r="C645">
        <v>1</v>
      </c>
      <c r="D645" s="4">
        <v>-9.0500000000000025E-2</v>
      </c>
      <c r="E645" s="4" t="b">
        <f t="shared" si="30"/>
        <v>1</v>
      </c>
      <c r="F645" s="4">
        <f t="shared" si="31"/>
        <v>-0.84216184085020784</v>
      </c>
      <c r="G645" s="4">
        <f t="shared" si="32"/>
        <v>0</v>
      </c>
      <c r="K645" s="3">
        <v>36586</v>
      </c>
      <c r="L645" s="3"/>
      <c r="M645">
        <v>1</v>
      </c>
      <c r="N645">
        <v>0</v>
      </c>
      <c r="O645">
        <v>-9.0500000000000007</v>
      </c>
    </row>
    <row r="646" spans="1:15" x14ac:dyDescent="0.25">
      <c r="A646" s="3">
        <v>36617</v>
      </c>
      <c r="B646" s="4">
        <v>0.35165016178764741</v>
      </c>
      <c r="C646">
        <v>1</v>
      </c>
      <c r="D646" s="4">
        <v>-0.11578410000000006</v>
      </c>
      <c r="E646" s="4" t="b">
        <f t="shared" si="30"/>
        <v>1</v>
      </c>
      <c r="F646" s="4">
        <f t="shared" si="31"/>
        <v>0.35165016178764741</v>
      </c>
      <c r="G646" s="4">
        <f t="shared" si="32"/>
        <v>0</v>
      </c>
      <c r="K646" s="3">
        <v>36617</v>
      </c>
      <c r="L646" s="3"/>
      <c r="M646">
        <v>1</v>
      </c>
      <c r="N646">
        <v>0</v>
      </c>
      <c r="O646">
        <v>-2.78</v>
      </c>
    </row>
    <row r="647" spans="1:15" x14ac:dyDescent="0.25">
      <c r="A647" s="3">
        <v>36647</v>
      </c>
      <c r="B647" s="4">
        <v>0.31267521157086842</v>
      </c>
      <c r="C647">
        <v>1</v>
      </c>
      <c r="D647" s="4">
        <v>-9.544713430000018E-2</v>
      </c>
      <c r="E647" s="4" t="b">
        <f t="shared" si="30"/>
        <v>1</v>
      </c>
      <c r="F647" s="4">
        <f t="shared" si="31"/>
        <v>0.31267521157086842</v>
      </c>
      <c r="G647" s="4">
        <f t="shared" si="32"/>
        <v>0</v>
      </c>
      <c r="K647" s="3">
        <v>36647</v>
      </c>
      <c r="L647" s="3"/>
      <c r="M647">
        <v>1</v>
      </c>
      <c r="N647">
        <v>0</v>
      </c>
      <c r="O647">
        <v>2.2999999999999998</v>
      </c>
    </row>
    <row r="648" spans="1:15" x14ac:dyDescent="0.25">
      <c r="A648" s="3">
        <v>36678</v>
      </c>
      <c r="B648" s="4">
        <v>-0.18858741054406658</v>
      </c>
      <c r="C648">
        <v>1</v>
      </c>
      <c r="D648" s="4">
        <v>-6.3425962854220086E-2</v>
      </c>
      <c r="E648" s="4" t="b">
        <f t="shared" si="30"/>
        <v>1</v>
      </c>
      <c r="F648" s="4">
        <f t="shared" si="31"/>
        <v>-0.18858741054406658</v>
      </c>
      <c r="G648" s="4">
        <f t="shared" si="32"/>
        <v>0</v>
      </c>
      <c r="K648" s="3">
        <v>36678</v>
      </c>
      <c r="L648" s="3"/>
      <c r="M648">
        <v>1</v>
      </c>
      <c r="N648">
        <v>0</v>
      </c>
      <c r="O648">
        <v>3.54</v>
      </c>
    </row>
    <row r="649" spans="1:15" x14ac:dyDescent="0.25">
      <c r="A649" s="3">
        <v>36708</v>
      </c>
      <c r="B649" s="4">
        <v>-0.76509184763788007</v>
      </c>
      <c r="C649">
        <v>1</v>
      </c>
      <c r="D649" s="4">
        <v>-0.1405060061113178</v>
      </c>
      <c r="E649" s="4" t="b">
        <f t="shared" si="30"/>
        <v>1</v>
      </c>
      <c r="F649" s="4">
        <f t="shared" si="31"/>
        <v>-0.76509184763788007</v>
      </c>
      <c r="G649" s="4">
        <f t="shared" si="32"/>
        <v>0</v>
      </c>
      <c r="K649" s="3">
        <v>36708</v>
      </c>
      <c r="L649" s="3"/>
      <c r="M649">
        <v>1</v>
      </c>
      <c r="N649">
        <v>0</v>
      </c>
      <c r="O649">
        <v>-8.23</v>
      </c>
    </row>
    <row r="650" spans="1:15" x14ac:dyDescent="0.25">
      <c r="A650" s="3">
        <v>36739</v>
      </c>
      <c r="B650" s="4">
        <v>-0.23981506049708656</v>
      </c>
      <c r="C650">
        <v>1</v>
      </c>
      <c r="D650" s="4">
        <v>-0.10492295476432634</v>
      </c>
      <c r="E650" s="4" t="b">
        <f t="shared" si="30"/>
        <v>1</v>
      </c>
      <c r="F650" s="4">
        <f t="shared" si="31"/>
        <v>-0.23981506049708656</v>
      </c>
      <c r="G650" s="4">
        <f t="shared" si="32"/>
        <v>0</v>
      </c>
      <c r="K650" s="3">
        <v>36739</v>
      </c>
      <c r="L650" s="3"/>
      <c r="M650">
        <v>1</v>
      </c>
      <c r="N650">
        <v>0</v>
      </c>
      <c r="O650">
        <v>4.1399999999999997</v>
      </c>
    </row>
    <row r="651" spans="1:15" x14ac:dyDescent="0.25">
      <c r="A651" s="3">
        <v>36770</v>
      </c>
      <c r="B651" s="4">
        <v>0.32152259288628837</v>
      </c>
      <c r="C651">
        <v>1</v>
      </c>
      <c r="D651" s="4">
        <v>-0.10617606262765622</v>
      </c>
      <c r="E651" s="4" t="b">
        <f t="shared" si="30"/>
        <v>1</v>
      </c>
      <c r="F651" s="4">
        <f t="shared" si="31"/>
        <v>0.32152259288628837</v>
      </c>
      <c r="G651" s="4">
        <f t="shared" si="32"/>
        <v>0</v>
      </c>
      <c r="K651" s="3">
        <v>36770</v>
      </c>
      <c r="L651" s="3"/>
      <c r="M651">
        <v>1</v>
      </c>
      <c r="N651">
        <v>0</v>
      </c>
      <c r="O651">
        <v>-0.14000000000000001</v>
      </c>
    </row>
    <row r="652" spans="1:15" x14ac:dyDescent="0.25">
      <c r="A652" s="3">
        <v>36800</v>
      </c>
      <c r="B652" s="4">
        <v>-0.14122473119119539</v>
      </c>
      <c r="C652">
        <v>1</v>
      </c>
      <c r="D652" s="4">
        <v>-0.17133582766210009</v>
      </c>
      <c r="E652" s="4" t="b">
        <f t="shared" si="30"/>
        <v>1</v>
      </c>
      <c r="F652" s="4">
        <f t="shared" si="31"/>
        <v>-0.14122473119119539</v>
      </c>
      <c r="G652" s="4">
        <f t="shared" si="32"/>
        <v>0</v>
      </c>
      <c r="K652" s="3">
        <v>36800</v>
      </c>
      <c r="L652" s="3"/>
      <c r="M652">
        <v>1</v>
      </c>
      <c r="N652">
        <v>0</v>
      </c>
      <c r="O652">
        <v>-7.29</v>
      </c>
    </row>
    <row r="653" spans="1:15" x14ac:dyDescent="0.25">
      <c r="A653" s="3">
        <v>36831</v>
      </c>
      <c r="B653" s="4">
        <v>1.0000001972048085</v>
      </c>
      <c r="C653">
        <v>1</v>
      </c>
      <c r="D653" s="4">
        <v>-0.1397637226960261</v>
      </c>
      <c r="E653" s="4" t="b">
        <f t="shared" si="30"/>
        <v>1</v>
      </c>
      <c r="F653" s="4">
        <f t="shared" si="31"/>
        <v>1.0000001972048085</v>
      </c>
      <c r="G653" s="4">
        <f t="shared" si="32"/>
        <v>1.0000001972048085</v>
      </c>
      <c r="K653" s="3">
        <v>36831</v>
      </c>
      <c r="L653" s="3"/>
      <c r="M653">
        <v>1</v>
      </c>
      <c r="N653">
        <v>1.0000001972048085</v>
      </c>
      <c r="O653">
        <v>3.81</v>
      </c>
    </row>
    <row r="654" spans="1:15" x14ac:dyDescent="0.25">
      <c r="A654" s="3">
        <v>36861</v>
      </c>
      <c r="B654" s="4">
        <v>0.295988767372387</v>
      </c>
      <c r="C654">
        <v>0</v>
      </c>
      <c r="D654" s="4">
        <v>-6.8880253446178541E-2</v>
      </c>
      <c r="E654" s="4" t="b">
        <f t="shared" si="30"/>
        <v>0</v>
      </c>
      <c r="F654" s="4" t="b">
        <f t="shared" si="31"/>
        <v>0</v>
      </c>
      <c r="G654" s="4">
        <f t="shared" si="32"/>
        <v>0</v>
      </c>
      <c r="K654" s="3">
        <v>36861</v>
      </c>
      <c r="L654" s="3"/>
      <c r="M654">
        <v>0</v>
      </c>
      <c r="N654">
        <v>0</v>
      </c>
      <c r="O654">
        <v>8.24</v>
      </c>
    </row>
    <row r="655" spans="1:15" x14ac:dyDescent="0.25">
      <c r="A655" s="3">
        <v>36892</v>
      </c>
      <c r="B655" s="4">
        <v>-0.66167254892201677</v>
      </c>
      <c r="C655">
        <v>0</v>
      </c>
      <c r="D655" s="4">
        <v>-6.4597102612030999E-2</v>
      </c>
      <c r="E655" s="4" t="b">
        <f t="shared" si="30"/>
        <v>0</v>
      </c>
      <c r="F655" s="4" t="b">
        <f t="shared" si="31"/>
        <v>0</v>
      </c>
      <c r="G655" s="4">
        <f t="shared" si="32"/>
        <v>0</v>
      </c>
      <c r="K655" s="3">
        <v>36892</v>
      </c>
      <c r="L655" s="3"/>
      <c r="M655">
        <v>0</v>
      </c>
      <c r="N655">
        <v>0</v>
      </c>
      <c r="O655">
        <v>0.46</v>
      </c>
    </row>
    <row r="656" spans="1:15" x14ac:dyDescent="0.25">
      <c r="A656" s="3">
        <v>36923</v>
      </c>
      <c r="B656" s="4">
        <v>-1.841998627628521</v>
      </c>
      <c r="C656">
        <v>0</v>
      </c>
      <c r="D656" s="4">
        <v>-0.26776661192469775</v>
      </c>
      <c r="E656" s="4" t="b">
        <f t="shared" si="30"/>
        <v>0</v>
      </c>
      <c r="F656" s="4" t="b">
        <f t="shared" si="31"/>
        <v>0</v>
      </c>
      <c r="G656" s="4">
        <f t="shared" si="32"/>
        <v>0</v>
      </c>
      <c r="K656" s="3">
        <v>36923</v>
      </c>
      <c r="L656" s="3"/>
      <c r="M656">
        <v>0</v>
      </c>
      <c r="N656">
        <v>0</v>
      </c>
      <c r="O656">
        <v>-21.72</v>
      </c>
    </row>
    <row r="657" spans="1:15" x14ac:dyDescent="0.25">
      <c r="A657" s="3">
        <v>36951</v>
      </c>
      <c r="B657" s="4">
        <v>0.77425655134499949</v>
      </c>
      <c r="C657">
        <v>0</v>
      </c>
      <c r="D657" s="4">
        <v>-0.26403222164551365</v>
      </c>
      <c r="E657" s="4" t="b">
        <f t="shared" si="30"/>
        <v>0</v>
      </c>
      <c r="F657" s="4" t="b">
        <f t="shared" si="31"/>
        <v>0</v>
      </c>
      <c r="G657" s="4">
        <f t="shared" si="32"/>
        <v>0</v>
      </c>
      <c r="K657" s="3">
        <v>36951</v>
      </c>
      <c r="L657" s="3"/>
      <c r="M657">
        <v>0</v>
      </c>
      <c r="N657">
        <v>0</v>
      </c>
      <c r="O657">
        <v>0.51</v>
      </c>
    </row>
    <row r="658" spans="1:15" x14ac:dyDescent="0.25">
      <c r="A658" s="3">
        <v>36982</v>
      </c>
      <c r="B658" s="4">
        <v>0.10837737587216301</v>
      </c>
      <c r="C658">
        <v>0</v>
      </c>
      <c r="D658" s="4">
        <v>-0.20684752526737005</v>
      </c>
      <c r="E658" s="4" t="b">
        <f t="shared" si="30"/>
        <v>0</v>
      </c>
      <c r="F658" s="4" t="b">
        <f t="shared" si="31"/>
        <v>0</v>
      </c>
      <c r="G658" s="4">
        <f t="shared" si="32"/>
        <v>0</v>
      </c>
      <c r="K658" s="3">
        <v>36982</v>
      </c>
      <c r="L658" s="3"/>
      <c r="M658">
        <v>0</v>
      </c>
      <c r="N658">
        <v>0</v>
      </c>
      <c r="O658">
        <v>7.77</v>
      </c>
    </row>
    <row r="659" spans="1:15" x14ac:dyDescent="0.25">
      <c r="A659" s="3">
        <v>37012</v>
      </c>
      <c r="B659" s="4">
        <v>-0.24028973581448465</v>
      </c>
      <c r="C659">
        <v>0</v>
      </c>
      <c r="D659" s="4">
        <v>-0.17274196885386706</v>
      </c>
      <c r="E659" s="4" t="b">
        <f t="shared" si="30"/>
        <v>0</v>
      </c>
      <c r="F659" s="4" t="b">
        <f t="shared" si="31"/>
        <v>0</v>
      </c>
      <c r="G659" s="4">
        <f t="shared" si="32"/>
        <v>0</v>
      </c>
      <c r="K659" s="3">
        <v>37012</v>
      </c>
      <c r="L659" s="3"/>
      <c r="M659">
        <v>0</v>
      </c>
      <c r="N659">
        <v>0</v>
      </c>
      <c r="O659">
        <v>4.3</v>
      </c>
    </row>
    <row r="660" spans="1:15" x14ac:dyDescent="0.25">
      <c r="A660" s="3">
        <v>37043</v>
      </c>
      <c r="B660" s="4">
        <v>1.0000001384807187</v>
      </c>
      <c r="C660">
        <v>0</v>
      </c>
      <c r="D660" s="4">
        <v>-0.11260030998954318</v>
      </c>
      <c r="E660" s="4" t="b">
        <f t="shared" si="30"/>
        <v>0</v>
      </c>
      <c r="F660" s="4" t="b">
        <f t="shared" si="31"/>
        <v>0</v>
      </c>
      <c r="G660" s="4">
        <f t="shared" si="32"/>
        <v>1.0000001384807187</v>
      </c>
      <c r="K660" s="3">
        <v>37043</v>
      </c>
      <c r="L660" s="3"/>
      <c r="M660">
        <v>0</v>
      </c>
      <c r="N660">
        <v>1.0000001384807187</v>
      </c>
      <c r="O660">
        <v>7.27</v>
      </c>
    </row>
    <row r="661" spans="1:15" x14ac:dyDescent="0.25">
      <c r="A661" s="3">
        <v>37073</v>
      </c>
      <c r="B661" s="4">
        <v>-1.4194973633177819</v>
      </c>
      <c r="C661">
        <v>0</v>
      </c>
      <c r="D661" s="4">
        <v>-0.19929925970356477</v>
      </c>
      <c r="E661" s="4" t="b">
        <f t="shared" si="30"/>
        <v>0</v>
      </c>
      <c r="F661" s="4" t="b">
        <f t="shared" si="31"/>
        <v>0</v>
      </c>
      <c r="G661" s="4">
        <f t="shared" si="32"/>
        <v>0</v>
      </c>
      <c r="K661" s="3">
        <v>37073</v>
      </c>
      <c r="L661" s="3"/>
      <c r="M661">
        <v>0</v>
      </c>
      <c r="N661">
        <v>0</v>
      </c>
      <c r="O661">
        <v>-9.77</v>
      </c>
    </row>
    <row r="662" spans="1:15" x14ac:dyDescent="0.25">
      <c r="A662" s="3">
        <v>37104</v>
      </c>
      <c r="B662" s="4">
        <v>-0.44320945066909179</v>
      </c>
      <c r="C662">
        <v>0</v>
      </c>
      <c r="D662" s="4">
        <v>-0.24670074352911386</v>
      </c>
      <c r="E662" s="4" t="b">
        <f t="shared" si="30"/>
        <v>0</v>
      </c>
      <c r="F662" s="4" t="b">
        <f t="shared" si="31"/>
        <v>0</v>
      </c>
      <c r="G662" s="4">
        <f t="shared" si="32"/>
        <v>0</v>
      </c>
      <c r="K662" s="3">
        <v>37104</v>
      </c>
      <c r="L662" s="3"/>
      <c r="M662">
        <v>0</v>
      </c>
      <c r="N662">
        <v>0</v>
      </c>
      <c r="O662">
        <v>-5.92</v>
      </c>
    </row>
    <row r="663" spans="1:15" x14ac:dyDescent="0.25">
      <c r="A663" s="3">
        <v>37135</v>
      </c>
      <c r="B663" s="4">
        <v>-1.65295317290437E-2</v>
      </c>
      <c r="C663">
        <v>0</v>
      </c>
      <c r="D663" s="4">
        <v>-0.34975208181433104</v>
      </c>
      <c r="E663" s="4" t="b">
        <f t="shared" si="30"/>
        <v>0</v>
      </c>
      <c r="F663" s="4" t="b">
        <f t="shared" si="31"/>
        <v>0</v>
      </c>
      <c r="G663" s="4">
        <f t="shared" si="32"/>
        <v>0</v>
      </c>
      <c r="K663" s="3">
        <v>37135</v>
      </c>
      <c r="L663" s="3"/>
      <c r="M663">
        <v>0</v>
      </c>
      <c r="N663">
        <v>0</v>
      </c>
      <c r="O663">
        <v>-13.68</v>
      </c>
    </row>
    <row r="664" spans="1:15" x14ac:dyDescent="0.25">
      <c r="A664" s="3">
        <v>37165</v>
      </c>
      <c r="B664" s="4">
        <v>-0.49288535687726398</v>
      </c>
      <c r="C664">
        <v>0</v>
      </c>
      <c r="D664" s="4">
        <v>-0.34884173472887114</v>
      </c>
      <c r="E664" s="4" t="b">
        <f t="shared" si="30"/>
        <v>0</v>
      </c>
      <c r="F664" s="4" t="b">
        <f t="shared" si="31"/>
        <v>0</v>
      </c>
      <c r="G664" s="4">
        <f t="shared" si="32"/>
        <v>0</v>
      </c>
      <c r="K664" s="3">
        <v>37165</v>
      </c>
      <c r="L664" s="3"/>
      <c r="M664">
        <v>0</v>
      </c>
      <c r="N664">
        <v>0</v>
      </c>
      <c r="O664">
        <v>0.14000000000000001</v>
      </c>
    </row>
    <row r="665" spans="1:15" x14ac:dyDescent="0.25">
      <c r="A665" s="3">
        <v>37196</v>
      </c>
      <c r="B665" s="4">
        <v>0.96786846871938215</v>
      </c>
      <c r="C665">
        <v>0</v>
      </c>
      <c r="D665" s="4">
        <v>-0.24967033092807833</v>
      </c>
      <c r="E665" s="4" t="b">
        <f t="shared" si="30"/>
        <v>0</v>
      </c>
      <c r="F665" s="4" t="b">
        <f t="shared" si="31"/>
        <v>0</v>
      </c>
      <c r="G665" s="4">
        <f t="shared" si="32"/>
        <v>0</v>
      </c>
      <c r="K665" s="3">
        <v>37196</v>
      </c>
      <c r="L665" s="3"/>
      <c r="M665">
        <v>0</v>
      </c>
      <c r="N665">
        <v>0</v>
      </c>
      <c r="O665">
        <v>15.23</v>
      </c>
    </row>
    <row r="666" spans="1:15" x14ac:dyDescent="0.25">
      <c r="A666" s="3">
        <v>37226</v>
      </c>
      <c r="B666" s="4">
        <v>0.24429485266062345</v>
      </c>
      <c r="C666">
        <v>0</v>
      </c>
      <c r="D666" s="4">
        <v>-0.19887301233190913</v>
      </c>
      <c r="E666" s="4" t="b">
        <f t="shared" si="30"/>
        <v>0</v>
      </c>
      <c r="F666" s="4" t="b">
        <f t="shared" si="31"/>
        <v>0</v>
      </c>
      <c r="G666" s="4">
        <f t="shared" si="32"/>
        <v>0</v>
      </c>
      <c r="K666" s="3">
        <v>37226</v>
      </c>
      <c r="L666" s="3"/>
      <c r="M666">
        <v>0</v>
      </c>
      <c r="N666">
        <v>0</v>
      </c>
      <c r="O666">
        <v>6.77</v>
      </c>
    </row>
    <row r="667" spans="1:15" x14ac:dyDescent="0.25">
      <c r="A667" s="3">
        <v>37257</v>
      </c>
      <c r="B667" s="4">
        <v>0.62528676578209108</v>
      </c>
      <c r="C667">
        <v>0</v>
      </c>
      <c r="D667" s="4">
        <v>-0.17059322966722557</v>
      </c>
      <c r="E667" s="4" t="b">
        <f t="shared" si="30"/>
        <v>0</v>
      </c>
      <c r="F667" s="4" t="b">
        <f t="shared" si="31"/>
        <v>0</v>
      </c>
      <c r="G667" s="4">
        <f t="shared" si="32"/>
        <v>0</v>
      </c>
      <c r="K667" s="3">
        <v>37257</v>
      </c>
      <c r="L667" s="3"/>
      <c r="M667">
        <v>0</v>
      </c>
      <c r="N667">
        <v>0</v>
      </c>
      <c r="O667">
        <v>3.53</v>
      </c>
    </row>
    <row r="668" spans="1:15" x14ac:dyDescent="0.25">
      <c r="A668" s="3">
        <v>37288</v>
      </c>
      <c r="B668" s="4">
        <v>0.68630541075361451</v>
      </c>
      <c r="C668">
        <v>0</v>
      </c>
      <c r="D668" s="4">
        <v>-0.16943206018875967</v>
      </c>
      <c r="E668" s="4" t="b">
        <f t="shared" si="30"/>
        <v>0</v>
      </c>
      <c r="F668" s="4" t="b">
        <f t="shared" si="31"/>
        <v>0</v>
      </c>
      <c r="G668" s="4">
        <f t="shared" si="32"/>
        <v>0</v>
      </c>
      <c r="K668" s="3">
        <v>37288</v>
      </c>
      <c r="L668" s="3"/>
      <c r="M668">
        <v>0</v>
      </c>
      <c r="N668">
        <v>0</v>
      </c>
      <c r="O668">
        <v>0.14000000000000001</v>
      </c>
    </row>
    <row r="669" spans="1:15" x14ac:dyDescent="0.25">
      <c r="A669" s="3">
        <v>37316</v>
      </c>
      <c r="B669" s="4">
        <v>1.0000063932503949</v>
      </c>
      <c r="C669">
        <v>0</v>
      </c>
      <c r="D669" s="4">
        <v>-5.0411674413808893E-2</v>
      </c>
      <c r="E669" s="4" t="b">
        <f t="shared" si="30"/>
        <v>0</v>
      </c>
      <c r="F669" s="4" t="b">
        <f t="shared" si="31"/>
        <v>0</v>
      </c>
      <c r="G669" s="4">
        <f t="shared" si="32"/>
        <v>1.0000063932503949</v>
      </c>
      <c r="K669" s="3">
        <v>37316</v>
      </c>
      <c r="L669" s="3"/>
      <c r="M669">
        <v>0</v>
      </c>
      <c r="N669">
        <v>1.0000063932503949</v>
      </c>
      <c r="O669">
        <v>14.33</v>
      </c>
    </row>
    <row r="670" spans="1:15" x14ac:dyDescent="0.25">
      <c r="A670" s="3">
        <v>37347</v>
      </c>
      <c r="B670" s="4">
        <v>-1.2648932514803417</v>
      </c>
      <c r="C670">
        <v>0</v>
      </c>
      <c r="D670" s="4">
        <v>-0.11185003907923541</v>
      </c>
      <c r="E670" s="4" t="b">
        <f t="shared" si="30"/>
        <v>0</v>
      </c>
      <c r="F670" s="4" t="b">
        <f t="shared" si="31"/>
        <v>0</v>
      </c>
      <c r="G670" s="4">
        <f t="shared" si="32"/>
        <v>0</v>
      </c>
      <c r="K670" s="3">
        <v>37347</v>
      </c>
      <c r="L670" s="3"/>
      <c r="M670">
        <v>0</v>
      </c>
      <c r="N670">
        <v>0</v>
      </c>
      <c r="O670">
        <v>-6.47</v>
      </c>
    </row>
    <row r="671" spans="1:15" x14ac:dyDescent="0.25">
      <c r="A671" s="3">
        <v>37377</v>
      </c>
      <c r="B671" s="4">
        <v>0.13864179164468449</v>
      </c>
      <c r="C671">
        <v>0</v>
      </c>
      <c r="D671" s="4">
        <v>-0.13174459820386042</v>
      </c>
      <c r="E671" s="4" t="b">
        <f t="shared" si="30"/>
        <v>0</v>
      </c>
      <c r="F671" s="4" t="b">
        <f t="shared" si="31"/>
        <v>0</v>
      </c>
      <c r="G671" s="4">
        <f t="shared" si="32"/>
        <v>0</v>
      </c>
      <c r="K671" s="3">
        <v>37377</v>
      </c>
      <c r="L671" s="3"/>
      <c r="M671">
        <v>0</v>
      </c>
      <c r="N671">
        <v>0</v>
      </c>
      <c r="O671">
        <v>-2.2400000000000002</v>
      </c>
    </row>
    <row r="672" spans="1:15" x14ac:dyDescent="0.25">
      <c r="A672" s="3">
        <v>37408</v>
      </c>
      <c r="B672" s="4">
        <v>0.21514426033906364</v>
      </c>
      <c r="C672">
        <v>0</v>
      </c>
      <c r="D672" s="4">
        <v>-0.18123515610624052</v>
      </c>
      <c r="E672" s="4" t="b">
        <f t="shared" si="30"/>
        <v>0</v>
      </c>
      <c r="F672" s="4" t="b">
        <f t="shared" si="31"/>
        <v>0</v>
      </c>
      <c r="G672" s="4">
        <f t="shared" si="32"/>
        <v>0</v>
      </c>
      <c r="K672" s="3">
        <v>37408</v>
      </c>
      <c r="L672" s="3"/>
      <c r="M672">
        <v>0</v>
      </c>
      <c r="N672">
        <v>0</v>
      </c>
      <c r="O672">
        <v>-5.7</v>
      </c>
    </row>
    <row r="673" spans="1:15" x14ac:dyDescent="0.25">
      <c r="A673" s="3">
        <v>37438</v>
      </c>
      <c r="B673" s="4">
        <v>-0.21267614008406333</v>
      </c>
      <c r="C673">
        <v>0</v>
      </c>
      <c r="D673" s="4">
        <v>-0.30388612972152562</v>
      </c>
      <c r="E673" s="4" t="b">
        <f t="shared" si="30"/>
        <v>0</v>
      </c>
      <c r="F673" s="4" t="b">
        <f t="shared" si="31"/>
        <v>0</v>
      </c>
      <c r="G673" s="4">
        <f t="shared" si="32"/>
        <v>0</v>
      </c>
      <c r="K673" s="3">
        <v>37438</v>
      </c>
      <c r="L673" s="3"/>
      <c r="M673">
        <v>0</v>
      </c>
      <c r="N673">
        <v>0</v>
      </c>
      <c r="O673">
        <v>-14.98</v>
      </c>
    </row>
    <row r="674" spans="1:15" x14ac:dyDescent="0.25">
      <c r="A674" s="3">
        <v>37469</v>
      </c>
      <c r="B674" s="4">
        <v>0.60674159923812765</v>
      </c>
      <c r="C674">
        <v>0</v>
      </c>
      <c r="D674" s="4">
        <v>-0.28181932003369803</v>
      </c>
      <c r="E674" s="4" t="b">
        <f t="shared" si="30"/>
        <v>0</v>
      </c>
      <c r="F674" s="4" t="b">
        <f t="shared" si="31"/>
        <v>0</v>
      </c>
      <c r="G674" s="4">
        <f t="shared" si="32"/>
        <v>0</v>
      </c>
      <c r="K674" s="3">
        <v>37469</v>
      </c>
      <c r="L674" s="3"/>
      <c r="M674">
        <v>0</v>
      </c>
      <c r="N674">
        <v>0</v>
      </c>
      <c r="O674">
        <v>3.17</v>
      </c>
    </row>
    <row r="675" spans="1:15" x14ac:dyDescent="0.25">
      <c r="A675" s="3">
        <v>37500</v>
      </c>
      <c r="B675" s="4">
        <v>-0.29093881489236129</v>
      </c>
      <c r="C675">
        <v>0</v>
      </c>
      <c r="D675" s="4">
        <v>-0.36096283096598447</v>
      </c>
      <c r="E675" s="4" t="b">
        <f t="shared" si="30"/>
        <v>0</v>
      </c>
      <c r="F675" s="4" t="b">
        <f t="shared" si="31"/>
        <v>0</v>
      </c>
      <c r="G675" s="4">
        <f t="shared" si="32"/>
        <v>0</v>
      </c>
      <c r="K675" s="3">
        <v>37500</v>
      </c>
      <c r="L675" s="3"/>
      <c r="M675">
        <v>0</v>
      </c>
      <c r="N675">
        <v>0</v>
      </c>
      <c r="O675">
        <v>-11.02</v>
      </c>
    </row>
    <row r="676" spans="1:15" x14ac:dyDescent="0.25">
      <c r="A676" s="3">
        <v>37530</v>
      </c>
      <c r="B676" s="4">
        <v>-0.24691358135193076</v>
      </c>
      <c r="C676">
        <v>0</v>
      </c>
      <c r="D676" s="4">
        <v>-0.35092994741215033</v>
      </c>
      <c r="E676" s="4" t="b">
        <f t="shared" si="30"/>
        <v>0</v>
      </c>
      <c r="F676" s="4" t="b">
        <f t="shared" si="31"/>
        <v>0</v>
      </c>
      <c r="G676" s="4">
        <f t="shared" si="32"/>
        <v>0</v>
      </c>
      <c r="K676" s="3">
        <v>37530</v>
      </c>
      <c r="L676" s="3"/>
      <c r="M676">
        <v>0</v>
      </c>
      <c r="N676">
        <v>0</v>
      </c>
      <c r="O676">
        <v>1.57</v>
      </c>
    </row>
    <row r="677" spans="1:15" x14ac:dyDescent="0.25">
      <c r="A677" s="3">
        <v>37561</v>
      </c>
      <c r="B677" s="4">
        <v>1.0000003264050563</v>
      </c>
      <c r="C677">
        <v>0</v>
      </c>
      <c r="D677" s="4">
        <v>-0.17581084722394857</v>
      </c>
      <c r="E677" s="4" t="b">
        <f t="shared" si="30"/>
        <v>0</v>
      </c>
      <c r="F677" s="4" t="b">
        <f t="shared" si="31"/>
        <v>0</v>
      </c>
      <c r="G677" s="4">
        <f t="shared" si="32"/>
        <v>1.0000003264050563</v>
      </c>
      <c r="K677" s="3">
        <v>37561</v>
      </c>
      <c r="L677" s="3"/>
      <c r="M677">
        <v>0</v>
      </c>
      <c r="N677">
        <v>1.0000003264050563</v>
      </c>
      <c r="O677">
        <v>26.98</v>
      </c>
    </row>
    <row r="678" spans="1:15" x14ac:dyDescent="0.25">
      <c r="A678" s="3">
        <v>37591</v>
      </c>
      <c r="B678" s="4">
        <v>-1.1837613852919988</v>
      </c>
      <c r="C678">
        <v>0</v>
      </c>
      <c r="D678" s="4">
        <v>-0.26985082955569606</v>
      </c>
      <c r="E678" s="4" t="b">
        <f t="shared" si="30"/>
        <v>0</v>
      </c>
      <c r="F678" s="4" t="b">
        <f t="shared" si="31"/>
        <v>0</v>
      </c>
      <c r="G678" s="4">
        <f t="shared" si="32"/>
        <v>0</v>
      </c>
      <c r="K678" s="3">
        <v>37591</v>
      </c>
      <c r="L678" s="3"/>
      <c r="M678">
        <v>0</v>
      </c>
      <c r="N678">
        <v>0</v>
      </c>
      <c r="O678">
        <v>-11.41</v>
      </c>
    </row>
    <row r="679" spans="1:15" x14ac:dyDescent="0.25">
      <c r="A679" s="3">
        <v>37622</v>
      </c>
      <c r="B679" s="4">
        <v>0.78253512153547733</v>
      </c>
      <c r="C679">
        <v>0</v>
      </c>
      <c r="D679" s="4">
        <v>-0.25568593564907649</v>
      </c>
      <c r="E679" s="4" t="b">
        <f t="shared" si="30"/>
        <v>0</v>
      </c>
      <c r="F679" s="4" t="b">
        <f t="shared" si="31"/>
        <v>0</v>
      </c>
      <c r="G679" s="4">
        <f t="shared" si="32"/>
        <v>0</v>
      </c>
      <c r="K679" s="3">
        <v>37622</v>
      </c>
      <c r="L679" s="3"/>
      <c r="M679">
        <v>0</v>
      </c>
      <c r="N679">
        <v>0</v>
      </c>
      <c r="O679">
        <v>1.94</v>
      </c>
    </row>
    <row r="680" spans="1:15" x14ac:dyDescent="0.25">
      <c r="A680" s="3">
        <v>37653</v>
      </c>
      <c r="B680" s="4">
        <v>-0.37432402986865987</v>
      </c>
      <c r="C680">
        <v>0</v>
      </c>
      <c r="D680" s="4">
        <v>-0.29654877778194222</v>
      </c>
      <c r="E680" s="4" t="b">
        <f t="shared" si="30"/>
        <v>0</v>
      </c>
      <c r="F680" s="4" t="b">
        <f t="shared" si="31"/>
        <v>0</v>
      </c>
      <c r="G680" s="4">
        <f t="shared" si="32"/>
        <v>0</v>
      </c>
      <c r="K680" s="3">
        <v>37653</v>
      </c>
      <c r="L680" s="3"/>
      <c r="M680">
        <v>0</v>
      </c>
      <c r="N680">
        <v>0</v>
      </c>
      <c r="O680">
        <v>-5.49</v>
      </c>
    </row>
    <row r="681" spans="1:15" x14ac:dyDescent="0.25">
      <c r="A681" s="3">
        <v>37681</v>
      </c>
      <c r="B681" s="4">
        <v>6.3340675831067172E-2</v>
      </c>
      <c r="C681">
        <v>0</v>
      </c>
      <c r="D681" s="4">
        <v>-0.28951426555976167</v>
      </c>
      <c r="E681" s="4" t="b">
        <f t="shared" si="30"/>
        <v>0</v>
      </c>
      <c r="F681" s="4" t="b">
        <f t="shared" si="31"/>
        <v>0</v>
      </c>
      <c r="G681" s="4">
        <f t="shared" si="32"/>
        <v>0</v>
      </c>
      <c r="K681" s="3">
        <v>37681</v>
      </c>
      <c r="L681" s="3"/>
      <c r="M681">
        <v>0</v>
      </c>
      <c r="N681">
        <v>0</v>
      </c>
      <c r="O681">
        <v>1</v>
      </c>
    </row>
    <row r="682" spans="1:15" x14ac:dyDescent="0.25">
      <c r="A682" s="3">
        <v>37712</v>
      </c>
      <c r="B682" s="4">
        <v>0.92533409278392631</v>
      </c>
      <c r="C682">
        <v>0</v>
      </c>
      <c r="D682" s="4">
        <v>-0.18265721109994992</v>
      </c>
      <c r="E682" s="4" t="b">
        <f t="shared" si="30"/>
        <v>0</v>
      </c>
      <c r="F682" s="4" t="b">
        <f t="shared" si="31"/>
        <v>0</v>
      </c>
      <c r="G682" s="4">
        <f t="shared" si="32"/>
        <v>0</v>
      </c>
      <c r="K682" s="3">
        <v>37712</v>
      </c>
      <c r="L682" s="3"/>
      <c r="M682">
        <v>0</v>
      </c>
      <c r="N682">
        <v>0</v>
      </c>
      <c r="O682">
        <v>15.04</v>
      </c>
    </row>
    <row r="683" spans="1:15" x14ac:dyDescent="0.25">
      <c r="A683" s="3">
        <v>37742</v>
      </c>
      <c r="B683" s="4">
        <v>0.97060925872924853</v>
      </c>
      <c r="C683">
        <v>0</v>
      </c>
      <c r="D683" s="4">
        <v>0</v>
      </c>
      <c r="E683" s="4" t="b">
        <f t="shared" si="30"/>
        <v>0</v>
      </c>
      <c r="F683" s="4" t="b">
        <f t="shared" si="31"/>
        <v>0</v>
      </c>
      <c r="G683" s="4">
        <f t="shared" si="32"/>
        <v>0</v>
      </c>
      <c r="K683" s="3">
        <v>37742</v>
      </c>
      <c r="L683" s="3"/>
      <c r="M683">
        <v>0</v>
      </c>
      <c r="N683">
        <v>0</v>
      </c>
      <c r="O683">
        <v>23.38</v>
      </c>
    </row>
    <row r="684" spans="1:15" x14ac:dyDescent="0.25">
      <c r="A684" s="3">
        <v>37773</v>
      </c>
      <c r="B684" s="4">
        <v>0.15407855314402918</v>
      </c>
      <c r="C684">
        <v>0</v>
      </c>
      <c r="D684" s="4">
        <v>0</v>
      </c>
      <c r="E684" s="4" t="b">
        <f t="shared" si="30"/>
        <v>0</v>
      </c>
      <c r="F684" s="4" t="b">
        <f t="shared" si="31"/>
        <v>0</v>
      </c>
      <c r="G684" s="4">
        <f t="shared" si="32"/>
        <v>0</v>
      </c>
      <c r="K684" s="3">
        <v>37773</v>
      </c>
      <c r="L684" s="3"/>
      <c r="M684">
        <v>0</v>
      </c>
      <c r="N684">
        <v>0</v>
      </c>
      <c r="O684">
        <v>5.64</v>
      </c>
    </row>
    <row r="685" spans="1:15" x14ac:dyDescent="0.25">
      <c r="A685" s="3">
        <v>37803</v>
      </c>
      <c r="B685" s="4">
        <v>0.20989837179472082</v>
      </c>
      <c r="C685">
        <v>0</v>
      </c>
      <c r="D685" s="4">
        <v>0</v>
      </c>
      <c r="E685" s="4" t="b">
        <f t="shared" si="30"/>
        <v>0</v>
      </c>
      <c r="F685" s="4" t="b">
        <f t="shared" si="31"/>
        <v>0</v>
      </c>
      <c r="G685" s="4">
        <f t="shared" si="32"/>
        <v>0</v>
      </c>
      <c r="K685" s="3">
        <v>37803</v>
      </c>
      <c r="L685" s="3"/>
      <c r="M685">
        <v>0</v>
      </c>
      <c r="N685">
        <v>0</v>
      </c>
      <c r="O685">
        <v>6.76</v>
      </c>
    </row>
    <row r="686" spans="1:15" x14ac:dyDescent="0.25">
      <c r="A686" s="3">
        <v>37834</v>
      </c>
      <c r="B686" s="4">
        <v>-0.95887128974950731</v>
      </c>
      <c r="C686">
        <v>0</v>
      </c>
      <c r="D686" s="4">
        <v>0</v>
      </c>
      <c r="E686" s="4" t="b">
        <f t="shared" si="30"/>
        <v>0</v>
      </c>
      <c r="F686" s="4" t="b">
        <f t="shared" si="31"/>
        <v>0</v>
      </c>
      <c r="G686" s="4">
        <f t="shared" si="32"/>
        <v>0</v>
      </c>
      <c r="K686" s="3">
        <v>37834</v>
      </c>
      <c r="L686" s="3"/>
      <c r="M686">
        <v>0</v>
      </c>
      <c r="N686">
        <v>0</v>
      </c>
      <c r="O686">
        <v>2.12</v>
      </c>
    </row>
    <row r="687" spans="1:15" x14ac:dyDescent="0.25">
      <c r="A687" s="3">
        <v>37865</v>
      </c>
      <c r="B687" s="4">
        <v>-0.20557002950369796</v>
      </c>
      <c r="C687">
        <v>0</v>
      </c>
      <c r="D687" s="4">
        <v>0</v>
      </c>
      <c r="E687" s="4" t="b">
        <f t="shared" si="30"/>
        <v>0</v>
      </c>
      <c r="F687" s="4" t="b">
        <f t="shared" si="31"/>
        <v>0</v>
      </c>
      <c r="G687" s="4">
        <f t="shared" si="32"/>
        <v>0</v>
      </c>
      <c r="K687" s="3">
        <v>37865</v>
      </c>
      <c r="L687" s="3"/>
      <c r="M687">
        <v>0</v>
      </c>
      <c r="N687">
        <v>0</v>
      </c>
      <c r="O687">
        <v>0.63</v>
      </c>
    </row>
    <row r="688" spans="1:15" x14ac:dyDescent="0.25">
      <c r="A688" s="3">
        <v>37895</v>
      </c>
      <c r="B688" s="4">
        <v>-0.4616879845188393</v>
      </c>
      <c r="C688">
        <v>0</v>
      </c>
      <c r="D688" s="4">
        <v>0</v>
      </c>
      <c r="E688" s="4" t="b">
        <f t="shared" si="30"/>
        <v>0</v>
      </c>
      <c r="F688" s="4" t="b">
        <f t="shared" si="31"/>
        <v>0</v>
      </c>
      <c r="G688" s="4">
        <f t="shared" si="32"/>
        <v>0</v>
      </c>
      <c r="K688" s="3">
        <v>37895</v>
      </c>
      <c r="L688" s="3"/>
      <c r="M688">
        <v>0</v>
      </c>
      <c r="N688">
        <v>0</v>
      </c>
      <c r="O688">
        <v>5.05</v>
      </c>
    </row>
    <row r="689" spans="1:15" x14ac:dyDescent="0.25">
      <c r="A689" s="3">
        <v>37926</v>
      </c>
      <c r="B689" s="4">
        <v>0.28528583846016498</v>
      </c>
      <c r="C689">
        <v>0</v>
      </c>
      <c r="D689" s="4">
        <v>0</v>
      </c>
      <c r="E689" s="4" t="b">
        <f t="shared" si="30"/>
        <v>0</v>
      </c>
      <c r="F689" s="4" t="b">
        <f t="shared" si="31"/>
        <v>0</v>
      </c>
      <c r="G689" s="4">
        <f t="shared" si="32"/>
        <v>0</v>
      </c>
      <c r="K689" s="3">
        <v>37926</v>
      </c>
      <c r="L689" s="3"/>
      <c r="M689">
        <v>0</v>
      </c>
      <c r="N689">
        <v>0</v>
      </c>
      <c r="O689">
        <v>3.89</v>
      </c>
    </row>
    <row r="690" spans="1:15" x14ac:dyDescent="0.25">
      <c r="A690" s="3">
        <v>37956</v>
      </c>
      <c r="B690" s="4">
        <v>-8.5409254485841357E-2</v>
      </c>
      <c r="C690">
        <v>0</v>
      </c>
      <c r="D690" s="4">
        <v>0</v>
      </c>
      <c r="E690" s="4" t="b">
        <f t="shared" si="30"/>
        <v>0</v>
      </c>
      <c r="F690" s="4" t="b">
        <f t="shared" si="31"/>
        <v>0</v>
      </c>
      <c r="G690" s="4">
        <f t="shared" si="32"/>
        <v>0</v>
      </c>
      <c r="K690" s="3">
        <v>37956</v>
      </c>
      <c r="L690" s="3"/>
      <c r="M690">
        <v>0</v>
      </c>
      <c r="N690">
        <v>0</v>
      </c>
      <c r="O690">
        <v>3.89</v>
      </c>
    </row>
    <row r="691" spans="1:15" x14ac:dyDescent="0.25">
      <c r="A691" s="3">
        <v>37987</v>
      </c>
      <c r="B691" s="4">
        <v>-0.14735100895195585</v>
      </c>
      <c r="C691">
        <v>0</v>
      </c>
      <c r="D691" s="4">
        <v>0</v>
      </c>
      <c r="E691" s="4" t="b">
        <f t="shared" si="30"/>
        <v>0</v>
      </c>
      <c r="F691" s="4" t="b">
        <f t="shared" si="31"/>
        <v>0</v>
      </c>
      <c r="G691" s="4">
        <f t="shared" si="32"/>
        <v>0</v>
      </c>
      <c r="K691" s="3">
        <v>37987</v>
      </c>
      <c r="L691" s="3"/>
      <c r="M691">
        <v>0</v>
      </c>
      <c r="N691">
        <v>0</v>
      </c>
      <c r="O691">
        <v>5.45</v>
      </c>
    </row>
    <row r="692" spans="1:15" x14ac:dyDescent="0.25">
      <c r="A692" s="3">
        <v>38018</v>
      </c>
      <c r="B692" s="4">
        <v>-1.1901864054474984</v>
      </c>
      <c r="C692">
        <v>0</v>
      </c>
      <c r="D692" s="4">
        <v>-2.5499999999999967E-2</v>
      </c>
      <c r="E692" s="4" t="b">
        <f t="shared" si="30"/>
        <v>0</v>
      </c>
      <c r="F692" s="4" t="b">
        <f t="shared" si="31"/>
        <v>0</v>
      </c>
      <c r="G692" s="4">
        <f t="shared" si="32"/>
        <v>0</v>
      </c>
      <c r="K692" s="3">
        <v>38018</v>
      </c>
      <c r="L692" s="3"/>
      <c r="M692">
        <v>0</v>
      </c>
      <c r="N692">
        <v>0</v>
      </c>
      <c r="O692">
        <v>-2.5499999999999998</v>
      </c>
    </row>
    <row r="693" spans="1:15" x14ac:dyDescent="0.25">
      <c r="A693" s="3">
        <v>38047</v>
      </c>
      <c r="B693" s="4">
        <v>0.94749936693135017</v>
      </c>
      <c r="C693">
        <v>0</v>
      </c>
      <c r="D693" s="4">
        <v>0</v>
      </c>
      <c r="E693" s="4" t="b">
        <f t="shared" si="30"/>
        <v>0</v>
      </c>
      <c r="F693" s="4" t="b">
        <f t="shared" si="31"/>
        <v>0</v>
      </c>
      <c r="G693" s="4">
        <f t="shared" si="32"/>
        <v>0</v>
      </c>
      <c r="K693" s="3">
        <v>38047</v>
      </c>
      <c r="L693" s="3"/>
      <c r="M693">
        <v>0</v>
      </c>
      <c r="N693">
        <v>0</v>
      </c>
      <c r="O693">
        <v>3.01</v>
      </c>
    </row>
    <row r="694" spans="1:15" x14ac:dyDescent="0.25">
      <c r="A694" s="3">
        <v>38078</v>
      </c>
      <c r="B694" s="4">
        <v>1.0000000824784607</v>
      </c>
      <c r="C694">
        <v>0</v>
      </c>
      <c r="D694" s="4">
        <v>0</v>
      </c>
      <c r="E694" s="4" t="b">
        <f t="shared" si="30"/>
        <v>0</v>
      </c>
      <c r="F694" s="4" t="b">
        <f t="shared" si="31"/>
        <v>0</v>
      </c>
      <c r="G694" s="4">
        <f t="shared" si="32"/>
        <v>1.0000000824784607</v>
      </c>
      <c r="K694" s="3">
        <v>38078</v>
      </c>
      <c r="L694" s="3"/>
      <c r="M694">
        <v>0</v>
      </c>
      <c r="N694">
        <v>1.0000000824784607</v>
      </c>
      <c r="O694">
        <v>3.06</v>
      </c>
    </row>
    <row r="695" spans="1:15" x14ac:dyDescent="0.25">
      <c r="A695" s="3">
        <v>38108</v>
      </c>
      <c r="B695" s="4">
        <v>-0.16450409606829441</v>
      </c>
      <c r="C695">
        <v>0</v>
      </c>
      <c r="D695" s="4">
        <v>-1.1000000000000121E-2</v>
      </c>
      <c r="E695" s="4" t="b">
        <f t="shared" si="30"/>
        <v>0</v>
      </c>
      <c r="F695" s="4" t="b">
        <f t="shared" si="31"/>
        <v>0</v>
      </c>
      <c r="G695" s="4">
        <f t="shared" si="32"/>
        <v>0</v>
      </c>
      <c r="K695" s="3">
        <v>38108</v>
      </c>
      <c r="L695" s="3"/>
      <c r="M695">
        <v>0</v>
      </c>
      <c r="N695">
        <v>0</v>
      </c>
      <c r="O695">
        <v>-1.1000000000000001</v>
      </c>
    </row>
    <row r="696" spans="1:15" x14ac:dyDescent="0.25">
      <c r="A696" s="3">
        <v>38139</v>
      </c>
      <c r="B696" s="4">
        <v>-4.0327309545891366E-2</v>
      </c>
      <c r="C696">
        <v>0</v>
      </c>
      <c r="D696" s="4">
        <v>0</v>
      </c>
      <c r="E696" s="4" t="b">
        <f t="shared" si="30"/>
        <v>0</v>
      </c>
      <c r="F696" s="4" t="b">
        <f t="shared" si="31"/>
        <v>0</v>
      </c>
      <c r="G696" s="4">
        <f t="shared" si="32"/>
        <v>0</v>
      </c>
      <c r="K696" s="3">
        <v>38139</v>
      </c>
      <c r="L696" s="3"/>
      <c r="M696">
        <v>0</v>
      </c>
      <c r="N696">
        <v>0</v>
      </c>
      <c r="O696">
        <v>2.68</v>
      </c>
    </row>
    <row r="697" spans="1:15" x14ac:dyDescent="0.25">
      <c r="A697" s="3">
        <v>38169</v>
      </c>
      <c r="B697" s="4">
        <v>2.1426314352693154E-2</v>
      </c>
      <c r="C697">
        <v>0</v>
      </c>
      <c r="D697" s="4">
        <v>-5.4699999999999971E-2</v>
      </c>
      <c r="E697" s="4" t="b">
        <f t="shared" si="30"/>
        <v>0</v>
      </c>
      <c r="F697" s="4" t="b">
        <f t="shared" si="31"/>
        <v>0</v>
      </c>
      <c r="G697" s="4">
        <f t="shared" si="32"/>
        <v>0</v>
      </c>
      <c r="K697" s="3">
        <v>38169</v>
      </c>
      <c r="L697" s="3"/>
      <c r="M697">
        <v>0</v>
      </c>
      <c r="N697">
        <v>0</v>
      </c>
      <c r="O697">
        <v>-5.47</v>
      </c>
    </row>
    <row r="698" spans="1:15" x14ac:dyDescent="0.25">
      <c r="A698" s="3">
        <v>38200</v>
      </c>
      <c r="B698" s="4">
        <v>-0.67151767698510412</v>
      </c>
      <c r="C698">
        <v>0</v>
      </c>
      <c r="D698" s="4">
        <v>-0.10215406000000016</v>
      </c>
      <c r="E698" s="4" t="b">
        <f t="shared" si="30"/>
        <v>0</v>
      </c>
      <c r="F698" s="4" t="b">
        <f t="shared" si="31"/>
        <v>0</v>
      </c>
      <c r="G698" s="4">
        <f t="shared" si="32"/>
        <v>0</v>
      </c>
      <c r="K698" s="3">
        <v>38200</v>
      </c>
      <c r="L698" s="3"/>
      <c r="M698">
        <v>0</v>
      </c>
      <c r="N698">
        <v>0</v>
      </c>
      <c r="O698">
        <v>-5.0199999999999996</v>
      </c>
    </row>
    <row r="699" spans="1:15" x14ac:dyDescent="0.25">
      <c r="A699" s="3">
        <v>38231</v>
      </c>
      <c r="B699" s="4">
        <v>3.4419074312563525E-2</v>
      </c>
      <c r="C699">
        <v>0</v>
      </c>
      <c r="D699" s="4">
        <v>-6.4264961332000214E-2</v>
      </c>
      <c r="E699" s="4" t="b">
        <f t="shared" si="30"/>
        <v>0</v>
      </c>
      <c r="F699" s="4" t="b">
        <f t="shared" si="31"/>
        <v>0</v>
      </c>
      <c r="G699" s="4">
        <f t="shared" si="32"/>
        <v>0</v>
      </c>
      <c r="K699" s="3">
        <v>38231</v>
      </c>
      <c r="L699" s="3"/>
      <c r="M699">
        <v>0</v>
      </c>
      <c r="N699">
        <v>0</v>
      </c>
      <c r="O699">
        <v>4.22</v>
      </c>
    </row>
    <row r="700" spans="1:15" x14ac:dyDescent="0.25">
      <c r="A700" s="3">
        <v>38261</v>
      </c>
      <c r="B700" s="4">
        <v>-1.047249017484158</v>
      </c>
      <c r="C700">
        <v>0</v>
      </c>
      <c r="D700" s="4">
        <v>-6.7446460463471358E-2</v>
      </c>
      <c r="E700" s="4" t="b">
        <f t="shared" si="30"/>
        <v>0</v>
      </c>
      <c r="F700" s="4" t="b">
        <f t="shared" si="31"/>
        <v>0</v>
      </c>
      <c r="G700" s="4">
        <f t="shared" si="32"/>
        <v>0</v>
      </c>
      <c r="K700" s="3">
        <v>38261</v>
      </c>
      <c r="L700" s="3"/>
      <c r="M700">
        <v>0</v>
      </c>
      <c r="N700">
        <v>0</v>
      </c>
      <c r="O700">
        <v>-0.34</v>
      </c>
    </row>
    <row r="701" spans="1:15" x14ac:dyDescent="0.25">
      <c r="A701" s="3">
        <v>38292</v>
      </c>
      <c r="B701" s="4">
        <v>1.0000000715203277</v>
      </c>
      <c r="C701">
        <v>0</v>
      </c>
      <c r="D701" s="4">
        <v>0</v>
      </c>
      <c r="E701" s="4" t="b">
        <f t="shared" si="30"/>
        <v>0</v>
      </c>
      <c r="F701" s="4" t="b">
        <f t="shared" si="31"/>
        <v>0</v>
      </c>
      <c r="G701" s="4">
        <f t="shared" si="32"/>
        <v>1.0000000715203277</v>
      </c>
      <c r="K701" s="3">
        <v>38292</v>
      </c>
      <c r="L701" s="3"/>
      <c r="M701">
        <v>0</v>
      </c>
      <c r="N701">
        <v>1.0000000715203277</v>
      </c>
      <c r="O701">
        <v>12.65</v>
      </c>
    </row>
    <row r="702" spans="1:15" x14ac:dyDescent="0.25">
      <c r="A702" s="3">
        <v>38322</v>
      </c>
      <c r="B702" s="4">
        <v>0.9035030516390431</v>
      </c>
      <c r="C702">
        <v>0</v>
      </c>
      <c r="D702" s="4">
        <v>0</v>
      </c>
      <c r="E702" s="4" t="b">
        <f t="shared" si="30"/>
        <v>0</v>
      </c>
      <c r="F702" s="4" t="b">
        <f t="shared" si="31"/>
        <v>0</v>
      </c>
      <c r="G702" s="4">
        <f t="shared" si="32"/>
        <v>0</v>
      </c>
      <c r="K702" s="3">
        <v>38322</v>
      </c>
      <c r="L702" s="3"/>
      <c r="M702">
        <v>0</v>
      </c>
      <c r="N702">
        <v>0</v>
      </c>
      <c r="O702">
        <v>8.7200000000000006</v>
      </c>
    </row>
    <row r="703" spans="1:15" x14ac:dyDescent="0.25">
      <c r="A703" s="3">
        <v>38353</v>
      </c>
      <c r="B703" s="4">
        <v>-0.83935201575126506</v>
      </c>
      <c r="C703">
        <v>0</v>
      </c>
      <c r="D703" s="4">
        <v>-7.7500000000000124E-2</v>
      </c>
      <c r="E703" s="4" t="b">
        <f t="shared" si="30"/>
        <v>0</v>
      </c>
      <c r="F703" s="4" t="b">
        <f t="shared" si="31"/>
        <v>0</v>
      </c>
      <c r="G703" s="4">
        <f t="shared" si="32"/>
        <v>0</v>
      </c>
      <c r="K703" s="3">
        <v>38353</v>
      </c>
      <c r="L703" s="3"/>
      <c r="M703">
        <v>0</v>
      </c>
      <c r="N703">
        <v>0</v>
      </c>
      <c r="O703">
        <v>-7.75</v>
      </c>
    </row>
    <row r="704" spans="1:15" x14ac:dyDescent="0.25">
      <c r="A704" s="3">
        <v>38384</v>
      </c>
      <c r="B704" s="4">
        <v>1.0000005065778692</v>
      </c>
      <c r="C704">
        <v>0</v>
      </c>
      <c r="D704" s="4">
        <v>0</v>
      </c>
      <c r="E704" s="4" t="b">
        <f t="shared" si="30"/>
        <v>0</v>
      </c>
      <c r="F704" s="4" t="b">
        <f t="shared" si="31"/>
        <v>0</v>
      </c>
      <c r="G704" s="4">
        <f t="shared" si="32"/>
        <v>1.0000005065778692</v>
      </c>
      <c r="K704" s="3">
        <v>38384</v>
      </c>
      <c r="L704" s="3"/>
      <c r="M704">
        <v>0</v>
      </c>
      <c r="N704">
        <v>1.0000005065778692</v>
      </c>
      <c r="O704">
        <v>16.59</v>
      </c>
    </row>
    <row r="705" spans="1:15" x14ac:dyDescent="0.25">
      <c r="A705" s="3">
        <v>38412</v>
      </c>
      <c r="B705" s="4">
        <v>0.83168125498298795</v>
      </c>
      <c r="C705">
        <v>0</v>
      </c>
      <c r="D705" s="4">
        <v>-1.0000000000010001E-4</v>
      </c>
      <c r="E705" s="4" t="b">
        <f t="shared" si="30"/>
        <v>0</v>
      </c>
      <c r="F705" s="4" t="b">
        <f t="shared" si="31"/>
        <v>0</v>
      </c>
      <c r="G705" s="4">
        <f t="shared" si="32"/>
        <v>0</v>
      </c>
      <c r="K705" s="3">
        <v>38412</v>
      </c>
      <c r="L705" s="3"/>
      <c r="M705">
        <v>0</v>
      </c>
      <c r="N705">
        <v>0</v>
      </c>
      <c r="O705">
        <v>-0.01</v>
      </c>
    </row>
    <row r="706" spans="1:15" x14ac:dyDescent="0.25">
      <c r="A706" s="3">
        <v>38443</v>
      </c>
      <c r="B706" s="4">
        <v>-0.30370666573580496</v>
      </c>
      <c r="C706">
        <v>0</v>
      </c>
      <c r="D706" s="4">
        <v>-7.5892420000000071E-2</v>
      </c>
      <c r="E706" s="4" t="b">
        <f t="shared" si="30"/>
        <v>0</v>
      </c>
      <c r="F706" s="4" t="b">
        <f t="shared" si="31"/>
        <v>0</v>
      </c>
      <c r="G706" s="4">
        <f t="shared" si="32"/>
        <v>0</v>
      </c>
      <c r="K706" s="3">
        <v>38443</v>
      </c>
      <c r="L706" s="3"/>
      <c r="M706">
        <v>0</v>
      </c>
      <c r="N706">
        <v>0</v>
      </c>
      <c r="O706">
        <v>-7.58</v>
      </c>
    </row>
    <row r="707" spans="1:15" x14ac:dyDescent="0.25">
      <c r="A707" s="3">
        <v>38473</v>
      </c>
      <c r="B707" s="4">
        <v>-7.1250701331410538E-2</v>
      </c>
      <c r="C707">
        <v>0</v>
      </c>
      <c r="D707" s="4">
        <v>-3.2274542224000169E-2</v>
      </c>
      <c r="E707" s="4" t="b">
        <f t="shared" ref="E707:E770" si="33">IF(C707=1,TRUE,FALSE)</f>
        <v>0</v>
      </c>
      <c r="F707" s="4" t="b">
        <f t="shared" ref="F707:F770" si="34">IF(E707,B707,FALSE)</f>
        <v>0</v>
      </c>
      <c r="G707" s="4">
        <f t="shared" ref="G707:G770" si="35">IF(B707&gt;0.99,B707,0)</f>
        <v>0</v>
      </c>
      <c r="K707" s="3">
        <v>38473</v>
      </c>
      <c r="L707" s="3"/>
      <c r="M707">
        <v>0</v>
      </c>
      <c r="N707">
        <v>0</v>
      </c>
      <c r="O707">
        <v>4.72</v>
      </c>
    </row>
    <row r="708" spans="1:15" x14ac:dyDescent="0.25">
      <c r="A708" s="3">
        <v>38504</v>
      </c>
      <c r="B708" s="4">
        <v>-0.13754825648023883</v>
      </c>
      <c r="C708">
        <v>0</v>
      </c>
      <c r="D708" s="4">
        <v>-3.3960211739225699E-4</v>
      </c>
      <c r="E708" s="4" t="b">
        <f t="shared" si="33"/>
        <v>0</v>
      </c>
      <c r="F708" s="4" t="b">
        <f t="shared" si="34"/>
        <v>0</v>
      </c>
      <c r="G708" s="4">
        <f t="shared" si="35"/>
        <v>0</v>
      </c>
      <c r="K708" s="3">
        <v>38504</v>
      </c>
      <c r="L708" s="3"/>
      <c r="M708">
        <v>0</v>
      </c>
      <c r="N708">
        <v>0</v>
      </c>
      <c r="O708">
        <v>3.3</v>
      </c>
    </row>
    <row r="709" spans="1:15" x14ac:dyDescent="0.25">
      <c r="A709" s="3">
        <v>38534</v>
      </c>
      <c r="B709" s="4">
        <v>0.43677477546371102</v>
      </c>
      <c r="C709">
        <v>0</v>
      </c>
      <c r="D709" s="4">
        <v>0</v>
      </c>
      <c r="E709" s="4" t="b">
        <f t="shared" si="33"/>
        <v>0</v>
      </c>
      <c r="F709" s="4" t="b">
        <f t="shared" si="34"/>
        <v>0</v>
      </c>
      <c r="G709" s="4">
        <f t="shared" si="35"/>
        <v>0</v>
      </c>
      <c r="K709" s="3">
        <v>38534</v>
      </c>
      <c r="L709" s="3"/>
      <c r="M709">
        <v>0</v>
      </c>
      <c r="N709">
        <v>0</v>
      </c>
      <c r="O709">
        <v>8.39</v>
      </c>
    </row>
    <row r="710" spans="1:15" x14ac:dyDescent="0.25">
      <c r="A710" s="3">
        <v>38565</v>
      </c>
      <c r="B710" s="4">
        <v>-3.4614937377895671E-2</v>
      </c>
      <c r="C710">
        <v>0</v>
      </c>
      <c r="D710" s="4">
        <v>-9.9000000000000199E-3</v>
      </c>
      <c r="E710" s="4" t="b">
        <f t="shared" si="33"/>
        <v>0</v>
      </c>
      <c r="F710" s="4" t="b">
        <f t="shared" si="34"/>
        <v>0</v>
      </c>
      <c r="G710" s="4">
        <f t="shared" si="35"/>
        <v>0</v>
      </c>
      <c r="K710" s="3">
        <v>38565</v>
      </c>
      <c r="L710" s="3"/>
      <c r="M710">
        <v>0</v>
      </c>
      <c r="N710">
        <v>0</v>
      </c>
      <c r="O710">
        <v>-0.99</v>
      </c>
    </row>
    <row r="711" spans="1:15" x14ac:dyDescent="0.25">
      <c r="A711" s="3">
        <v>38596</v>
      </c>
      <c r="B711" s="4">
        <v>3.2876463400153599E-2</v>
      </c>
      <c r="C711">
        <v>0</v>
      </c>
      <c r="D711" s="4">
        <v>0</v>
      </c>
      <c r="E711" s="4" t="b">
        <f t="shared" si="33"/>
        <v>0</v>
      </c>
      <c r="F711" s="4" t="b">
        <f t="shared" si="34"/>
        <v>0</v>
      </c>
      <c r="G711" s="4">
        <f t="shared" si="35"/>
        <v>0</v>
      </c>
      <c r="K711" s="3">
        <v>38596</v>
      </c>
      <c r="L711" s="3"/>
      <c r="M711">
        <v>0</v>
      </c>
      <c r="N711">
        <v>0</v>
      </c>
      <c r="O711">
        <v>1.36</v>
      </c>
    </row>
    <row r="712" spans="1:15" x14ac:dyDescent="0.25">
      <c r="A712" s="3">
        <v>38626</v>
      </c>
      <c r="B712" s="4">
        <v>0.3248650365724397</v>
      </c>
      <c r="C712">
        <v>0</v>
      </c>
      <c r="D712" s="4">
        <v>-3.0900000000000039E-2</v>
      </c>
      <c r="E712" s="4" t="b">
        <f t="shared" si="33"/>
        <v>0</v>
      </c>
      <c r="F712" s="4" t="b">
        <f t="shared" si="34"/>
        <v>0</v>
      </c>
      <c r="G712" s="4">
        <f t="shared" si="35"/>
        <v>0</v>
      </c>
      <c r="K712" s="3">
        <v>38626</v>
      </c>
      <c r="L712" s="3"/>
      <c r="M712">
        <v>0</v>
      </c>
      <c r="N712">
        <v>0</v>
      </c>
      <c r="O712">
        <v>-3.09</v>
      </c>
    </row>
    <row r="713" spans="1:15" x14ac:dyDescent="0.25">
      <c r="A713" s="3">
        <v>38657</v>
      </c>
      <c r="B713" s="4">
        <v>-1.0070290335500172</v>
      </c>
      <c r="C713">
        <v>0</v>
      </c>
      <c r="D713" s="4">
        <v>-2.5182310000000041E-2</v>
      </c>
      <c r="E713" s="4" t="b">
        <f t="shared" si="33"/>
        <v>0</v>
      </c>
      <c r="F713" s="4" t="b">
        <f t="shared" si="34"/>
        <v>0</v>
      </c>
      <c r="G713" s="4">
        <f t="shared" si="35"/>
        <v>0</v>
      </c>
      <c r="K713" s="3">
        <v>38657</v>
      </c>
      <c r="L713" s="3"/>
      <c r="M713">
        <v>0</v>
      </c>
      <c r="N713">
        <v>0</v>
      </c>
      <c r="O713">
        <v>0.59</v>
      </c>
    </row>
    <row r="714" spans="1:15" x14ac:dyDescent="0.25">
      <c r="A714" s="3">
        <v>38687</v>
      </c>
      <c r="B714" s="4">
        <v>1.8083307125364989E-3</v>
      </c>
      <c r="C714">
        <v>0</v>
      </c>
      <c r="D714" s="4">
        <v>-1.8163622631999998E-2</v>
      </c>
      <c r="E714" s="4" t="b">
        <f t="shared" si="33"/>
        <v>0</v>
      </c>
      <c r="F714" s="4" t="b">
        <f t="shared" si="34"/>
        <v>0</v>
      </c>
      <c r="G714" s="4">
        <f t="shared" si="35"/>
        <v>0</v>
      </c>
      <c r="K714" s="3">
        <v>38687</v>
      </c>
      <c r="L714" s="3"/>
      <c r="M714">
        <v>0</v>
      </c>
      <c r="N714">
        <v>0</v>
      </c>
      <c r="O714">
        <v>0.72</v>
      </c>
    </row>
    <row r="715" spans="1:15" x14ac:dyDescent="0.25">
      <c r="A715" s="3">
        <v>38718</v>
      </c>
      <c r="B715" s="4">
        <v>-0.42901035544904897</v>
      </c>
      <c r="C715">
        <v>0</v>
      </c>
      <c r="D715" s="4">
        <v>0</v>
      </c>
      <c r="E715" s="4" t="b">
        <f t="shared" si="33"/>
        <v>0</v>
      </c>
      <c r="F715" s="4" t="b">
        <f t="shared" si="34"/>
        <v>0</v>
      </c>
      <c r="G715" s="4">
        <f t="shared" si="35"/>
        <v>0</v>
      </c>
      <c r="K715" s="3">
        <v>38718</v>
      </c>
      <c r="L715" s="3"/>
      <c r="M715">
        <v>0</v>
      </c>
      <c r="N715">
        <v>0</v>
      </c>
      <c r="O715">
        <v>3.82</v>
      </c>
    </row>
    <row r="716" spans="1:15" x14ac:dyDescent="0.25">
      <c r="A716" s="3">
        <v>38749</v>
      </c>
      <c r="B716" s="4">
        <v>0.49077799000074995</v>
      </c>
      <c r="C716">
        <v>0</v>
      </c>
      <c r="D716" s="4">
        <v>0</v>
      </c>
      <c r="E716" s="4" t="b">
        <f t="shared" si="33"/>
        <v>0</v>
      </c>
      <c r="F716" s="4" t="b">
        <f t="shared" si="34"/>
        <v>0</v>
      </c>
      <c r="G716" s="4">
        <f t="shared" si="35"/>
        <v>0</v>
      </c>
      <c r="K716" s="3">
        <v>38749</v>
      </c>
      <c r="L716" s="3"/>
      <c r="M716">
        <v>0</v>
      </c>
      <c r="N716">
        <v>0</v>
      </c>
      <c r="O716">
        <v>0.93</v>
      </c>
    </row>
    <row r="717" spans="1:15" x14ac:dyDescent="0.25">
      <c r="A717" s="3">
        <v>38777</v>
      </c>
      <c r="B717" s="4">
        <v>0.72036245138398636</v>
      </c>
      <c r="C717">
        <v>0</v>
      </c>
      <c r="D717" s="4">
        <v>0</v>
      </c>
      <c r="E717" s="4" t="b">
        <f t="shared" si="33"/>
        <v>0</v>
      </c>
      <c r="F717" s="4" t="b">
        <f t="shared" si="34"/>
        <v>0</v>
      </c>
      <c r="G717" s="4">
        <f t="shared" si="35"/>
        <v>0</v>
      </c>
      <c r="K717" s="3">
        <v>38777</v>
      </c>
      <c r="L717" s="3"/>
      <c r="M717">
        <v>0</v>
      </c>
      <c r="N717">
        <v>0</v>
      </c>
      <c r="O717">
        <v>5.9</v>
      </c>
    </row>
    <row r="718" spans="1:15" x14ac:dyDescent="0.25">
      <c r="A718" s="3">
        <v>38808</v>
      </c>
      <c r="B718" s="4">
        <v>0.2116655334682751</v>
      </c>
      <c r="C718">
        <v>0</v>
      </c>
      <c r="D718" s="4">
        <v>0</v>
      </c>
      <c r="E718" s="4" t="b">
        <f t="shared" si="33"/>
        <v>0</v>
      </c>
      <c r="F718" s="4" t="b">
        <f t="shared" si="34"/>
        <v>0</v>
      </c>
      <c r="G718" s="4">
        <f t="shared" si="35"/>
        <v>0</v>
      </c>
      <c r="K718" s="3">
        <v>38808</v>
      </c>
      <c r="L718" s="3"/>
      <c r="M718">
        <v>0</v>
      </c>
      <c r="N718">
        <v>0</v>
      </c>
      <c r="O718">
        <v>2.16</v>
      </c>
    </row>
    <row r="719" spans="1:15" x14ac:dyDescent="0.25">
      <c r="A719" s="3">
        <v>38838</v>
      </c>
      <c r="B719" s="4">
        <v>-0.25194080415070075</v>
      </c>
      <c r="C719">
        <v>0</v>
      </c>
      <c r="D719" s="4">
        <v>-5.5300000000000016E-2</v>
      </c>
      <c r="E719" s="4" t="b">
        <f t="shared" si="33"/>
        <v>0</v>
      </c>
      <c r="F719" s="4" t="b">
        <f t="shared" si="34"/>
        <v>0</v>
      </c>
      <c r="G719" s="4">
        <f t="shared" si="35"/>
        <v>0</v>
      </c>
      <c r="K719" s="3">
        <v>38838</v>
      </c>
      <c r="L719" s="3"/>
      <c r="M719">
        <v>0</v>
      </c>
      <c r="N719">
        <v>0</v>
      </c>
      <c r="O719">
        <v>-5.53</v>
      </c>
    </row>
    <row r="720" spans="1:15" x14ac:dyDescent="0.25">
      <c r="A720" s="3">
        <v>38869</v>
      </c>
      <c r="B720" s="4">
        <v>1.0000012024432126</v>
      </c>
      <c r="C720">
        <v>0</v>
      </c>
      <c r="D720" s="4">
        <v>-2.5447479999999967E-2</v>
      </c>
      <c r="E720" s="4" t="b">
        <f t="shared" si="33"/>
        <v>0</v>
      </c>
      <c r="F720" s="4" t="b">
        <f t="shared" si="34"/>
        <v>0</v>
      </c>
      <c r="G720" s="4">
        <f t="shared" si="35"/>
        <v>1.0000012024432126</v>
      </c>
      <c r="K720" s="3">
        <v>38869</v>
      </c>
      <c r="L720" s="3"/>
      <c r="M720">
        <v>0</v>
      </c>
      <c r="N720">
        <v>1.0000012024432126</v>
      </c>
      <c r="O720">
        <v>3.16</v>
      </c>
    </row>
    <row r="721" spans="1:15" x14ac:dyDescent="0.25">
      <c r="A721" s="3">
        <v>38899</v>
      </c>
      <c r="B721" s="4">
        <v>1.0000003040802667</v>
      </c>
      <c r="C721">
        <v>0</v>
      </c>
      <c r="D721" s="4">
        <v>0</v>
      </c>
      <c r="E721" s="4" t="b">
        <f t="shared" si="33"/>
        <v>0</v>
      </c>
      <c r="F721" s="4" t="b">
        <f t="shared" si="34"/>
        <v>0</v>
      </c>
      <c r="G721" s="4">
        <f t="shared" si="35"/>
        <v>1.0000003040802667</v>
      </c>
      <c r="K721" s="3">
        <v>38899</v>
      </c>
      <c r="L721" s="3"/>
      <c r="M721">
        <v>0</v>
      </c>
      <c r="N721">
        <v>1.0000003040802667</v>
      </c>
      <c r="O721">
        <v>5.57</v>
      </c>
    </row>
    <row r="722" spans="1:15" x14ac:dyDescent="0.25">
      <c r="A722" s="3">
        <v>38930</v>
      </c>
      <c r="B722" s="4">
        <v>-1.8321686799451506</v>
      </c>
      <c r="C722">
        <v>0</v>
      </c>
      <c r="D722" s="4">
        <v>-3.7200000000000011E-2</v>
      </c>
      <c r="E722" s="4" t="b">
        <f t="shared" si="33"/>
        <v>0</v>
      </c>
      <c r="F722" s="4" t="b">
        <f t="shared" si="34"/>
        <v>0</v>
      </c>
      <c r="G722" s="4">
        <f t="shared" si="35"/>
        <v>0</v>
      </c>
      <c r="K722" s="3">
        <v>38930</v>
      </c>
      <c r="L722" s="3"/>
      <c r="M722">
        <v>0</v>
      </c>
      <c r="N722">
        <v>0</v>
      </c>
      <c r="O722">
        <v>-3.72</v>
      </c>
    </row>
    <row r="723" spans="1:15" x14ac:dyDescent="0.25">
      <c r="A723" s="3">
        <v>38961</v>
      </c>
      <c r="B723" s="4">
        <v>0.41774508956980527</v>
      </c>
      <c r="C723">
        <v>0</v>
      </c>
      <c r="D723" s="4">
        <v>-1.6596079999999902E-2</v>
      </c>
      <c r="E723" s="4" t="b">
        <f t="shared" si="33"/>
        <v>0</v>
      </c>
      <c r="F723" s="4" t="b">
        <f t="shared" si="34"/>
        <v>0</v>
      </c>
      <c r="G723" s="4">
        <f t="shared" si="35"/>
        <v>0</v>
      </c>
      <c r="K723" s="3">
        <v>38961</v>
      </c>
      <c r="L723" s="3"/>
      <c r="M723">
        <v>0</v>
      </c>
      <c r="N723">
        <v>0</v>
      </c>
      <c r="O723">
        <v>2.14</v>
      </c>
    </row>
    <row r="724" spans="1:15" x14ac:dyDescent="0.25">
      <c r="A724" s="3">
        <v>38991</v>
      </c>
      <c r="B724" s="4">
        <v>0.61770629199921456</v>
      </c>
      <c r="C724">
        <v>0</v>
      </c>
      <c r="D724" s="4">
        <v>0</v>
      </c>
      <c r="E724" s="4" t="b">
        <f t="shared" si="33"/>
        <v>0</v>
      </c>
      <c r="F724" s="4" t="b">
        <f t="shared" si="34"/>
        <v>0</v>
      </c>
      <c r="G724" s="4">
        <f t="shared" si="35"/>
        <v>0</v>
      </c>
      <c r="K724" s="3">
        <v>38991</v>
      </c>
      <c r="L724" s="3"/>
      <c r="M724">
        <v>0</v>
      </c>
      <c r="N724">
        <v>0</v>
      </c>
      <c r="O724">
        <v>6.14</v>
      </c>
    </row>
    <row r="725" spans="1:15" x14ac:dyDescent="0.25">
      <c r="A725" s="3">
        <v>39022</v>
      </c>
      <c r="B725" s="4">
        <v>-0.5642748066613601</v>
      </c>
      <c r="C725">
        <v>0</v>
      </c>
      <c r="D725" s="4">
        <v>0</v>
      </c>
      <c r="E725" s="4" t="b">
        <f t="shared" si="33"/>
        <v>0</v>
      </c>
      <c r="F725" s="4" t="b">
        <f t="shared" si="34"/>
        <v>0</v>
      </c>
      <c r="G725" s="4">
        <f t="shared" si="35"/>
        <v>0</v>
      </c>
      <c r="K725" s="3">
        <v>39022</v>
      </c>
      <c r="L725" s="3"/>
      <c r="M725">
        <v>0</v>
      </c>
      <c r="N725">
        <v>0</v>
      </c>
      <c r="O725">
        <v>0.41</v>
      </c>
    </row>
    <row r="726" spans="1:15" x14ac:dyDescent="0.25">
      <c r="A726" s="3">
        <v>39052</v>
      </c>
      <c r="B726" s="4">
        <v>-2.6169414572312069</v>
      </c>
      <c r="C726">
        <v>0</v>
      </c>
      <c r="D726" s="4">
        <v>-5.0599999999999978E-2</v>
      </c>
      <c r="E726" s="4" t="b">
        <f t="shared" si="33"/>
        <v>0</v>
      </c>
      <c r="F726" s="4" t="b">
        <f t="shared" si="34"/>
        <v>0</v>
      </c>
      <c r="G726" s="4">
        <f t="shared" si="35"/>
        <v>0</v>
      </c>
      <c r="K726" s="3">
        <v>39052</v>
      </c>
      <c r="L726" s="3"/>
      <c r="M726">
        <v>0</v>
      </c>
      <c r="N726">
        <v>0</v>
      </c>
      <c r="O726">
        <v>-5.0599999999999996</v>
      </c>
    </row>
    <row r="727" spans="1:15" x14ac:dyDescent="0.25">
      <c r="A727" s="3">
        <v>39083</v>
      </c>
      <c r="B727" s="4">
        <v>1.0000001632347231</v>
      </c>
      <c r="C727">
        <v>0</v>
      </c>
      <c r="D727" s="4">
        <v>0</v>
      </c>
      <c r="E727" s="4" t="b">
        <f t="shared" si="33"/>
        <v>0</v>
      </c>
      <c r="F727" s="4" t="b">
        <f t="shared" si="34"/>
        <v>0</v>
      </c>
      <c r="G727" s="4">
        <f t="shared" si="35"/>
        <v>1.0000001632347231</v>
      </c>
      <c r="K727" s="3">
        <v>39083</v>
      </c>
      <c r="L727" s="3"/>
      <c r="M727">
        <v>0</v>
      </c>
      <c r="N727">
        <v>1.0000001632347231</v>
      </c>
      <c r="O727">
        <v>5.42</v>
      </c>
    </row>
    <row r="728" spans="1:15" x14ac:dyDescent="0.25">
      <c r="A728" s="3">
        <v>39114</v>
      </c>
      <c r="B728" s="4">
        <v>0.78146949000046506</v>
      </c>
      <c r="C728">
        <v>0</v>
      </c>
      <c r="D728" s="4">
        <v>0</v>
      </c>
      <c r="E728" s="4" t="b">
        <f t="shared" si="33"/>
        <v>0</v>
      </c>
      <c r="F728" s="4" t="b">
        <f t="shared" si="34"/>
        <v>0</v>
      </c>
      <c r="G728" s="4">
        <f t="shared" si="35"/>
        <v>0</v>
      </c>
      <c r="K728" s="3">
        <v>39114</v>
      </c>
      <c r="L728" s="3"/>
      <c r="M728">
        <v>0</v>
      </c>
      <c r="N728">
        <v>0</v>
      </c>
      <c r="O728">
        <v>2.17</v>
      </c>
    </row>
    <row r="729" spans="1:15" x14ac:dyDescent="0.25">
      <c r="A729" s="3">
        <v>39142</v>
      </c>
      <c r="B729" s="4">
        <v>0.92442569042965805</v>
      </c>
      <c r="C729">
        <v>0</v>
      </c>
      <c r="D729" s="4">
        <v>0</v>
      </c>
      <c r="E729" s="4" t="b">
        <f t="shared" si="33"/>
        <v>0</v>
      </c>
      <c r="F729" s="4" t="b">
        <f t="shared" si="34"/>
        <v>0</v>
      </c>
      <c r="G729" s="4">
        <f t="shared" si="35"/>
        <v>0</v>
      </c>
      <c r="K729" s="3">
        <v>39142</v>
      </c>
      <c r="L729" s="3"/>
      <c r="M729">
        <v>0</v>
      </c>
      <c r="N729">
        <v>0</v>
      </c>
      <c r="O729">
        <v>4.07</v>
      </c>
    </row>
    <row r="730" spans="1:15" x14ac:dyDescent="0.25">
      <c r="A730" s="3">
        <v>39173</v>
      </c>
      <c r="B730" s="4">
        <v>0.38286051221214645</v>
      </c>
      <c r="C730">
        <v>0</v>
      </c>
      <c r="D730" s="4">
        <v>0</v>
      </c>
      <c r="E730" s="4" t="b">
        <f t="shared" si="33"/>
        <v>0</v>
      </c>
      <c r="F730" s="4" t="b">
        <f t="shared" si="34"/>
        <v>0</v>
      </c>
      <c r="G730" s="4">
        <f t="shared" si="35"/>
        <v>0</v>
      </c>
      <c r="K730" s="3">
        <v>39173</v>
      </c>
      <c r="L730" s="3"/>
      <c r="M730">
        <v>0</v>
      </c>
      <c r="N730">
        <v>0</v>
      </c>
      <c r="O730">
        <v>4.29</v>
      </c>
    </row>
    <row r="731" spans="1:15" x14ac:dyDescent="0.25">
      <c r="A731" s="3">
        <v>39203</v>
      </c>
      <c r="B731" s="4">
        <v>-0.15674770188202336</v>
      </c>
      <c r="C731">
        <v>0</v>
      </c>
      <c r="D731" s="4">
        <v>0</v>
      </c>
      <c r="E731" s="4" t="b">
        <f t="shared" si="33"/>
        <v>0</v>
      </c>
      <c r="F731" s="4" t="b">
        <f t="shared" si="34"/>
        <v>0</v>
      </c>
      <c r="G731" s="4">
        <f t="shared" si="35"/>
        <v>0</v>
      </c>
      <c r="K731" s="3">
        <v>39203</v>
      </c>
      <c r="L731" s="3"/>
      <c r="M731">
        <v>0</v>
      </c>
      <c r="N731">
        <v>0</v>
      </c>
      <c r="O731">
        <v>2.4500000000000002</v>
      </c>
    </row>
    <row r="732" spans="1:15" x14ac:dyDescent="0.25">
      <c r="A732" s="3">
        <v>39234</v>
      </c>
      <c r="B732" s="4">
        <v>-0.16909437310934927</v>
      </c>
      <c r="C732">
        <v>0</v>
      </c>
      <c r="D732" s="4">
        <v>-1.1900000000000022E-2</v>
      </c>
      <c r="E732" s="4" t="b">
        <f t="shared" si="33"/>
        <v>0</v>
      </c>
      <c r="F732" s="4" t="b">
        <f t="shared" si="34"/>
        <v>0</v>
      </c>
      <c r="G732" s="4">
        <f t="shared" si="35"/>
        <v>0</v>
      </c>
      <c r="K732" s="3">
        <v>39234</v>
      </c>
      <c r="L732" s="3"/>
      <c r="M732">
        <v>0</v>
      </c>
      <c r="N732">
        <v>0</v>
      </c>
      <c r="O732">
        <v>-1.19</v>
      </c>
    </row>
    <row r="733" spans="1:15" x14ac:dyDescent="0.25">
      <c r="A733" s="3">
        <v>39264</v>
      </c>
      <c r="B733" s="4">
        <v>-0.33589422865218466</v>
      </c>
      <c r="C733">
        <v>0</v>
      </c>
      <c r="D733" s="4">
        <v>-7.9980089999999948E-2</v>
      </c>
      <c r="E733" s="4" t="b">
        <f t="shared" si="33"/>
        <v>0</v>
      </c>
      <c r="F733" s="4" t="b">
        <f t="shared" si="34"/>
        <v>0</v>
      </c>
      <c r="G733" s="4">
        <f t="shared" si="35"/>
        <v>0</v>
      </c>
      <c r="K733" s="3">
        <v>39264</v>
      </c>
      <c r="L733" s="3"/>
      <c r="M733">
        <v>0</v>
      </c>
      <c r="N733">
        <v>0</v>
      </c>
      <c r="O733">
        <v>-6.89</v>
      </c>
    </row>
    <row r="734" spans="1:15" x14ac:dyDescent="0.25">
      <c r="A734" s="3">
        <v>39295</v>
      </c>
      <c r="B734" s="4">
        <v>1.0000001493834549</v>
      </c>
      <c r="C734">
        <v>0</v>
      </c>
      <c r="D734" s="4">
        <v>-5.8911634061000195E-2</v>
      </c>
      <c r="E734" s="4" t="b">
        <f t="shared" si="33"/>
        <v>0</v>
      </c>
      <c r="F734" s="4" t="b">
        <f t="shared" si="34"/>
        <v>0</v>
      </c>
      <c r="G734" s="4">
        <f t="shared" si="35"/>
        <v>1.0000001493834549</v>
      </c>
      <c r="K734" s="3">
        <v>39295</v>
      </c>
      <c r="L734" s="3"/>
      <c r="M734">
        <v>0</v>
      </c>
      <c r="N734">
        <v>1.0000001493834549</v>
      </c>
      <c r="O734">
        <v>2.29</v>
      </c>
    </row>
    <row r="735" spans="1:15" x14ac:dyDescent="0.25">
      <c r="A735" s="3">
        <v>39326</v>
      </c>
      <c r="B735" s="4">
        <v>-0.30160400244789654</v>
      </c>
      <c r="C735">
        <v>0</v>
      </c>
      <c r="D735" s="4">
        <v>-5.4770845250868616E-2</v>
      </c>
      <c r="E735" s="4" t="b">
        <f t="shared" si="33"/>
        <v>0</v>
      </c>
      <c r="F735" s="4" t="b">
        <f t="shared" si="34"/>
        <v>0</v>
      </c>
      <c r="G735" s="4">
        <f t="shared" si="35"/>
        <v>0</v>
      </c>
      <c r="K735" s="3">
        <v>39326</v>
      </c>
      <c r="L735" s="3"/>
      <c r="M735">
        <v>0</v>
      </c>
      <c r="N735">
        <v>0</v>
      </c>
      <c r="O735">
        <v>0.44</v>
      </c>
    </row>
    <row r="736" spans="1:15" x14ac:dyDescent="0.25">
      <c r="A736" s="3">
        <v>39356</v>
      </c>
      <c r="B736" s="4">
        <v>0.28096213836546569</v>
      </c>
      <c r="C736">
        <v>0</v>
      </c>
      <c r="D736" s="4">
        <v>-3.0194887227391276E-2</v>
      </c>
      <c r="E736" s="4" t="b">
        <f t="shared" si="33"/>
        <v>0</v>
      </c>
      <c r="F736" s="4" t="b">
        <f t="shared" si="34"/>
        <v>0</v>
      </c>
      <c r="G736" s="4">
        <f t="shared" si="35"/>
        <v>0</v>
      </c>
      <c r="K736" s="3">
        <v>39356</v>
      </c>
      <c r="L736" s="3"/>
      <c r="M736">
        <v>0</v>
      </c>
      <c r="N736">
        <v>0</v>
      </c>
      <c r="O736">
        <v>2.6</v>
      </c>
    </row>
    <row r="737" spans="1:15" x14ac:dyDescent="0.25">
      <c r="A737" s="3">
        <v>39387</v>
      </c>
      <c r="B737" s="4">
        <v>-0.16903380672282609</v>
      </c>
      <c r="C737">
        <v>0</v>
      </c>
      <c r="D737" s="4">
        <v>-0.12523578827910697</v>
      </c>
      <c r="E737" s="4" t="b">
        <f t="shared" si="33"/>
        <v>0</v>
      </c>
      <c r="F737" s="4" t="b">
        <f t="shared" si="34"/>
        <v>0</v>
      </c>
      <c r="G737" s="4">
        <f t="shared" si="35"/>
        <v>0</v>
      </c>
      <c r="K737" s="3">
        <v>39387</v>
      </c>
      <c r="L737" s="3"/>
      <c r="M737">
        <v>0</v>
      </c>
      <c r="N737">
        <v>0</v>
      </c>
      <c r="O737">
        <v>-9.8000000000000007</v>
      </c>
    </row>
    <row r="738" spans="1:15" x14ac:dyDescent="0.25">
      <c r="A738" s="3">
        <v>39417</v>
      </c>
      <c r="B738" s="4">
        <v>0.2009687833225281</v>
      </c>
      <c r="C738">
        <v>1</v>
      </c>
      <c r="D738" s="4">
        <v>-0.12059953795698619</v>
      </c>
      <c r="E738" s="4" t="b">
        <f t="shared" si="33"/>
        <v>1</v>
      </c>
      <c r="F738" s="4">
        <f t="shared" si="34"/>
        <v>0.2009687833225281</v>
      </c>
      <c r="G738" s="4">
        <f t="shared" si="35"/>
        <v>0</v>
      </c>
      <c r="K738" s="3">
        <v>39417</v>
      </c>
      <c r="L738" s="3"/>
      <c r="M738">
        <v>1</v>
      </c>
      <c r="N738">
        <v>0</v>
      </c>
      <c r="O738">
        <v>0.53</v>
      </c>
    </row>
    <row r="739" spans="1:15" x14ac:dyDescent="0.25">
      <c r="A739" s="3">
        <v>39448</v>
      </c>
      <c r="B739" s="4">
        <v>-0.27882600814502778</v>
      </c>
      <c r="C739">
        <v>1</v>
      </c>
      <c r="D739" s="4">
        <v>-0.18813749344188957</v>
      </c>
      <c r="E739" s="4" t="b">
        <f t="shared" si="33"/>
        <v>1</v>
      </c>
      <c r="F739" s="4">
        <f t="shared" si="34"/>
        <v>-0.27882600814502778</v>
      </c>
      <c r="G739" s="4">
        <f t="shared" si="35"/>
        <v>0</v>
      </c>
      <c r="K739" s="3">
        <v>39448</v>
      </c>
      <c r="L739" s="3"/>
      <c r="M739">
        <v>1</v>
      </c>
      <c r="N739">
        <v>0</v>
      </c>
      <c r="O739">
        <v>-7.68</v>
      </c>
    </row>
    <row r="740" spans="1:15" x14ac:dyDescent="0.25">
      <c r="A740" s="3">
        <v>39479</v>
      </c>
      <c r="B740" s="4">
        <v>-0.2067742337097116</v>
      </c>
      <c r="C740">
        <v>1</v>
      </c>
      <c r="D740" s="4">
        <v>-0.22377825747979063</v>
      </c>
      <c r="E740" s="4" t="b">
        <f t="shared" si="33"/>
        <v>1</v>
      </c>
      <c r="F740" s="4">
        <f t="shared" si="34"/>
        <v>-0.2067742337097116</v>
      </c>
      <c r="G740" s="4">
        <f t="shared" si="35"/>
        <v>0</v>
      </c>
      <c r="K740" s="3">
        <v>39479</v>
      </c>
      <c r="L740" s="3"/>
      <c r="M740">
        <v>1</v>
      </c>
      <c r="N740">
        <v>0</v>
      </c>
      <c r="O740">
        <v>-4.3899999999999997</v>
      </c>
    </row>
    <row r="741" spans="1:15" x14ac:dyDescent="0.25">
      <c r="A741" s="3">
        <v>39508</v>
      </c>
      <c r="B741" s="4">
        <v>1.1124982657927163E-2</v>
      </c>
      <c r="C741">
        <v>1</v>
      </c>
      <c r="D741" s="4">
        <v>-0.24062226929247921</v>
      </c>
      <c r="E741" s="4" t="b">
        <f t="shared" si="33"/>
        <v>1</v>
      </c>
      <c r="F741" s="4">
        <f t="shared" si="34"/>
        <v>1.1124982657927163E-2</v>
      </c>
      <c r="G741" s="4">
        <f t="shared" si="35"/>
        <v>0</v>
      </c>
      <c r="K741" s="3">
        <v>39508</v>
      </c>
      <c r="L741" s="3"/>
      <c r="M741">
        <v>1</v>
      </c>
      <c r="N741">
        <v>0</v>
      </c>
      <c r="O741">
        <v>-2.17</v>
      </c>
    </row>
    <row r="742" spans="1:15" x14ac:dyDescent="0.25">
      <c r="A742" s="3">
        <v>39539</v>
      </c>
      <c r="B742" s="4">
        <v>-0.43409858256459422</v>
      </c>
      <c r="C742">
        <v>1</v>
      </c>
      <c r="D742" s="4">
        <v>-0.24160946034239905</v>
      </c>
      <c r="E742" s="4" t="b">
        <f t="shared" si="33"/>
        <v>1</v>
      </c>
      <c r="F742" s="4">
        <f t="shared" si="34"/>
        <v>-0.43409858256459422</v>
      </c>
      <c r="G742" s="4">
        <f t="shared" si="35"/>
        <v>0</v>
      </c>
      <c r="K742" s="3">
        <v>39539</v>
      </c>
      <c r="L742" s="3"/>
      <c r="M742">
        <v>1</v>
      </c>
      <c r="N742">
        <v>0</v>
      </c>
      <c r="O742">
        <v>-0.13</v>
      </c>
    </row>
    <row r="743" spans="1:15" x14ac:dyDescent="0.25">
      <c r="A743" s="3">
        <v>39569</v>
      </c>
      <c r="B743" s="4">
        <v>4.1424449099315641E-2</v>
      </c>
      <c r="C743">
        <v>1</v>
      </c>
      <c r="D743" s="4">
        <v>-0.20027717593105976</v>
      </c>
      <c r="E743" s="4" t="b">
        <f t="shared" si="33"/>
        <v>1</v>
      </c>
      <c r="F743" s="4">
        <f t="shared" si="34"/>
        <v>4.1424449099315641E-2</v>
      </c>
      <c r="G743" s="4">
        <f t="shared" si="35"/>
        <v>0</v>
      </c>
      <c r="K743" s="3">
        <v>39569</v>
      </c>
      <c r="L743" s="3"/>
      <c r="M743">
        <v>1</v>
      </c>
      <c r="N743">
        <v>0</v>
      </c>
      <c r="O743">
        <v>5.45</v>
      </c>
    </row>
    <row r="744" spans="1:15" x14ac:dyDescent="0.25">
      <c r="A744" s="3">
        <v>39600</v>
      </c>
      <c r="B744" s="4">
        <v>-3.3379972126138746E-2</v>
      </c>
      <c r="C744">
        <v>1</v>
      </c>
      <c r="D744" s="4">
        <v>-0.26777378228247839</v>
      </c>
      <c r="E744" s="4" t="b">
        <f t="shared" si="33"/>
        <v>1</v>
      </c>
      <c r="F744" s="4">
        <f t="shared" si="34"/>
        <v>-3.3379972126138746E-2</v>
      </c>
      <c r="G744" s="4">
        <f t="shared" si="35"/>
        <v>0</v>
      </c>
      <c r="K744" s="3">
        <v>39600</v>
      </c>
      <c r="L744" s="3"/>
      <c r="M744">
        <v>1</v>
      </c>
      <c r="N744">
        <v>0</v>
      </c>
      <c r="O744">
        <v>-8.44</v>
      </c>
    </row>
    <row r="745" spans="1:15" x14ac:dyDescent="0.25">
      <c r="A745" s="3">
        <v>39630</v>
      </c>
      <c r="B745" s="4">
        <v>6.9352474179832146E-2</v>
      </c>
      <c r="C745">
        <v>1</v>
      </c>
      <c r="D745" s="4">
        <v>-0.27370481464599039</v>
      </c>
      <c r="E745" s="4" t="b">
        <f t="shared" si="33"/>
        <v>1</v>
      </c>
      <c r="F745" s="4">
        <f t="shared" si="34"/>
        <v>6.9352474179832146E-2</v>
      </c>
      <c r="G745" s="4">
        <f t="shared" si="35"/>
        <v>0</v>
      </c>
      <c r="K745" s="3">
        <v>39630</v>
      </c>
      <c r="L745" s="3"/>
      <c r="M745">
        <v>1</v>
      </c>
      <c r="N745">
        <v>0</v>
      </c>
      <c r="O745">
        <v>-0.81</v>
      </c>
    </row>
    <row r="746" spans="1:15" x14ac:dyDescent="0.25">
      <c r="A746" s="3">
        <v>39661</v>
      </c>
      <c r="B746" s="4">
        <v>-0.56385753627304602</v>
      </c>
      <c r="C746">
        <v>1</v>
      </c>
      <c r="D746" s="4">
        <v>-0.27406796223866736</v>
      </c>
      <c r="E746" s="4" t="b">
        <f t="shared" si="33"/>
        <v>1</v>
      </c>
      <c r="F746" s="4">
        <f t="shared" si="34"/>
        <v>-0.56385753627304602</v>
      </c>
      <c r="G746" s="4">
        <f t="shared" si="35"/>
        <v>0</v>
      </c>
      <c r="K746" s="3">
        <v>39661</v>
      </c>
      <c r="L746" s="3"/>
      <c r="M746">
        <v>1</v>
      </c>
      <c r="N746">
        <v>0</v>
      </c>
      <c r="O746">
        <v>-0.05</v>
      </c>
    </row>
    <row r="747" spans="1:15" x14ac:dyDescent="0.25">
      <c r="A747" s="3">
        <v>39692</v>
      </c>
      <c r="B747" s="4">
        <v>-0.28975746352868326</v>
      </c>
      <c r="C747">
        <v>1</v>
      </c>
      <c r="D747" s="4">
        <v>-0.39058005429936127</v>
      </c>
      <c r="E747" s="4" t="b">
        <f t="shared" si="33"/>
        <v>1</v>
      </c>
      <c r="F747" s="4">
        <f t="shared" si="34"/>
        <v>-0.28975746352868326</v>
      </c>
      <c r="G747" s="4">
        <f t="shared" si="35"/>
        <v>0</v>
      </c>
      <c r="K747" s="3">
        <v>39692</v>
      </c>
      <c r="L747" s="3"/>
      <c r="M747">
        <v>1</v>
      </c>
      <c r="N747">
        <v>0</v>
      </c>
      <c r="O747">
        <v>-16.05</v>
      </c>
    </row>
    <row r="748" spans="1:15" x14ac:dyDescent="0.25">
      <c r="A748" s="3">
        <v>39722</v>
      </c>
      <c r="B748" s="4">
        <v>0.55607969786759659</v>
      </c>
      <c r="C748">
        <v>1</v>
      </c>
      <c r="D748" s="4">
        <v>-0.45261900477168626</v>
      </c>
      <c r="E748" s="4" t="b">
        <f t="shared" si="33"/>
        <v>1</v>
      </c>
      <c r="F748" s="4">
        <f t="shared" si="34"/>
        <v>0.55607969786759659</v>
      </c>
      <c r="G748" s="4">
        <f t="shared" si="35"/>
        <v>0</v>
      </c>
      <c r="K748" s="3">
        <v>39722</v>
      </c>
      <c r="L748" s="3"/>
      <c r="M748">
        <v>1</v>
      </c>
      <c r="N748">
        <v>0</v>
      </c>
      <c r="O748">
        <v>-10.18</v>
      </c>
    </row>
    <row r="749" spans="1:15" x14ac:dyDescent="0.25">
      <c r="A749" s="3">
        <v>39753</v>
      </c>
      <c r="B749" s="4">
        <v>0.91962670806207591</v>
      </c>
      <c r="C749">
        <v>1</v>
      </c>
      <c r="D749" s="4">
        <v>-0.45853071952015201</v>
      </c>
      <c r="E749" s="4" t="b">
        <f t="shared" si="33"/>
        <v>1</v>
      </c>
      <c r="F749" s="4">
        <f t="shared" si="34"/>
        <v>0.91962670806207591</v>
      </c>
      <c r="G749" s="4">
        <f t="shared" si="35"/>
        <v>0</v>
      </c>
      <c r="K749" s="3">
        <v>39753</v>
      </c>
      <c r="L749" s="3"/>
      <c r="M749">
        <v>1</v>
      </c>
      <c r="N749">
        <v>0</v>
      </c>
      <c r="O749">
        <v>-1.08</v>
      </c>
    </row>
    <row r="750" spans="1:15" x14ac:dyDescent="0.25">
      <c r="A750" s="3">
        <v>39783</v>
      </c>
      <c r="B750" s="4">
        <v>-0.33459258081167276</v>
      </c>
      <c r="C750">
        <v>1</v>
      </c>
      <c r="D750" s="4">
        <v>-0.45966780500915971</v>
      </c>
      <c r="E750" s="4" t="b">
        <f t="shared" si="33"/>
        <v>1</v>
      </c>
      <c r="F750" s="4">
        <f t="shared" si="34"/>
        <v>-0.33459258081167276</v>
      </c>
      <c r="G750" s="4">
        <f t="shared" si="35"/>
        <v>0</v>
      </c>
      <c r="K750" s="3">
        <v>39783</v>
      </c>
      <c r="L750" s="3"/>
      <c r="M750">
        <v>1</v>
      </c>
      <c r="N750">
        <v>0</v>
      </c>
      <c r="O750">
        <v>-0.21</v>
      </c>
    </row>
    <row r="751" spans="1:15" x14ac:dyDescent="0.25">
      <c r="A751" s="3">
        <v>39814</v>
      </c>
      <c r="B751" s="4">
        <v>-0.11650492118825695</v>
      </c>
      <c r="C751">
        <v>1</v>
      </c>
      <c r="D751" s="4">
        <v>-0.4852795510517256</v>
      </c>
      <c r="E751" s="4" t="b">
        <f t="shared" si="33"/>
        <v>1</v>
      </c>
      <c r="F751" s="4">
        <f t="shared" si="34"/>
        <v>-0.11650492118825695</v>
      </c>
      <c r="G751" s="4">
        <f t="shared" si="35"/>
        <v>0</v>
      </c>
      <c r="K751" s="3">
        <v>39814</v>
      </c>
      <c r="L751" s="3"/>
      <c r="M751">
        <v>1</v>
      </c>
      <c r="N751">
        <v>0</v>
      </c>
      <c r="O751">
        <v>-4.74</v>
      </c>
    </row>
    <row r="752" spans="1:15" x14ac:dyDescent="0.25">
      <c r="A752" s="3">
        <v>39845</v>
      </c>
      <c r="B752" s="4">
        <v>6.3743972288709649E-2</v>
      </c>
      <c r="C752">
        <v>1</v>
      </c>
      <c r="D752" s="4">
        <v>-0.54555331562356846</v>
      </c>
      <c r="E752" s="4" t="b">
        <f t="shared" si="33"/>
        <v>1</v>
      </c>
      <c r="F752" s="4">
        <f t="shared" si="34"/>
        <v>6.3743972288709649E-2</v>
      </c>
      <c r="G752" s="4">
        <f t="shared" si="35"/>
        <v>0</v>
      </c>
      <c r="K752" s="3">
        <v>39845</v>
      </c>
      <c r="L752" s="3"/>
      <c r="M752">
        <v>1</v>
      </c>
      <c r="N752">
        <v>0</v>
      </c>
      <c r="O752">
        <v>-11.71</v>
      </c>
    </row>
    <row r="753" spans="1:15" x14ac:dyDescent="0.25">
      <c r="A753" s="3">
        <v>39873</v>
      </c>
      <c r="B753" s="4">
        <v>-1.1581395633238118</v>
      </c>
      <c r="C753">
        <v>1</v>
      </c>
      <c r="D753" s="4">
        <v>-0.53046568570227093</v>
      </c>
      <c r="E753" s="4" t="b">
        <f t="shared" si="33"/>
        <v>1</v>
      </c>
      <c r="F753" s="4">
        <f t="shared" si="34"/>
        <v>-1.1581395633238118</v>
      </c>
      <c r="G753" s="4">
        <f t="shared" si="35"/>
        <v>0</v>
      </c>
      <c r="K753" s="3">
        <v>39873</v>
      </c>
      <c r="L753" s="3"/>
      <c r="M753">
        <v>1</v>
      </c>
      <c r="N753">
        <v>0</v>
      </c>
      <c r="O753">
        <v>3.32</v>
      </c>
    </row>
    <row r="754" spans="1:15" x14ac:dyDescent="0.25">
      <c r="A754" s="3">
        <v>39904</v>
      </c>
      <c r="B754" s="4">
        <v>0.76620402898339002</v>
      </c>
      <c r="C754">
        <v>1</v>
      </c>
      <c r="D754" s="4">
        <v>-0.36687993060094215</v>
      </c>
      <c r="E754" s="4" t="b">
        <f t="shared" si="33"/>
        <v>1</v>
      </c>
      <c r="F754" s="4">
        <f t="shared" si="34"/>
        <v>0.76620402898339002</v>
      </c>
      <c r="G754" s="4">
        <f t="shared" si="35"/>
        <v>0</v>
      </c>
      <c r="K754" s="3">
        <v>39904</v>
      </c>
      <c r="L754" s="3"/>
      <c r="M754">
        <v>1</v>
      </c>
      <c r="N754">
        <v>0</v>
      </c>
      <c r="O754">
        <v>34.840000000000003</v>
      </c>
    </row>
    <row r="755" spans="1:15" x14ac:dyDescent="0.25">
      <c r="A755" s="3">
        <v>39934</v>
      </c>
      <c r="B755" s="4">
        <v>-0.20560993610035272</v>
      </c>
      <c r="C755">
        <v>1</v>
      </c>
      <c r="D755" s="4">
        <v>-0.32135859761114982</v>
      </c>
      <c r="E755" s="4" t="b">
        <f t="shared" si="33"/>
        <v>1</v>
      </c>
      <c r="F755" s="4">
        <f t="shared" si="34"/>
        <v>-0.20560993610035272</v>
      </c>
      <c r="G755" s="4">
        <f t="shared" si="35"/>
        <v>0</v>
      </c>
      <c r="K755" s="3">
        <v>39934</v>
      </c>
      <c r="L755" s="3"/>
      <c r="M755">
        <v>1</v>
      </c>
      <c r="N755">
        <v>0</v>
      </c>
      <c r="O755">
        <v>7.19</v>
      </c>
    </row>
    <row r="756" spans="1:15" x14ac:dyDescent="0.25">
      <c r="A756" s="3">
        <v>39965</v>
      </c>
      <c r="B756" s="4">
        <v>-1.5146433459766269</v>
      </c>
      <c r="C756">
        <v>1</v>
      </c>
      <c r="D756" s="4">
        <v>-0.37639641534488555</v>
      </c>
      <c r="E756" s="4" t="b">
        <f t="shared" si="33"/>
        <v>1</v>
      </c>
      <c r="F756" s="4">
        <f t="shared" si="34"/>
        <v>-1.5146433459766269</v>
      </c>
      <c r="G756" s="4">
        <f t="shared" si="35"/>
        <v>0</v>
      </c>
      <c r="K756" s="3">
        <v>39965</v>
      </c>
      <c r="L756" s="3"/>
      <c r="M756">
        <v>1</v>
      </c>
      <c r="N756">
        <v>0</v>
      </c>
      <c r="O756">
        <v>-8.11</v>
      </c>
    </row>
    <row r="757" spans="1:15" x14ac:dyDescent="0.25">
      <c r="A757" s="3">
        <v>39995</v>
      </c>
      <c r="B757" s="4">
        <v>-0.12486268428204372</v>
      </c>
      <c r="C757">
        <v>0</v>
      </c>
      <c r="D757" s="4">
        <v>-0.32214290347989061</v>
      </c>
      <c r="E757" s="4" t="b">
        <f t="shared" si="33"/>
        <v>0</v>
      </c>
      <c r="F757" s="4" t="b">
        <f t="shared" si="34"/>
        <v>0</v>
      </c>
      <c r="G757" s="4">
        <f t="shared" si="35"/>
        <v>0</v>
      </c>
      <c r="K757" s="3">
        <v>39995</v>
      </c>
      <c r="L757" s="3"/>
      <c r="M757">
        <v>0</v>
      </c>
      <c r="N757">
        <v>0</v>
      </c>
      <c r="O757">
        <v>8.6999999999999993</v>
      </c>
    </row>
    <row r="758" spans="1:15" x14ac:dyDescent="0.25">
      <c r="A758" s="3">
        <v>40026</v>
      </c>
      <c r="B758" s="4">
        <v>-0.31220301578280352</v>
      </c>
      <c r="C758">
        <v>0</v>
      </c>
      <c r="D758" s="4">
        <v>-0.2971977623279507</v>
      </c>
      <c r="E758" s="4" t="b">
        <f t="shared" si="33"/>
        <v>0</v>
      </c>
      <c r="F758" s="4" t="b">
        <f t="shared" si="34"/>
        <v>0</v>
      </c>
      <c r="G758" s="4">
        <f t="shared" si="35"/>
        <v>0</v>
      </c>
      <c r="K758" s="3">
        <v>40026</v>
      </c>
      <c r="L758" s="3"/>
      <c r="M758">
        <v>0</v>
      </c>
      <c r="N758">
        <v>0</v>
      </c>
      <c r="O758">
        <v>3.68</v>
      </c>
    </row>
    <row r="759" spans="1:15" x14ac:dyDescent="0.25">
      <c r="A759" s="3">
        <v>40057</v>
      </c>
      <c r="B759" s="4">
        <v>0.34140073440099539</v>
      </c>
      <c r="C759">
        <v>0</v>
      </c>
      <c r="D759" s="4">
        <v>-0.21588354342929461</v>
      </c>
      <c r="E759" s="4" t="b">
        <f t="shared" si="33"/>
        <v>0</v>
      </c>
      <c r="F759" s="4" t="b">
        <f t="shared" si="34"/>
        <v>0</v>
      </c>
      <c r="G759" s="4">
        <f t="shared" si="35"/>
        <v>0</v>
      </c>
      <c r="K759" s="3">
        <v>40057</v>
      </c>
      <c r="L759" s="3"/>
      <c r="M759">
        <v>0</v>
      </c>
      <c r="N759">
        <v>0</v>
      </c>
      <c r="O759">
        <v>11.57</v>
      </c>
    </row>
    <row r="760" spans="1:15" x14ac:dyDescent="0.25">
      <c r="A760" s="3">
        <v>40087</v>
      </c>
      <c r="B760" s="4">
        <v>-0.26291620137235183</v>
      </c>
      <c r="C760">
        <v>0</v>
      </c>
      <c r="D760" s="4">
        <v>-0.26755681791730401</v>
      </c>
      <c r="E760" s="4" t="b">
        <f t="shared" si="33"/>
        <v>0</v>
      </c>
      <c r="F760" s="4" t="b">
        <f t="shared" si="34"/>
        <v>0</v>
      </c>
      <c r="G760" s="4">
        <f t="shared" si="35"/>
        <v>0</v>
      </c>
      <c r="K760" s="3">
        <v>40087</v>
      </c>
      <c r="L760" s="3"/>
      <c r="M760">
        <v>0</v>
      </c>
      <c r="N760">
        <v>0</v>
      </c>
      <c r="O760">
        <v>-6.59</v>
      </c>
    </row>
    <row r="761" spans="1:15" x14ac:dyDescent="0.25">
      <c r="A761" s="3">
        <v>40118</v>
      </c>
      <c r="B761" s="4">
        <v>0.47973404166762779</v>
      </c>
      <c r="C761">
        <v>0</v>
      </c>
      <c r="D761" s="4">
        <v>-0.2378196247247466</v>
      </c>
      <c r="E761" s="4" t="b">
        <f t="shared" si="33"/>
        <v>0</v>
      </c>
      <c r="F761" s="4" t="b">
        <f t="shared" si="34"/>
        <v>0</v>
      </c>
      <c r="G761" s="4">
        <f t="shared" si="35"/>
        <v>0</v>
      </c>
      <c r="K761" s="3">
        <v>40118</v>
      </c>
      <c r="L761" s="3"/>
      <c r="M761">
        <v>0</v>
      </c>
      <c r="N761">
        <v>0</v>
      </c>
      <c r="O761">
        <v>4.0599999999999996</v>
      </c>
    </row>
    <row r="762" spans="1:15" x14ac:dyDescent="0.25">
      <c r="A762" s="3">
        <v>40148</v>
      </c>
      <c r="B762" s="4">
        <v>0.39645423199419327</v>
      </c>
      <c r="C762">
        <v>0</v>
      </c>
      <c r="D762" s="4">
        <v>-0.17234833048860232</v>
      </c>
      <c r="E762" s="4" t="b">
        <f t="shared" si="33"/>
        <v>0</v>
      </c>
      <c r="F762" s="4" t="b">
        <f t="shared" si="34"/>
        <v>0</v>
      </c>
      <c r="G762" s="4">
        <f t="shared" si="35"/>
        <v>0</v>
      </c>
      <c r="K762" s="3">
        <v>40148</v>
      </c>
      <c r="L762" s="3"/>
      <c r="M762">
        <v>0</v>
      </c>
      <c r="N762">
        <v>0</v>
      </c>
      <c r="O762">
        <v>8.59</v>
      </c>
    </row>
    <row r="763" spans="1:15" x14ac:dyDescent="0.25">
      <c r="A763" s="3">
        <v>40179</v>
      </c>
      <c r="B763" s="4">
        <v>-0.68095116656777033</v>
      </c>
      <c r="C763">
        <v>0</v>
      </c>
      <c r="D763" s="4">
        <v>-0.2057026927699116</v>
      </c>
      <c r="E763" s="4" t="b">
        <f t="shared" si="33"/>
        <v>0</v>
      </c>
      <c r="F763" s="4" t="b">
        <f t="shared" si="34"/>
        <v>0</v>
      </c>
      <c r="G763" s="4">
        <f t="shared" si="35"/>
        <v>0</v>
      </c>
      <c r="K763" s="3">
        <v>40179</v>
      </c>
      <c r="L763" s="3"/>
      <c r="M763">
        <v>0</v>
      </c>
      <c r="N763">
        <v>0</v>
      </c>
      <c r="O763">
        <v>-4.03</v>
      </c>
    </row>
    <row r="764" spans="1:15" x14ac:dyDescent="0.25">
      <c r="A764" s="3">
        <v>40210</v>
      </c>
      <c r="B764" s="4">
        <v>-0.79112635187580205</v>
      </c>
      <c r="C764">
        <v>0</v>
      </c>
      <c r="D764" s="4">
        <v>-0.18616297901205159</v>
      </c>
      <c r="E764" s="4" t="b">
        <f t="shared" si="33"/>
        <v>0</v>
      </c>
      <c r="F764" s="4" t="b">
        <f t="shared" si="34"/>
        <v>0</v>
      </c>
      <c r="G764" s="4">
        <f t="shared" si="35"/>
        <v>0</v>
      </c>
      <c r="K764" s="3">
        <v>40210</v>
      </c>
      <c r="L764" s="3"/>
      <c r="M764">
        <v>0</v>
      </c>
      <c r="N764">
        <v>0</v>
      </c>
      <c r="O764">
        <v>2.46</v>
      </c>
    </row>
    <row r="765" spans="1:15" x14ac:dyDescent="0.25">
      <c r="A765" s="3">
        <v>40238</v>
      </c>
      <c r="B765" s="4">
        <v>0.68447083307083267</v>
      </c>
      <c r="C765">
        <v>0</v>
      </c>
      <c r="D765" s="4">
        <v>-0.10201223104189783</v>
      </c>
      <c r="E765" s="4" t="b">
        <f t="shared" si="33"/>
        <v>0</v>
      </c>
      <c r="F765" s="4" t="b">
        <f t="shared" si="34"/>
        <v>0</v>
      </c>
      <c r="G765" s="4">
        <f t="shared" si="35"/>
        <v>0</v>
      </c>
      <c r="K765" s="3">
        <v>40238</v>
      </c>
      <c r="L765" s="3"/>
      <c r="M765">
        <v>0</v>
      </c>
      <c r="N765">
        <v>0</v>
      </c>
      <c r="O765">
        <v>10.34</v>
      </c>
    </row>
    <row r="766" spans="1:15" x14ac:dyDescent="0.25">
      <c r="A766" s="3">
        <v>40269</v>
      </c>
      <c r="B766" s="4">
        <v>1.000005470001835</v>
      </c>
      <c r="C766">
        <v>0</v>
      </c>
      <c r="D766" s="4">
        <v>0</v>
      </c>
      <c r="E766" s="4" t="b">
        <f t="shared" si="33"/>
        <v>0</v>
      </c>
      <c r="F766" s="4" t="b">
        <f t="shared" si="34"/>
        <v>0</v>
      </c>
      <c r="G766" s="4">
        <f t="shared" si="35"/>
        <v>1.000005470001835</v>
      </c>
      <c r="K766" s="3">
        <v>40269</v>
      </c>
      <c r="L766" s="3"/>
      <c r="M766">
        <v>0</v>
      </c>
      <c r="N766">
        <v>1.000005470001835</v>
      </c>
      <c r="O766">
        <v>11.37</v>
      </c>
    </row>
    <row r="767" spans="1:15" x14ac:dyDescent="0.25">
      <c r="A767" s="3">
        <v>40299</v>
      </c>
      <c r="B767" s="4">
        <v>9.2840624533255145E-2</v>
      </c>
      <c r="C767">
        <v>0</v>
      </c>
      <c r="D767" s="4">
        <v>-7.5299999999999923E-2</v>
      </c>
      <c r="E767" s="4" t="b">
        <f t="shared" si="33"/>
        <v>0</v>
      </c>
      <c r="F767" s="4" t="b">
        <f t="shared" si="34"/>
        <v>0</v>
      </c>
      <c r="G767" s="4">
        <f t="shared" si="35"/>
        <v>0</v>
      </c>
      <c r="K767" s="3">
        <v>40299</v>
      </c>
      <c r="L767" s="3"/>
      <c r="M767">
        <v>0</v>
      </c>
      <c r="N767">
        <v>0</v>
      </c>
      <c r="O767">
        <v>-7.53</v>
      </c>
    </row>
    <row r="768" spans="1:15" x14ac:dyDescent="0.25">
      <c r="A768" s="3">
        <v>40330</v>
      </c>
      <c r="B768" s="4">
        <v>-5.1381594567690536E-2</v>
      </c>
      <c r="C768">
        <v>0</v>
      </c>
      <c r="D768" s="4">
        <v>-0.14613201999999992</v>
      </c>
      <c r="E768" s="4" t="b">
        <f t="shared" si="33"/>
        <v>0</v>
      </c>
      <c r="F768" s="4" t="b">
        <f t="shared" si="34"/>
        <v>0</v>
      </c>
      <c r="G768" s="4">
        <f t="shared" si="35"/>
        <v>0</v>
      </c>
      <c r="K768" s="3">
        <v>40330</v>
      </c>
      <c r="L768" s="3"/>
      <c r="M768">
        <v>0</v>
      </c>
      <c r="N768">
        <v>0</v>
      </c>
      <c r="O768">
        <v>-7.66</v>
      </c>
    </row>
    <row r="769" spans="1:15" x14ac:dyDescent="0.25">
      <c r="A769" s="3">
        <v>40360</v>
      </c>
      <c r="B769" s="4">
        <v>-0.27303183736391268</v>
      </c>
      <c r="C769">
        <v>0</v>
      </c>
      <c r="D769" s="4">
        <v>-9.7888479129999983E-2</v>
      </c>
      <c r="E769" s="4" t="b">
        <f t="shared" si="33"/>
        <v>0</v>
      </c>
      <c r="F769" s="4" t="b">
        <f t="shared" si="34"/>
        <v>0</v>
      </c>
      <c r="G769" s="4">
        <f t="shared" si="35"/>
        <v>0</v>
      </c>
      <c r="K769" s="3">
        <v>40360</v>
      </c>
      <c r="L769" s="3"/>
      <c r="M769">
        <v>0</v>
      </c>
      <c r="N769">
        <v>0</v>
      </c>
      <c r="O769">
        <v>5.65</v>
      </c>
    </row>
    <row r="770" spans="1:15" x14ac:dyDescent="0.25">
      <c r="A770" s="3">
        <v>40391</v>
      </c>
      <c r="B770" s="4">
        <v>-0.3736537773824451</v>
      </c>
      <c r="C770">
        <v>0</v>
      </c>
      <c r="D770" s="4">
        <v>-0.18061210559377894</v>
      </c>
      <c r="E770" s="4" t="b">
        <f t="shared" si="33"/>
        <v>0</v>
      </c>
      <c r="F770" s="4" t="b">
        <f t="shared" si="34"/>
        <v>0</v>
      </c>
      <c r="G770" s="4">
        <f t="shared" si="35"/>
        <v>0</v>
      </c>
      <c r="K770" s="3">
        <v>40391</v>
      </c>
      <c r="L770" s="3"/>
      <c r="M770">
        <v>0</v>
      </c>
      <c r="N770">
        <v>0</v>
      </c>
      <c r="O770">
        <v>-9.17</v>
      </c>
    </row>
    <row r="771" spans="1:15" x14ac:dyDescent="0.25">
      <c r="A771" s="3">
        <v>40422</v>
      </c>
      <c r="B771" s="4">
        <v>-1.8963054785742042</v>
      </c>
      <c r="C771">
        <v>0</v>
      </c>
      <c r="D771" s="4">
        <v>-0.13726648597968993</v>
      </c>
      <c r="E771" s="4" t="b">
        <f t="shared" ref="E771:E834" si="36">IF(C771=1,TRUE,FALSE)</f>
        <v>0</v>
      </c>
      <c r="F771" s="4" t="b">
        <f t="shared" ref="F771:F834" si="37">IF(E771,B771,FALSE)</f>
        <v>0</v>
      </c>
      <c r="G771" s="4">
        <f t="shared" ref="G771:G834" si="38">IF(B771&gt;0.99,B771,0)</f>
        <v>0</v>
      </c>
      <c r="K771" s="3">
        <v>40422</v>
      </c>
      <c r="L771" s="3"/>
      <c r="M771">
        <v>0</v>
      </c>
      <c r="N771">
        <v>0</v>
      </c>
      <c r="O771">
        <v>5.29</v>
      </c>
    </row>
    <row r="772" spans="1:15" x14ac:dyDescent="0.25">
      <c r="A772" s="3">
        <v>40452</v>
      </c>
      <c r="B772" s="4">
        <v>0.44690315080938103</v>
      </c>
      <c r="C772">
        <v>0</v>
      </c>
      <c r="D772" s="4">
        <v>-8.5502475138471312E-2</v>
      </c>
      <c r="E772" s="4" t="b">
        <f t="shared" si="36"/>
        <v>0</v>
      </c>
      <c r="F772" s="4" t="b">
        <f t="shared" si="37"/>
        <v>0</v>
      </c>
      <c r="G772" s="4">
        <f t="shared" si="38"/>
        <v>0</v>
      </c>
      <c r="K772" s="3">
        <v>40452</v>
      </c>
      <c r="L772" s="3"/>
      <c r="M772">
        <v>0</v>
      </c>
      <c r="N772">
        <v>0</v>
      </c>
      <c r="O772">
        <v>6</v>
      </c>
    </row>
    <row r="773" spans="1:15" x14ac:dyDescent="0.25">
      <c r="A773" s="3">
        <v>40483</v>
      </c>
      <c r="B773" s="4">
        <v>-0.18087639097494534</v>
      </c>
      <c r="C773">
        <v>0</v>
      </c>
      <c r="D773" s="4">
        <v>-7.0779064988200857E-2</v>
      </c>
      <c r="E773" s="4" t="b">
        <f t="shared" si="36"/>
        <v>0</v>
      </c>
      <c r="F773" s="4" t="b">
        <f t="shared" si="37"/>
        <v>0</v>
      </c>
      <c r="G773" s="4">
        <f t="shared" si="38"/>
        <v>0</v>
      </c>
      <c r="K773" s="3">
        <v>40483</v>
      </c>
      <c r="L773" s="3"/>
      <c r="M773">
        <v>0</v>
      </c>
      <c r="N773">
        <v>0</v>
      </c>
      <c r="O773">
        <v>1.61</v>
      </c>
    </row>
    <row r="774" spans="1:15" x14ac:dyDescent="0.25">
      <c r="A774" s="3">
        <v>40513</v>
      </c>
      <c r="B774" s="4">
        <v>0.26062325616543669</v>
      </c>
      <c r="C774">
        <v>0</v>
      </c>
      <c r="D774" s="4">
        <v>0</v>
      </c>
      <c r="E774" s="4" t="b">
        <f t="shared" si="36"/>
        <v>0</v>
      </c>
      <c r="F774" s="4" t="b">
        <f t="shared" si="37"/>
        <v>0</v>
      </c>
      <c r="G774" s="4">
        <f t="shared" si="38"/>
        <v>0</v>
      </c>
      <c r="K774" s="3">
        <v>40513</v>
      </c>
      <c r="L774" s="3"/>
      <c r="M774">
        <v>0</v>
      </c>
      <c r="N774">
        <v>0</v>
      </c>
      <c r="O774">
        <v>8.59</v>
      </c>
    </row>
    <row r="775" spans="1:15" x14ac:dyDescent="0.25">
      <c r="A775" s="3">
        <v>40544</v>
      </c>
      <c r="B775" s="4">
        <v>-3.8288289553758847E-2</v>
      </c>
      <c r="C775">
        <v>0</v>
      </c>
      <c r="D775" s="4">
        <v>0</v>
      </c>
      <c r="E775" s="4" t="b">
        <f t="shared" si="36"/>
        <v>0</v>
      </c>
      <c r="F775" s="4" t="b">
        <f t="shared" si="37"/>
        <v>0</v>
      </c>
      <c r="G775" s="4">
        <f t="shared" si="38"/>
        <v>0</v>
      </c>
      <c r="K775" s="3">
        <v>40544</v>
      </c>
      <c r="L775" s="3"/>
      <c r="M775">
        <v>0</v>
      </c>
      <c r="N775">
        <v>0</v>
      </c>
      <c r="O775">
        <v>1.6</v>
      </c>
    </row>
    <row r="776" spans="1:15" x14ac:dyDescent="0.25">
      <c r="A776" s="3">
        <v>40575</v>
      </c>
      <c r="B776" s="4">
        <v>5.3379989446533993E-2</v>
      </c>
      <c r="C776">
        <v>0</v>
      </c>
      <c r="D776" s="4">
        <v>0</v>
      </c>
      <c r="E776" s="4" t="b">
        <f t="shared" si="36"/>
        <v>0</v>
      </c>
      <c r="F776" s="4" t="b">
        <f t="shared" si="37"/>
        <v>0</v>
      </c>
      <c r="G776" s="4">
        <f t="shared" si="38"/>
        <v>0</v>
      </c>
      <c r="K776" s="3">
        <v>40575</v>
      </c>
      <c r="L776" s="3"/>
      <c r="M776">
        <v>0</v>
      </c>
      <c r="N776">
        <v>0</v>
      </c>
      <c r="O776">
        <v>5.0199999999999996</v>
      </c>
    </row>
    <row r="777" spans="1:15" x14ac:dyDescent="0.25">
      <c r="A777" s="3">
        <v>40603</v>
      </c>
      <c r="B777" s="4">
        <v>-0.66727670852764787</v>
      </c>
      <c r="C777">
        <v>0</v>
      </c>
      <c r="D777" s="4">
        <v>-1.7000000000000348E-3</v>
      </c>
      <c r="E777" s="4" t="b">
        <f t="shared" si="36"/>
        <v>0</v>
      </c>
      <c r="F777" s="4" t="b">
        <f t="shared" si="37"/>
        <v>0</v>
      </c>
      <c r="G777" s="4">
        <f t="shared" si="38"/>
        <v>0</v>
      </c>
      <c r="K777" s="3">
        <v>40603</v>
      </c>
      <c r="L777" s="3"/>
      <c r="M777">
        <v>0</v>
      </c>
      <c r="N777">
        <v>0</v>
      </c>
      <c r="O777">
        <v>-0.17</v>
      </c>
    </row>
    <row r="778" spans="1:15" x14ac:dyDescent="0.25">
      <c r="A778" s="3">
        <v>40634</v>
      </c>
      <c r="B778" s="4">
        <v>-0.72953083248550477</v>
      </c>
      <c r="C778">
        <v>0</v>
      </c>
      <c r="D778" s="4">
        <v>-7.1906499999999651E-3</v>
      </c>
      <c r="E778" s="4" t="b">
        <f t="shared" si="36"/>
        <v>0</v>
      </c>
      <c r="F778" s="4" t="b">
        <f t="shared" si="37"/>
        <v>0</v>
      </c>
      <c r="G778" s="4">
        <f t="shared" si="38"/>
        <v>0</v>
      </c>
      <c r="K778" s="3">
        <v>40634</v>
      </c>
      <c r="L778" s="3"/>
      <c r="M778">
        <v>0</v>
      </c>
      <c r="N778">
        <v>0</v>
      </c>
      <c r="O778">
        <v>-0.55000000000000004</v>
      </c>
    </row>
    <row r="779" spans="1:15" x14ac:dyDescent="0.25">
      <c r="A779" s="3">
        <v>40664</v>
      </c>
      <c r="B779" s="4">
        <v>1.0000010351432287</v>
      </c>
      <c r="C779">
        <v>0</v>
      </c>
      <c r="D779" s="4">
        <v>0</v>
      </c>
      <c r="E779" s="4" t="b">
        <f t="shared" si="36"/>
        <v>0</v>
      </c>
      <c r="F779" s="4" t="b">
        <f t="shared" si="37"/>
        <v>0</v>
      </c>
      <c r="G779" s="4">
        <f t="shared" si="38"/>
        <v>1.0000010351432287</v>
      </c>
      <c r="K779" s="3">
        <v>40664</v>
      </c>
      <c r="L779" s="3"/>
      <c r="M779">
        <v>0</v>
      </c>
      <c r="N779">
        <v>1.0000010351432287</v>
      </c>
      <c r="O779">
        <v>1.53</v>
      </c>
    </row>
    <row r="780" spans="1:15" x14ac:dyDescent="0.25">
      <c r="A780" s="3">
        <v>40695</v>
      </c>
      <c r="B780" s="4">
        <v>0.42494325242464537</v>
      </c>
      <c r="C780">
        <v>0</v>
      </c>
      <c r="D780" s="4">
        <v>-1.4000000000000012E-2</v>
      </c>
      <c r="E780" s="4" t="b">
        <f t="shared" si="36"/>
        <v>0</v>
      </c>
      <c r="F780" s="4" t="b">
        <f t="shared" si="37"/>
        <v>0</v>
      </c>
      <c r="G780" s="4">
        <f t="shared" si="38"/>
        <v>0</v>
      </c>
      <c r="K780" s="3">
        <v>40695</v>
      </c>
      <c r="L780" s="3"/>
      <c r="M780">
        <v>0</v>
      </c>
      <c r="N780">
        <v>0</v>
      </c>
      <c r="O780">
        <v>-1.4</v>
      </c>
    </row>
    <row r="781" spans="1:15" x14ac:dyDescent="0.25">
      <c r="A781" s="3">
        <v>40725</v>
      </c>
      <c r="B781" s="4">
        <v>9.1577806723013078E-2</v>
      </c>
      <c r="C781">
        <v>0</v>
      </c>
      <c r="D781" s="4">
        <v>-3.2536800000000032E-2</v>
      </c>
      <c r="E781" s="4" t="b">
        <f t="shared" si="36"/>
        <v>0</v>
      </c>
      <c r="F781" s="4" t="b">
        <f t="shared" si="37"/>
        <v>0</v>
      </c>
      <c r="G781" s="4">
        <f t="shared" si="38"/>
        <v>0</v>
      </c>
      <c r="K781" s="3">
        <v>40725</v>
      </c>
      <c r="L781" s="3"/>
      <c r="M781">
        <v>0</v>
      </c>
      <c r="N781">
        <v>0</v>
      </c>
      <c r="O781">
        <v>-1.88</v>
      </c>
    </row>
    <row r="782" spans="1:15" x14ac:dyDescent="0.25">
      <c r="A782" s="3">
        <v>40756</v>
      </c>
      <c r="B782" s="4">
        <v>0.65399524580029467</v>
      </c>
      <c r="C782">
        <v>0</v>
      </c>
      <c r="D782" s="4">
        <v>-6.4172846639999892E-2</v>
      </c>
      <c r="E782" s="4" t="b">
        <f t="shared" si="36"/>
        <v>0</v>
      </c>
      <c r="F782" s="4" t="b">
        <f t="shared" si="37"/>
        <v>0</v>
      </c>
      <c r="G782" s="4">
        <f t="shared" si="38"/>
        <v>0</v>
      </c>
      <c r="K782" s="3">
        <v>40756</v>
      </c>
      <c r="L782" s="3"/>
      <c r="M782">
        <v>0</v>
      </c>
      <c r="N782">
        <v>0</v>
      </c>
      <c r="O782">
        <v>-3.27</v>
      </c>
    </row>
    <row r="783" spans="1:15" x14ac:dyDescent="0.25">
      <c r="A783" s="3">
        <v>40787</v>
      </c>
      <c r="B783" s="4">
        <v>0.68093024688734527</v>
      </c>
      <c r="C783">
        <v>0</v>
      </c>
      <c r="D783" s="4">
        <v>-9.7769041445623928E-2</v>
      </c>
      <c r="E783" s="4" t="b">
        <f t="shared" si="36"/>
        <v>0</v>
      </c>
      <c r="F783" s="4" t="b">
        <f t="shared" si="37"/>
        <v>0</v>
      </c>
      <c r="G783" s="4">
        <f t="shared" si="38"/>
        <v>0</v>
      </c>
      <c r="K783" s="3">
        <v>40787</v>
      </c>
      <c r="L783" s="3"/>
      <c r="M783">
        <v>0</v>
      </c>
      <c r="N783">
        <v>0</v>
      </c>
      <c r="O783">
        <v>-3.59</v>
      </c>
    </row>
    <row r="784" spans="1:15" x14ac:dyDescent="0.25">
      <c r="A784" s="3">
        <v>40817</v>
      </c>
      <c r="B784" s="4">
        <v>-0.59236277842818108</v>
      </c>
      <c r="C784">
        <v>0</v>
      </c>
      <c r="D784" s="4">
        <v>-3.7590236510047115E-2</v>
      </c>
      <c r="E784" s="4" t="b">
        <f t="shared" si="36"/>
        <v>0</v>
      </c>
      <c r="F784" s="4" t="b">
        <f t="shared" si="37"/>
        <v>0</v>
      </c>
      <c r="G784" s="4">
        <f t="shared" si="38"/>
        <v>0</v>
      </c>
      <c r="K784" s="3">
        <v>40817</v>
      </c>
      <c r="L784" s="3"/>
      <c r="M784">
        <v>0</v>
      </c>
      <c r="N784">
        <v>0</v>
      </c>
      <c r="O784">
        <v>6.67</v>
      </c>
    </row>
    <row r="785" spans="1:15" x14ac:dyDescent="0.25">
      <c r="A785" s="3">
        <v>40848</v>
      </c>
      <c r="B785" s="4">
        <v>-8.9785384664582191E-2</v>
      </c>
      <c r="C785">
        <v>0</v>
      </c>
      <c r="D785" s="4">
        <v>-5.8474528377779111E-2</v>
      </c>
      <c r="E785" s="4" t="b">
        <f t="shared" si="36"/>
        <v>0</v>
      </c>
      <c r="F785" s="4" t="b">
        <f t="shared" si="37"/>
        <v>0</v>
      </c>
      <c r="G785" s="4">
        <f t="shared" si="38"/>
        <v>0</v>
      </c>
      <c r="K785" s="3">
        <v>40848</v>
      </c>
      <c r="L785" s="3"/>
      <c r="M785">
        <v>0</v>
      </c>
      <c r="N785">
        <v>0</v>
      </c>
      <c r="O785">
        <v>-2.17</v>
      </c>
    </row>
    <row r="786" spans="1:15" x14ac:dyDescent="0.25">
      <c r="A786" s="3">
        <v>40878</v>
      </c>
      <c r="B786" s="4">
        <v>-0.33708392960913125</v>
      </c>
      <c r="C786">
        <v>0</v>
      </c>
      <c r="D786" s="4">
        <v>-6.6100884697919082E-2</v>
      </c>
      <c r="E786" s="4" t="b">
        <f t="shared" si="36"/>
        <v>0</v>
      </c>
      <c r="F786" s="4" t="b">
        <f t="shared" si="37"/>
        <v>0</v>
      </c>
      <c r="G786" s="4">
        <f t="shared" si="38"/>
        <v>0</v>
      </c>
      <c r="K786" s="3">
        <v>40878</v>
      </c>
      <c r="L786" s="3"/>
      <c r="M786">
        <v>0</v>
      </c>
      <c r="N786">
        <v>0</v>
      </c>
      <c r="O786">
        <v>-0.81</v>
      </c>
    </row>
    <row r="787" spans="1:15" x14ac:dyDescent="0.25">
      <c r="A787" s="3">
        <v>40909</v>
      </c>
      <c r="B787" s="4">
        <v>-0.23936835615018648</v>
      </c>
      <c r="C787">
        <v>0</v>
      </c>
      <c r="D787" s="4">
        <v>-2.4089650343172009E-3</v>
      </c>
      <c r="E787" s="4" t="b">
        <f t="shared" si="36"/>
        <v>0</v>
      </c>
      <c r="F787" s="4" t="b">
        <f t="shared" si="37"/>
        <v>0</v>
      </c>
      <c r="G787" s="4">
        <f t="shared" si="38"/>
        <v>0</v>
      </c>
      <c r="K787" s="3">
        <v>40909</v>
      </c>
      <c r="L787" s="3"/>
      <c r="M787">
        <v>0</v>
      </c>
      <c r="N787">
        <v>0</v>
      </c>
      <c r="O787">
        <v>6.82</v>
      </c>
    </row>
    <row r="788" spans="1:15" x14ac:dyDescent="0.25">
      <c r="A788" s="3">
        <v>40940</v>
      </c>
      <c r="B788" s="4">
        <v>0.35963188360475151</v>
      </c>
      <c r="C788">
        <v>0</v>
      </c>
      <c r="D788" s="4">
        <v>0</v>
      </c>
      <c r="E788" s="4" t="b">
        <f t="shared" si="36"/>
        <v>0</v>
      </c>
      <c r="F788" s="4" t="b">
        <f t="shared" si="37"/>
        <v>0</v>
      </c>
      <c r="G788" s="4">
        <f t="shared" si="38"/>
        <v>0</v>
      </c>
      <c r="K788" s="3">
        <v>40940</v>
      </c>
      <c r="L788" s="3"/>
      <c r="M788">
        <v>0</v>
      </c>
      <c r="N788">
        <v>0</v>
      </c>
      <c r="O788">
        <v>5.09</v>
      </c>
    </row>
    <row r="789" spans="1:15" x14ac:dyDescent="0.25">
      <c r="A789" s="3">
        <v>40969</v>
      </c>
      <c r="B789" s="4">
        <v>-0.40575105006435441</v>
      </c>
      <c r="C789">
        <v>0</v>
      </c>
      <c r="D789" s="4">
        <v>0</v>
      </c>
      <c r="E789" s="4" t="b">
        <f t="shared" si="36"/>
        <v>0</v>
      </c>
      <c r="F789" s="4" t="b">
        <f t="shared" si="37"/>
        <v>0</v>
      </c>
      <c r="G789" s="4">
        <f t="shared" si="38"/>
        <v>0</v>
      </c>
      <c r="K789" s="3">
        <v>40969</v>
      </c>
      <c r="L789" s="3"/>
      <c r="M789">
        <v>0</v>
      </c>
      <c r="N789">
        <v>0</v>
      </c>
      <c r="O789">
        <v>1.37</v>
      </c>
    </row>
    <row r="790" spans="1:15" x14ac:dyDescent="0.25">
      <c r="A790" s="3">
        <v>41000</v>
      </c>
      <c r="B790" s="4">
        <v>-0.37574016270021926</v>
      </c>
      <c r="C790">
        <v>0</v>
      </c>
      <c r="D790" s="4">
        <v>-2.7100000000000013E-2</v>
      </c>
      <c r="E790" s="4" t="b">
        <f t="shared" si="36"/>
        <v>0</v>
      </c>
      <c r="F790" s="4" t="b">
        <f t="shared" si="37"/>
        <v>0</v>
      </c>
      <c r="G790" s="4">
        <f t="shared" si="38"/>
        <v>0</v>
      </c>
      <c r="K790" s="3">
        <v>41000</v>
      </c>
      <c r="L790" s="3"/>
      <c r="M790">
        <v>0</v>
      </c>
      <c r="N790">
        <v>0</v>
      </c>
      <c r="O790">
        <v>-2.71</v>
      </c>
    </row>
    <row r="791" spans="1:15" x14ac:dyDescent="0.25">
      <c r="A791" s="3">
        <v>41030</v>
      </c>
      <c r="B791" s="4">
        <v>-0.12301390947266277</v>
      </c>
      <c r="C791">
        <v>0</v>
      </c>
      <c r="D791" s="4">
        <v>-0.1079479900000001</v>
      </c>
      <c r="E791" s="4" t="b">
        <f t="shared" si="36"/>
        <v>0</v>
      </c>
      <c r="F791" s="4" t="b">
        <f t="shared" si="37"/>
        <v>0</v>
      </c>
      <c r="G791" s="4">
        <f t="shared" si="38"/>
        <v>0</v>
      </c>
      <c r="K791" s="3">
        <v>41030</v>
      </c>
      <c r="L791" s="3"/>
      <c r="M791">
        <v>0</v>
      </c>
      <c r="N791">
        <v>0</v>
      </c>
      <c r="O791">
        <v>-8.31</v>
      </c>
    </row>
    <row r="792" spans="1:15" x14ac:dyDescent="0.25">
      <c r="A792" s="3">
        <v>41061</v>
      </c>
      <c r="B792" s="4">
        <v>0.23233378925071879</v>
      </c>
      <c r="C792">
        <v>0</v>
      </c>
      <c r="D792" s="4">
        <v>-6.8697701560000102E-2</v>
      </c>
      <c r="E792" s="4" t="b">
        <f t="shared" si="36"/>
        <v>0</v>
      </c>
      <c r="F792" s="4" t="b">
        <f t="shared" si="37"/>
        <v>0</v>
      </c>
      <c r="G792" s="4">
        <f t="shared" si="38"/>
        <v>0</v>
      </c>
      <c r="K792" s="3">
        <v>41061</v>
      </c>
      <c r="L792" s="3"/>
      <c r="M792">
        <v>0</v>
      </c>
      <c r="N792">
        <v>0</v>
      </c>
      <c r="O792">
        <v>4.4000000000000004</v>
      </c>
    </row>
    <row r="793" spans="1:15" x14ac:dyDescent="0.25">
      <c r="A793" s="3">
        <v>41091</v>
      </c>
      <c r="B793" s="4">
        <v>-0.24278252575074344</v>
      </c>
      <c r="C793">
        <v>0</v>
      </c>
      <c r="D793" s="4">
        <v>-8.1922194197848075E-2</v>
      </c>
      <c r="E793" s="4" t="b">
        <f t="shared" si="36"/>
        <v>0</v>
      </c>
      <c r="F793" s="4" t="b">
        <f t="shared" si="37"/>
        <v>0</v>
      </c>
      <c r="G793" s="4">
        <f t="shared" si="38"/>
        <v>0</v>
      </c>
      <c r="K793" s="3">
        <v>41091</v>
      </c>
      <c r="L793" s="3"/>
      <c r="M793">
        <v>0</v>
      </c>
      <c r="N793">
        <v>0</v>
      </c>
      <c r="O793">
        <v>-1.42</v>
      </c>
    </row>
    <row r="794" spans="1:15" x14ac:dyDescent="0.25">
      <c r="A794" s="3">
        <v>41122</v>
      </c>
      <c r="B794" s="4">
        <v>-0.14877593999638661</v>
      </c>
      <c r="C794">
        <v>0</v>
      </c>
      <c r="D794" s="4">
        <v>-6.4295100326446697E-2</v>
      </c>
      <c r="E794" s="4" t="b">
        <f t="shared" si="36"/>
        <v>0</v>
      </c>
      <c r="F794" s="4" t="b">
        <f t="shared" si="37"/>
        <v>0</v>
      </c>
      <c r="G794" s="4">
        <f t="shared" si="38"/>
        <v>0</v>
      </c>
      <c r="K794" s="3">
        <v>41122</v>
      </c>
      <c r="L794" s="3"/>
      <c r="M794">
        <v>0</v>
      </c>
      <c r="N794">
        <v>0</v>
      </c>
      <c r="O794">
        <v>1.92</v>
      </c>
    </row>
    <row r="795" spans="1:15" x14ac:dyDescent="0.25">
      <c r="A795" s="3">
        <v>41153</v>
      </c>
      <c r="B795" s="4">
        <v>-0.11149597017155322</v>
      </c>
      <c r="C795">
        <v>0</v>
      </c>
      <c r="D795" s="4">
        <v>-2.71476158094065E-2</v>
      </c>
      <c r="E795" s="4" t="b">
        <f t="shared" si="36"/>
        <v>0</v>
      </c>
      <c r="F795" s="4" t="b">
        <f t="shared" si="37"/>
        <v>0</v>
      </c>
      <c r="G795" s="4">
        <f t="shared" si="38"/>
        <v>0</v>
      </c>
      <c r="K795" s="3">
        <v>41153</v>
      </c>
      <c r="L795" s="3"/>
      <c r="M795">
        <v>0</v>
      </c>
      <c r="N795">
        <v>0</v>
      </c>
      <c r="O795">
        <v>3.97</v>
      </c>
    </row>
    <row r="796" spans="1:15" x14ac:dyDescent="0.25">
      <c r="A796" s="3">
        <v>41183</v>
      </c>
      <c r="B796" s="4">
        <v>-1.4879966263648159</v>
      </c>
      <c r="C796">
        <v>0</v>
      </c>
      <c r="D796" s="4">
        <v>-7.8416936456250697E-2</v>
      </c>
      <c r="E796" s="4" t="b">
        <f t="shared" si="36"/>
        <v>0</v>
      </c>
      <c r="F796" s="4" t="b">
        <f t="shared" si="37"/>
        <v>0</v>
      </c>
      <c r="G796" s="4">
        <f t="shared" si="38"/>
        <v>0</v>
      </c>
      <c r="K796" s="3">
        <v>41183</v>
      </c>
      <c r="L796" s="3"/>
      <c r="M796">
        <v>0</v>
      </c>
      <c r="N796">
        <v>0</v>
      </c>
      <c r="O796">
        <v>-5.27</v>
      </c>
    </row>
    <row r="797" spans="1:15" x14ac:dyDescent="0.25">
      <c r="A797" s="3">
        <v>41214</v>
      </c>
      <c r="B797" s="4">
        <v>-1.0658918127867407</v>
      </c>
      <c r="C797">
        <v>0</v>
      </c>
      <c r="D797" s="4">
        <v>-0.1079075944896507</v>
      </c>
      <c r="E797" s="4" t="b">
        <f t="shared" si="36"/>
        <v>0</v>
      </c>
      <c r="F797" s="4" t="b">
        <f t="shared" si="37"/>
        <v>0</v>
      </c>
      <c r="G797" s="4">
        <f t="shared" si="38"/>
        <v>0</v>
      </c>
      <c r="K797" s="3">
        <v>41214</v>
      </c>
      <c r="L797" s="3"/>
      <c r="M797">
        <v>0</v>
      </c>
      <c r="N797">
        <v>0</v>
      </c>
      <c r="O797">
        <v>-3.2</v>
      </c>
    </row>
    <row r="798" spans="1:15" x14ac:dyDescent="0.25">
      <c r="A798" s="3">
        <v>41244</v>
      </c>
      <c r="B798" s="4">
        <v>1.0000000641865716</v>
      </c>
      <c r="C798">
        <v>0</v>
      </c>
      <c r="D798" s="4">
        <v>-6.0894324719255377E-2</v>
      </c>
      <c r="E798" s="4" t="b">
        <f t="shared" si="36"/>
        <v>0</v>
      </c>
      <c r="F798" s="4" t="b">
        <f t="shared" si="37"/>
        <v>0</v>
      </c>
      <c r="G798" s="4">
        <f t="shared" si="38"/>
        <v>1.0000000641865716</v>
      </c>
      <c r="K798" s="3">
        <v>41244</v>
      </c>
      <c r="L798" s="3"/>
      <c r="M798">
        <v>0</v>
      </c>
      <c r="N798">
        <v>1.0000000641865716</v>
      </c>
      <c r="O798">
        <v>5.27</v>
      </c>
    </row>
    <row r="799" spans="1:15" x14ac:dyDescent="0.25">
      <c r="A799" s="3">
        <v>41275</v>
      </c>
      <c r="B799" s="4">
        <v>-0.54978436361772198</v>
      </c>
      <c r="C799">
        <v>0</v>
      </c>
      <c r="D799" s="4">
        <v>-4.078431364770374E-3</v>
      </c>
      <c r="E799" s="4" t="b">
        <f t="shared" si="36"/>
        <v>0</v>
      </c>
      <c r="F799" s="4" t="b">
        <f t="shared" si="37"/>
        <v>0</v>
      </c>
      <c r="G799" s="4">
        <f t="shared" si="38"/>
        <v>0</v>
      </c>
      <c r="K799" s="3">
        <v>41275</v>
      </c>
      <c r="L799" s="3"/>
      <c r="M799">
        <v>0</v>
      </c>
      <c r="N799">
        <v>0</v>
      </c>
      <c r="O799">
        <v>6.05</v>
      </c>
    </row>
    <row r="800" spans="1:15" x14ac:dyDescent="0.25">
      <c r="A800" s="3">
        <v>41306</v>
      </c>
      <c r="B800" s="4">
        <v>-1.6115487691365056</v>
      </c>
      <c r="C800">
        <v>0</v>
      </c>
      <c r="D800" s="4">
        <v>-2.2602572541385646E-2</v>
      </c>
      <c r="E800" s="4" t="b">
        <f t="shared" si="36"/>
        <v>0</v>
      </c>
      <c r="F800" s="4" t="b">
        <f t="shared" si="37"/>
        <v>0</v>
      </c>
      <c r="G800" s="4">
        <f t="shared" si="38"/>
        <v>0</v>
      </c>
      <c r="K800" s="3">
        <v>41306</v>
      </c>
      <c r="L800" s="3"/>
      <c r="M800">
        <v>0</v>
      </c>
      <c r="N800">
        <v>0</v>
      </c>
      <c r="O800">
        <v>-1.86</v>
      </c>
    </row>
    <row r="801" spans="1:15" x14ac:dyDescent="0.25">
      <c r="A801" s="3">
        <v>41334</v>
      </c>
      <c r="B801" s="4">
        <v>-0.60095580207968324</v>
      </c>
      <c r="C801">
        <v>0</v>
      </c>
      <c r="D801" s="4">
        <v>0</v>
      </c>
      <c r="E801" s="4" t="b">
        <f t="shared" si="36"/>
        <v>0</v>
      </c>
      <c r="F801" s="4" t="b">
        <f t="shared" si="37"/>
        <v>0</v>
      </c>
      <c r="G801" s="4">
        <f t="shared" si="38"/>
        <v>0</v>
      </c>
      <c r="K801" s="3">
        <v>41334</v>
      </c>
      <c r="L801" s="3"/>
      <c r="M801">
        <v>0</v>
      </c>
      <c r="N801">
        <v>0</v>
      </c>
      <c r="O801">
        <v>3.31</v>
      </c>
    </row>
    <row r="802" spans="1:15" x14ac:dyDescent="0.25">
      <c r="A802" s="3">
        <v>41365</v>
      </c>
      <c r="B802" s="4">
        <v>-0.31583845270160626</v>
      </c>
      <c r="C802">
        <v>0</v>
      </c>
      <c r="D802" s="4">
        <v>-8.3999999999999631E-3</v>
      </c>
      <c r="E802" s="4" t="b">
        <f t="shared" si="36"/>
        <v>0</v>
      </c>
      <c r="F802" s="4" t="b">
        <f t="shared" si="37"/>
        <v>0</v>
      </c>
      <c r="G802" s="4">
        <f t="shared" si="38"/>
        <v>0</v>
      </c>
      <c r="K802" s="3">
        <v>41365</v>
      </c>
      <c r="L802" s="3"/>
      <c r="M802">
        <v>0</v>
      </c>
      <c r="N802">
        <v>0</v>
      </c>
      <c r="O802">
        <v>-0.84</v>
      </c>
    </row>
    <row r="803" spans="1:15" x14ac:dyDescent="0.25">
      <c r="A803" s="3">
        <v>41395</v>
      </c>
      <c r="B803" s="4">
        <v>0.12352697275855973</v>
      </c>
      <c r="C803">
        <v>0</v>
      </c>
      <c r="D803" s="4">
        <v>0</v>
      </c>
      <c r="E803" s="4" t="b">
        <f t="shared" si="36"/>
        <v>0</v>
      </c>
      <c r="F803" s="4" t="b">
        <f t="shared" si="37"/>
        <v>0</v>
      </c>
      <c r="G803" s="4">
        <f t="shared" si="38"/>
        <v>0</v>
      </c>
      <c r="K803" s="3">
        <v>41395</v>
      </c>
      <c r="L803" s="3"/>
      <c r="M803">
        <v>0</v>
      </c>
      <c r="N803">
        <v>0</v>
      </c>
      <c r="O803">
        <v>4.51</v>
      </c>
    </row>
    <row r="804" spans="1:15" x14ac:dyDescent="0.25">
      <c r="A804" s="3">
        <v>41426</v>
      </c>
      <c r="B804" s="4">
        <v>5.9018838674527507E-2</v>
      </c>
      <c r="C804">
        <v>0</v>
      </c>
      <c r="D804" s="4">
        <v>0</v>
      </c>
      <c r="E804" s="4" t="b">
        <f t="shared" si="36"/>
        <v>0</v>
      </c>
      <c r="F804" s="4" t="b">
        <f t="shared" si="37"/>
        <v>0</v>
      </c>
      <c r="G804" s="4">
        <f t="shared" si="38"/>
        <v>0</v>
      </c>
      <c r="K804" s="3">
        <v>41426</v>
      </c>
      <c r="L804" s="3"/>
      <c r="M804">
        <v>0</v>
      </c>
      <c r="N804">
        <v>0</v>
      </c>
      <c r="O804">
        <v>0.25</v>
      </c>
    </row>
    <row r="805" spans="1:15" x14ac:dyDescent="0.25">
      <c r="A805" s="3">
        <v>41456</v>
      </c>
      <c r="B805" s="4">
        <v>0.45181878094205652</v>
      </c>
      <c r="C805">
        <v>0</v>
      </c>
      <c r="D805" s="4">
        <v>0</v>
      </c>
      <c r="E805" s="4" t="b">
        <f t="shared" si="36"/>
        <v>0</v>
      </c>
      <c r="F805" s="4" t="b">
        <f t="shared" si="37"/>
        <v>0</v>
      </c>
      <c r="G805" s="4">
        <f t="shared" si="38"/>
        <v>0</v>
      </c>
      <c r="K805" s="3">
        <v>41456</v>
      </c>
      <c r="L805" s="3"/>
      <c r="M805">
        <v>0</v>
      </c>
      <c r="N805">
        <v>0</v>
      </c>
      <c r="O805">
        <v>8.89</v>
      </c>
    </row>
    <row r="806" spans="1:15" x14ac:dyDescent="0.25">
      <c r="A806" s="3">
        <v>41487</v>
      </c>
      <c r="B806" s="4">
        <v>0.5369118045044321</v>
      </c>
      <c r="C806">
        <v>0</v>
      </c>
      <c r="D806" s="4">
        <v>-1.1299999999999977E-2</v>
      </c>
      <c r="E806" s="4" t="b">
        <f t="shared" si="36"/>
        <v>0</v>
      </c>
      <c r="F806" s="4" t="b">
        <f t="shared" si="37"/>
        <v>0</v>
      </c>
      <c r="G806" s="4">
        <f t="shared" si="38"/>
        <v>0</v>
      </c>
      <c r="K806" s="3">
        <v>41487</v>
      </c>
      <c r="L806" s="3"/>
      <c r="M806">
        <v>0</v>
      </c>
      <c r="N806">
        <v>0</v>
      </c>
      <c r="O806">
        <v>-1.1299999999999999</v>
      </c>
    </row>
    <row r="807" spans="1:15" x14ac:dyDescent="0.25">
      <c r="A807" s="3">
        <v>41518</v>
      </c>
      <c r="B807" s="4">
        <v>8.9827917348901942E-2</v>
      </c>
      <c r="C807">
        <v>0</v>
      </c>
      <c r="D807" s="4">
        <v>0</v>
      </c>
      <c r="E807" s="4" t="b">
        <f t="shared" si="36"/>
        <v>0</v>
      </c>
      <c r="F807" s="4" t="b">
        <f t="shared" si="37"/>
        <v>0</v>
      </c>
      <c r="G807" s="4">
        <f t="shared" si="38"/>
        <v>0</v>
      </c>
      <c r="K807" s="3">
        <v>41518</v>
      </c>
      <c r="L807" s="3"/>
      <c r="M807">
        <v>0</v>
      </c>
      <c r="N807">
        <v>0</v>
      </c>
      <c r="O807">
        <v>6.17</v>
      </c>
    </row>
    <row r="808" spans="1:15" x14ac:dyDescent="0.25">
      <c r="A808" s="3">
        <v>41548</v>
      </c>
      <c r="B808" s="4">
        <v>0.16573143350496844</v>
      </c>
      <c r="C808">
        <v>0</v>
      </c>
      <c r="D808" s="4">
        <v>0</v>
      </c>
      <c r="E808" s="4" t="b">
        <f t="shared" si="36"/>
        <v>0</v>
      </c>
      <c r="F808" s="4" t="b">
        <f t="shared" si="37"/>
        <v>0</v>
      </c>
      <c r="G808" s="4">
        <f t="shared" si="38"/>
        <v>0</v>
      </c>
      <c r="K808" s="3">
        <v>41548</v>
      </c>
      <c r="L808" s="3"/>
      <c r="M808">
        <v>0</v>
      </c>
      <c r="N808">
        <v>0</v>
      </c>
      <c r="O808">
        <v>3.46</v>
      </c>
    </row>
    <row r="809" spans="1:15" x14ac:dyDescent="0.25">
      <c r="A809" s="3">
        <v>41579</v>
      </c>
      <c r="B809" s="4">
        <v>-0.13181652863660243</v>
      </c>
      <c r="C809">
        <v>0</v>
      </c>
      <c r="D809" s="4">
        <v>0</v>
      </c>
      <c r="E809" s="4" t="b">
        <f t="shared" si="36"/>
        <v>0</v>
      </c>
      <c r="F809" s="4" t="b">
        <f t="shared" si="37"/>
        <v>0</v>
      </c>
      <c r="G809" s="4">
        <f t="shared" si="38"/>
        <v>0</v>
      </c>
      <c r="K809" s="3">
        <v>41579</v>
      </c>
      <c r="L809" s="3"/>
      <c r="M809">
        <v>0</v>
      </c>
      <c r="N809">
        <v>0</v>
      </c>
      <c r="O809">
        <v>2.6</v>
      </c>
    </row>
    <row r="810" spans="1:15" x14ac:dyDescent="0.25">
      <c r="A810" s="3">
        <v>41609</v>
      </c>
      <c r="B810" s="4">
        <v>0.42068969931547096</v>
      </c>
      <c r="C810">
        <v>0</v>
      </c>
      <c r="D810" s="4">
        <v>0</v>
      </c>
      <c r="E810" s="4" t="b">
        <f t="shared" si="36"/>
        <v>0</v>
      </c>
      <c r="F810" s="4" t="b">
        <f t="shared" si="37"/>
        <v>0</v>
      </c>
      <c r="G810" s="4">
        <f t="shared" si="38"/>
        <v>0</v>
      </c>
      <c r="K810" s="3">
        <v>41609</v>
      </c>
      <c r="L810" s="3"/>
      <c r="M810">
        <v>0</v>
      </c>
      <c r="N810">
        <v>0</v>
      </c>
      <c r="O810">
        <v>3.75</v>
      </c>
    </row>
    <row r="811" spans="1:15" x14ac:dyDescent="0.25">
      <c r="A811" s="3">
        <v>41640</v>
      </c>
      <c r="B811" s="4">
        <v>-1.8499282218293889E-2</v>
      </c>
      <c r="C811">
        <v>0</v>
      </c>
      <c r="D811" s="4">
        <v>-6.2999999999999723E-3</v>
      </c>
      <c r="E811" s="4" t="b">
        <f t="shared" si="36"/>
        <v>0</v>
      </c>
      <c r="F811" s="4" t="b">
        <f t="shared" si="37"/>
        <v>0</v>
      </c>
      <c r="G811" s="4">
        <f t="shared" si="38"/>
        <v>0</v>
      </c>
      <c r="K811" s="3">
        <v>41640</v>
      </c>
      <c r="L811" s="3"/>
      <c r="M811">
        <v>0</v>
      </c>
      <c r="N811">
        <v>0</v>
      </c>
      <c r="O811">
        <v>-0.63</v>
      </c>
    </row>
    <row r="812" spans="1:15" x14ac:dyDescent="0.25">
      <c r="A812" s="3">
        <v>41671</v>
      </c>
      <c r="B812" s="4">
        <v>0.88153552312816297</v>
      </c>
      <c r="C812">
        <v>0</v>
      </c>
      <c r="D812" s="4">
        <v>0</v>
      </c>
      <c r="E812" s="4" t="b">
        <f t="shared" si="36"/>
        <v>0</v>
      </c>
      <c r="F812" s="4" t="b">
        <f t="shared" si="37"/>
        <v>0</v>
      </c>
      <c r="G812" s="4">
        <f t="shared" si="38"/>
        <v>0</v>
      </c>
      <c r="K812" s="3">
        <v>41671</v>
      </c>
      <c r="L812" s="3"/>
      <c r="M812">
        <v>0</v>
      </c>
      <c r="N812">
        <v>0</v>
      </c>
      <c r="O812">
        <v>6.01</v>
      </c>
    </row>
    <row r="813" spans="1:15" x14ac:dyDescent="0.25">
      <c r="A813" s="3">
        <v>41699</v>
      </c>
      <c r="B813" s="4">
        <v>-1.702602473460157</v>
      </c>
      <c r="C813">
        <v>0</v>
      </c>
      <c r="D813" s="4">
        <v>-4.0200000000000014E-2</v>
      </c>
      <c r="E813" s="4" t="b">
        <f t="shared" si="36"/>
        <v>0</v>
      </c>
      <c r="F813" s="4" t="b">
        <f t="shared" si="37"/>
        <v>0</v>
      </c>
      <c r="G813" s="4">
        <f t="shared" si="38"/>
        <v>0</v>
      </c>
      <c r="K813" s="3">
        <v>41699</v>
      </c>
      <c r="L813" s="3"/>
      <c r="M813">
        <v>0</v>
      </c>
      <c r="N813">
        <v>0</v>
      </c>
      <c r="O813">
        <v>-4.0199999999999996</v>
      </c>
    </row>
    <row r="814" spans="1:15" x14ac:dyDescent="0.25">
      <c r="A814" s="3">
        <v>41730</v>
      </c>
      <c r="B814" s="4">
        <v>0.61809179126408764</v>
      </c>
      <c r="C814">
        <v>0</v>
      </c>
      <c r="D814" s="4">
        <v>-2.215576000000008E-2</v>
      </c>
      <c r="E814" s="4" t="b">
        <f t="shared" si="36"/>
        <v>0</v>
      </c>
      <c r="F814" s="4" t="b">
        <f t="shared" si="37"/>
        <v>0</v>
      </c>
      <c r="G814" s="4">
        <f t="shared" si="38"/>
        <v>0</v>
      </c>
      <c r="K814" s="3">
        <v>41730</v>
      </c>
      <c r="L814" s="3"/>
      <c r="M814">
        <v>0</v>
      </c>
      <c r="N814">
        <v>0</v>
      </c>
      <c r="O814">
        <v>1.88</v>
      </c>
    </row>
    <row r="815" spans="1:15" x14ac:dyDescent="0.25">
      <c r="A815" s="3">
        <v>41760</v>
      </c>
      <c r="B815" s="4">
        <v>-0.87197435171329363</v>
      </c>
      <c r="C815">
        <v>0</v>
      </c>
      <c r="D815" s="4">
        <v>-3.4378813000000119E-2</v>
      </c>
      <c r="E815" s="4" t="b">
        <f t="shared" si="36"/>
        <v>0</v>
      </c>
      <c r="F815" s="4" t="b">
        <f t="shared" si="37"/>
        <v>0</v>
      </c>
      <c r="G815" s="4">
        <f t="shared" si="38"/>
        <v>0</v>
      </c>
      <c r="K815" s="3">
        <v>41760</v>
      </c>
      <c r="L815" s="3"/>
      <c r="M815">
        <v>0</v>
      </c>
      <c r="N815">
        <v>0</v>
      </c>
      <c r="O815">
        <v>-1.25</v>
      </c>
    </row>
    <row r="816" spans="1:15" x14ac:dyDescent="0.25">
      <c r="A816" s="3">
        <v>41791</v>
      </c>
      <c r="B816" s="4">
        <v>0.61707492748982817</v>
      </c>
      <c r="C816">
        <v>0</v>
      </c>
      <c r="D816" s="4">
        <v>0</v>
      </c>
      <c r="E816" s="4" t="b">
        <f t="shared" si="36"/>
        <v>0</v>
      </c>
      <c r="F816" s="4" t="b">
        <f t="shared" si="37"/>
        <v>0</v>
      </c>
      <c r="G816" s="4">
        <f t="shared" si="38"/>
        <v>0</v>
      </c>
      <c r="K816" s="3">
        <v>41791</v>
      </c>
      <c r="L816" s="3"/>
      <c r="M816">
        <v>0</v>
      </c>
      <c r="N816">
        <v>0</v>
      </c>
      <c r="O816">
        <v>6.26</v>
      </c>
    </row>
    <row r="817" spans="1:15" x14ac:dyDescent="0.25">
      <c r="A817" s="3">
        <v>41821</v>
      </c>
      <c r="B817" s="4">
        <v>4.4758385616712526E-2</v>
      </c>
      <c r="C817">
        <v>0</v>
      </c>
      <c r="D817" s="4">
        <v>-4.8200000000000021E-2</v>
      </c>
      <c r="E817" s="4" t="b">
        <f t="shared" si="36"/>
        <v>0</v>
      </c>
      <c r="F817" s="4" t="b">
        <f t="shared" si="37"/>
        <v>0</v>
      </c>
      <c r="G817" s="4">
        <f t="shared" si="38"/>
        <v>0</v>
      </c>
      <c r="K817" s="3">
        <v>41821</v>
      </c>
      <c r="L817" s="3"/>
      <c r="M817">
        <v>0</v>
      </c>
      <c r="N817">
        <v>0</v>
      </c>
      <c r="O817">
        <v>-4.82</v>
      </c>
    </row>
    <row r="818" spans="1:15" x14ac:dyDescent="0.25">
      <c r="A818" s="3">
        <v>41852</v>
      </c>
      <c r="B818" s="4">
        <v>0.2111493451312263</v>
      </c>
      <c r="C818">
        <v>0</v>
      </c>
      <c r="D818" s="4">
        <v>0</v>
      </c>
      <c r="E818" s="4" t="b">
        <f t="shared" si="36"/>
        <v>0</v>
      </c>
      <c r="F818" s="4" t="b">
        <f t="shared" si="37"/>
        <v>0</v>
      </c>
      <c r="G818" s="4">
        <f t="shared" si="38"/>
        <v>0</v>
      </c>
      <c r="K818" s="3">
        <v>41852</v>
      </c>
      <c r="L818" s="3"/>
      <c r="M818">
        <v>0</v>
      </c>
      <c r="N818">
        <v>0</v>
      </c>
      <c r="O818">
        <v>5.66</v>
      </c>
    </row>
    <row r="819" spans="1:15" x14ac:dyDescent="0.25">
      <c r="A819" s="3">
        <v>41883</v>
      </c>
      <c r="B819" s="4">
        <v>0.32394490892055328</v>
      </c>
      <c r="C819">
        <v>0</v>
      </c>
      <c r="D819" s="4">
        <v>-3.8499999999999979E-2</v>
      </c>
      <c r="E819" s="4" t="b">
        <f t="shared" si="36"/>
        <v>0</v>
      </c>
      <c r="F819" s="4" t="b">
        <f t="shared" si="37"/>
        <v>0</v>
      </c>
      <c r="G819" s="4">
        <f t="shared" si="38"/>
        <v>0</v>
      </c>
      <c r="K819" s="3">
        <v>41883</v>
      </c>
      <c r="L819" s="3"/>
      <c r="M819">
        <v>0</v>
      </c>
      <c r="N819">
        <v>0</v>
      </c>
      <c r="O819">
        <v>-3.85</v>
      </c>
    </row>
    <row r="820" spans="1:15" x14ac:dyDescent="0.25">
      <c r="A820" s="3">
        <v>41913</v>
      </c>
      <c r="B820" s="4">
        <v>1.0000000467972903</v>
      </c>
      <c r="C820">
        <v>0</v>
      </c>
      <c r="D820" s="4">
        <v>0</v>
      </c>
      <c r="E820" s="4" t="b">
        <f t="shared" si="36"/>
        <v>0</v>
      </c>
      <c r="F820" s="4" t="b">
        <f t="shared" si="37"/>
        <v>0</v>
      </c>
      <c r="G820" s="4">
        <f t="shared" si="38"/>
        <v>1.0000000467972903</v>
      </c>
      <c r="K820" s="3">
        <v>41913</v>
      </c>
      <c r="L820" s="3"/>
      <c r="M820">
        <v>0</v>
      </c>
      <c r="N820">
        <v>1.0000000467972903</v>
      </c>
      <c r="O820">
        <v>8.64</v>
      </c>
    </row>
    <row r="821" spans="1:15" x14ac:dyDescent="0.25">
      <c r="A821" s="3">
        <v>41944</v>
      </c>
      <c r="B821" s="4">
        <v>0.4413160360121563</v>
      </c>
      <c r="C821">
        <v>0</v>
      </c>
      <c r="D821" s="4">
        <v>0</v>
      </c>
      <c r="E821" s="4" t="b">
        <f t="shared" si="36"/>
        <v>0</v>
      </c>
      <c r="F821" s="4" t="b">
        <f t="shared" si="37"/>
        <v>0</v>
      </c>
      <c r="G821" s="4">
        <f t="shared" si="38"/>
        <v>0</v>
      </c>
      <c r="K821" s="3">
        <v>41944</v>
      </c>
      <c r="L821" s="3"/>
      <c r="M821">
        <v>0</v>
      </c>
      <c r="N821">
        <v>0</v>
      </c>
      <c r="O821">
        <v>0.61</v>
      </c>
    </row>
    <row r="822" spans="1:15" x14ac:dyDescent="0.25">
      <c r="A822" s="3">
        <v>41974</v>
      </c>
      <c r="B822" s="4">
        <v>-4.6461140009918855E-2</v>
      </c>
      <c r="C822">
        <v>0</v>
      </c>
      <c r="D822" s="4">
        <v>0</v>
      </c>
      <c r="E822" s="4" t="b">
        <f t="shared" si="36"/>
        <v>0</v>
      </c>
      <c r="F822" s="4" t="b">
        <f t="shared" si="37"/>
        <v>0</v>
      </c>
      <c r="G822" s="4">
        <f t="shared" si="38"/>
        <v>0</v>
      </c>
      <c r="K822" s="3">
        <v>41974</v>
      </c>
      <c r="L822" s="3"/>
      <c r="M822">
        <v>0</v>
      </c>
      <c r="N822">
        <v>0</v>
      </c>
      <c r="O822">
        <v>0.4</v>
      </c>
    </row>
    <row r="823" spans="1:15" x14ac:dyDescent="0.25">
      <c r="A823" s="3">
        <v>42005</v>
      </c>
      <c r="B823" s="4">
        <v>-0.40694114110562141</v>
      </c>
      <c r="C823">
        <v>0</v>
      </c>
      <c r="D823" s="4">
        <v>-5.6200000000000028E-2</v>
      </c>
      <c r="E823" s="4" t="b">
        <f t="shared" si="36"/>
        <v>0</v>
      </c>
      <c r="F823" s="4" t="b">
        <f t="shared" si="37"/>
        <v>0</v>
      </c>
      <c r="G823" s="4">
        <f t="shared" si="38"/>
        <v>0</v>
      </c>
      <c r="K823" s="3">
        <v>42005</v>
      </c>
      <c r="L823" s="3"/>
      <c r="M823">
        <v>0</v>
      </c>
      <c r="N823">
        <v>0</v>
      </c>
      <c r="O823">
        <v>-5.62</v>
      </c>
    </row>
    <row r="824" spans="1:15" x14ac:dyDescent="0.25">
      <c r="A824" s="3">
        <v>42036</v>
      </c>
      <c r="B824" s="4">
        <v>0.4370370469088104</v>
      </c>
      <c r="C824">
        <v>0</v>
      </c>
      <c r="D824" s="4">
        <v>0</v>
      </c>
      <c r="E824" s="4" t="b">
        <f t="shared" si="36"/>
        <v>0</v>
      </c>
      <c r="F824" s="4" t="b">
        <f t="shared" si="37"/>
        <v>0</v>
      </c>
      <c r="G824" s="4">
        <f t="shared" si="38"/>
        <v>0</v>
      </c>
      <c r="K824" s="3">
        <v>42036</v>
      </c>
      <c r="L824" s="3"/>
      <c r="M824">
        <v>0</v>
      </c>
      <c r="N824">
        <v>0</v>
      </c>
      <c r="O824">
        <v>9.07</v>
      </c>
    </row>
    <row r="825" spans="1:15" x14ac:dyDescent="0.25">
      <c r="A825" s="3">
        <v>42064</v>
      </c>
      <c r="B825" s="4">
        <v>-0.48267984676045694</v>
      </c>
      <c r="C825">
        <v>0</v>
      </c>
      <c r="D825" s="4">
        <v>-1.5000000000000013E-2</v>
      </c>
      <c r="E825" s="4" t="b">
        <f t="shared" si="36"/>
        <v>0</v>
      </c>
      <c r="F825" s="4" t="b">
        <f t="shared" si="37"/>
        <v>0</v>
      </c>
      <c r="G825" s="4">
        <f t="shared" si="38"/>
        <v>0</v>
      </c>
      <c r="K825" s="3">
        <v>42064</v>
      </c>
      <c r="L825" s="3"/>
      <c r="M825">
        <v>0</v>
      </c>
      <c r="N825">
        <v>0</v>
      </c>
      <c r="O825">
        <v>-1.5</v>
      </c>
    </row>
    <row r="826" spans="1:15" x14ac:dyDescent="0.25">
      <c r="A826" s="3">
        <v>42095</v>
      </c>
      <c r="B826" s="4">
        <v>0.73602256099226815</v>
      </c>
      <c r="C826">
        <v>0</v>
      </c>
      <c r="D826" s="4">
        <v>0</v>
      </c>
      <c r="E826" s="4" t="b">
        <f t="shared" si="36"/>
        <v>0</v>
      </c>
      <c r="F826" s="4" t="b">
        <f t="shared" si="37"/>
        <v>0</v>
      </c>
      <c r="G826" s="4">
        <f t="shared" si="38"/>
        <v>0</v>
      </c>
      <c r="K826" s="3">
        <v>42095</v>
      </c>
      <c r="L826" s="3"/>
      <c r="M826">
        <v>0</v>
      </c>
      <c r="N826">
        <v>0</v>
      </c>
      <c r="O826">
        <v>12.06</v>
      </c>
    </row>
    <row r="827" spans="1:15" x14ac:dyDescent="0.25">
      <c r="A827" s="3">
        <v>42125</v>
      </c>
      <c r="B827" s="4">
        <v>5.1965027155349341E-2</v>
      </c>
      <c r="C827">
        <v>0</v>
      </c>
      <c r="D827" s="4">
        <v>0</v>
      </c>
      <c r="E827" s="4" t="b">
        <f t="shared" si="36"/>
        <v>0</v>
      </c>
      <c r="F827" s="4" t="b">
        <f t="shared" si="37"/>
        <v>0</v>
      </c>
      <c r="G827" s="4">
        <f t="shared" si="38"/>
        <v>0</v>
      </c>
      <c r="K827" s="3">
        <v>42125</v>
      </c>
      <c r="L827" s="3"/>
      <c r="M827">
        <v>0</v>
      </c>
      <c r="N827">
        <v>0</v>
      </c>
      <c r="O827">
        <v>0.19</v>
      </c>
    </row>
    <row r="828" spans="1:15" x14ac:dyDescent="0.25">
      <c r="A828" s="3">
        <v>42156</v>
      </c>
      <c r="B828" s="4">
        <v>1.0000001316758136</v>
      </c>
      <c r="C828">
        <v>0</v>
      </c>
      <c r="D828" s="4">
        <v>0</v>
      </c>
      <c r="E828" s="4" t="b">
        <f t="shared" si="36"/>
        <v>0</v>
      </c>
      <c r="F828" s="4" t="b">
        <f t="shared" si="37"/>
        <v>0</v>
      </c>
      <c r="G828" s="4">
        <f t="shared" si="38"/>
        <v>1.0000001316758136</v>
      </c>
      <c r="K828" s="3">
        <v>42156</v>
      </c>
      <c r="L828" s="3"/>
      <c r="M828">
        <v>0</v>
      </c>
      <c r="N828">
        <v>1.0000001316758136</v>
      </c>
      <c r="O828">
        <v>2.42</v>
      </c>
    </row>
    <row r="829" spans="1:15" x14ac:dyDescent="0.25">
      <c r="A829" s="3">
        <v>42186</v>
      </c>
      <c r="B829" s="4">
        <v>0.53151751501824263</v>
      </c>
      <c r="C829">
        <v>0</v>
      </c>
      <c r="D829" s="4">
        <v>-3.7000000000001476E-3</v>
      </c>
      <c r="E829" s="4" t="b">
        <f t="shared" si="36"/>
        <v>0</v>
      </c>
      <c r="F829" s="4" t="b">
        <f t="shared" si="37"/>
        <v>0</v>
      </c>
      <c r="G829" s="4">
        <f t="shared" si="38"/>
        <v>0</v>
      </c>
      <c r="K829" s="3">
        <v>42186</v>
      </c>
      <c r="L829" s="3"/>
      <c r="M829">
        <v>0</v>
      </c>
      <c r="N829">
        <v>0</v>
      </c>
      <c r="O829">
        <v>-0.37</v>
      </c>
    </row>
    <row r="830" spans="1:15" x14ac:dyDescent="0.25">
      <c r="A830" s="3">
        <v>42217</v>
      </c>
      <c r="B830" s="4">
        <v>-3.9990098393839268E-2</v>
      </c>
      <c r="C830">
        <v>0</v>
      </c>
      <c r="D830" s="4">
        <v>-4.6042750000000132E-2</v>
      </c>
      <c r="E830" s="4" t="b">
        <f t="shared" si="36"/>
        <v>0</v>
      </c>
      <c r="F830" s="4" t="b">
        <f t="shared" si="37"/>
        <v>0</v>
      </c>
      <c r="G830" s="4">
        <f t="shared" si="38"/>
        <v>0</v>
      </c>
      <c r="K830" s="3">
        <v>42217</v>
      </c>
      <c r="L830" s="3"/>
      <c r="M830">
        <v>0</v>
      </c>
      <c r="N830">
        <v>0</v>
      </c>
      <c r="O830">
        <v>-4.25</v>
      </c>
    </row>
    <row r="831" spans="1:15" x14ac:dyDescent="0.25">
      <c r="A831" s="3">
        <v>42248</v>
      </c>
      <c r="B831" s="4">
        <v>1.0000003187290567</v>
      </c>
      <c r="C831">
        <v>0</v>
      </c>
      <c r="D831" s="4">
        <v>-4.2513108174999981E-2</v>
      </c>
      <c r="E831" s="4" t="b">
        <f t="shared" si="36"/>
        <v>0</v>
      </c>
      <c r="F831" s="4" t="b">
        <f t="shared" si="37"/>
        <v>0</v>
      </c>
      <c r="G831" s="4">
        <f t="shared" si="38"/>
        <v>1.0000003187290567</v>
      </c>
      <c r="K831" s="3">
        <v>42248</v>
      </c>
      <c r="L831" s="3"/>
      <c r="M831">
        <v>0</v>
      </c>
      <c r="N831">
        <v>1.0000003187290567</v>
      </c>
      <c r="O831">
        <v>0.37</v>
      </c>
    </row>
    <row r="832" spans="1:15" x14ac:dyDescent="0.25">
      <c r="A832" s="3">
        <v>42278</v>
      </c>
      <c r="B832" s="4">
        <v>-0.20461583581674359</v>
      </c>
      <c r="C832">
        <v>0</v>
      </c>
      <c r="D832" s="4">
        <v>0</v>
      </c>
      <c r="E832" s="4" t="b">
        <f t="shared" si="36"/>
        <v>0</v>
      </c>
      <c r="F832" s="4" t="b">
        <f t="shared" si="37"/>
        <v>0</v>
      </c>
      <c r="G832" s="4">
        <f t="shared" si="38"/>
        <v>0</v>
      </c>
      <c r="K832" s="3">
        <v>42278</v>
      </c>
      <c r="L832" s="3"/>
      <c r="M832">
        <v>0</v>
      </c>
      <c r="N832">
        <v>0</v>
      </c>
      <c r="O832">
        <v>4.8099999999999996</v>
      </c>
    </row>
    <row r="833" spans="1:15" x14ac:dyDescent="0.25">
      <c r="A833" s="3">
        <v>42309</v>
      </c>
      <c r="B833" s="4">
        <v>0.29881523509443564</v>
      </c>
      <c r="C833">
        <v>0</v>
      </c>
      <c r="D833" s="4">
        <v>0</v>
      </c>
      <c r="E833" s="4" t="b">
        <f t="shared" si="36"/>
        <v>0</v>
      </c>
      <c r="F833" s="4" t="b">
        <f t="shared" si="37"/>
        <v>0</v>
      </c>
      <c r="G833" s="4">
        <f t="shared" si="38"/>
        <v>0</v>
      </c>
      <c r="K833" s="3">
        <v>42309</v>
      </c>
      <c r="L833" s="3"/>
      <c r="M833">
        <v>0</v>
      </c>
      <c r="N833">
        <v>0</v>
      </c>
      <c r="O833">
        <v>2.69</v>
      </c>
    </row>
    <row r="834" spans="1:15" x14ac:dyDescent="0.25">
      <c r="A834" s="3">
        <v>42339</v>
      </c>
      <c r="B834" s="4">
        <v>-2.4619104530243887</v>
      </c>
      <c r="C834">
        <v>0</v>
      </c>
      <c r="D834" s="4">
        <v>-0.1794</v>
      </c>
      <c r="E834" s="4" t="b">
        <f t="shared" si="36"/>
        <v>0</v>
      </c>
      <c r="F834" s="4" t="b">
        <f t="shared" si="37"/>
        <v>0</v>
      </c>
      <c r="G834" s="4">
        <f t="shared" si="38"/>
        <v>0</v>
      </c>
      <c r="K834" s="3">
        <v>42339</v>
      </c>
      <c r="L834" s="3"/>
      <c r="M834">
        <v>0</v>
      </c>
      <c r="N834">
        <v>0</v>
      </c>
      <c r="O834">
        <v>-17.940000000000001</v>
      </c>
    </row>
    <row r="835" spans="1:15" x14ac:dyDescent="0.25">
      <c r="A835" s="3">
        <v>42370</v>
      </c>
      <c r="B835" s="4">
        <v>1.0000003272983244</v>
      </c>
      <c r="C835">
        <v>0</v>
      </c>
      <c r="D835" s="4">
        <v>-0.14222682000000009</v>
      </c>
      <c r="E835" s="4" t="b">
        <f t="shared" ref="E835:E841" si="39">IF(C835=1,TRUE,FALSE)</f>
        <v>0</v>
      </c>
      <c r="F835" s="4" t="b">
        <f t="shared" ref="F835:F841" si="40">IF(E835,B835,FALSE)</f>
        <v>0</v>
      </c>
      <c r="G835" s="4">
        <f t="shared" ref="G835:G841" si="41">IF(B835&gt;0.99,B835,0)</f>
        <v>1.0000003272983244</v>
      </c>
      <c r="K835" s="3">
        <v>42370</v>
      </c>
      <c r="L835" s="3"/>
      <c r="M835">
        <v>0</v>
      </c>
      <c r="N835">
        <v>1.0000003272983244</v>
      </c>
      <c r="O835">
        <v>4.53</v>
      </c>
    </row>
    <row r="836" spans="1:15" x14ac:dyDescent="0.25">
      <c r="A836" s="3">
        <v>42401</v>
      </c>
      <c r="B836" s="4">
        <v>0.2162522238636978</v>
      </c>
      <c r="C836">
        <v>0</v>
      </c>
      <c r="D836" s="4">
        <v>-0.13047532743399992</v>
      </c>
      <c r="E836" s="4" t="b">
        <f t="shared" si="39"/>
        <v>0</v>
      </c>
      <c r="F836" s="4" t="b">
        <f t="shared" si="40"/>
        <v>0</v>
      </c>
      <c r="G836" s="4">
        <f t="shared" si="41"/>
        <v>0</v>
      </c>
      <c r="K836" s="3">
        <v>42401</v>
      </c>
      <c r="L836" s="3"/>
      <c r="M836">
        <v>0</v>
      </c>
      <c r="N836">
        <v>0</v>
      </c>
      <c r="O836">
        <v>1.37</v>
      </c>
    </row>
    <row r="837" spans="1:15" x14ac:dyDescent="0.25">
      <c r="A837" s="3">
        <v>42430</v>
      </c>
      <c r="B837" s="4">
        <v>-6.2549590462559923E-2</v>
      </c>
      <c r="C837">
        <v>0</v>
      </c>
      <c r="D837" s="4">
        <v>-6.1348115965002892E-2</v>
      </c>
      <c r="E837" s="4" t="b">
        <f t="shared" si="39"/>
        <v>0</v>
      </c>
      <c r="F837" s="4" t="b">
        <f t="shared" si="40"/>
        <v>0</v>
      </c>
      <c r="G837" s="4">
        <f t="shared" si="41"/>
        <v>0</v>
      </c>
      <c r="K837" s="3">
        <v>42430</v>
      </c>
      <c r="L837" s="3"/>
      <c r="M837">
        <v>0</v>
      </c>
      <c r="N837">
        <v>0</v>
      </c>
      <c r="O837">
        <v>7.95</v>
      </c>
    </row>
    <row r="838" spans="1:15" x14ac:dyDescent="0.25">
      <c r="A838" s="3">
        <v>42461</v>
      </c>
      <c r="B838" s="4">
        <v>5.338259683432911E-2</v>
      </c>
      <c r="C838">
        <v>0</v>
      </c>
      <c r="D838" s="4">
        <v>-1.2632083183586551E-2</v>
      </c>
      <c r="E838" s="4" t="b">
        <f t="shared" si="39"/>
        <v>0</v>
      </c>
      <c r="F838" s="4" t="b">
        <f t="shared" si="40"/>
        <v>0</v>
      </c>
      <c r="G838" s="4">
        <f t="shared" si="41"/>
        <v>0</v>
      </c>
      <c r="K838" s="3">
        <v>42461</v>
      </c>
      <c r="L838" s="3"/>
      <c r="M838">
        <v>0</v>
      </c>
      <c r="N838">
        <v>0</v>
      </c>
      <c r="O838">
        <v>5.19</v>
      </c>
    </row>
    <row r="839" spans="1:15" x14ac:dyDescent="0.25">
      <c r="A839" s="3">
        <v>42491</v>
      </c>
      <c r="B839" s="4">
        <v>0.2614188593767145</v>
      </c>
      <c r="C839">
        <v>0</v>
      </c>
      <c r="D839" s="4">
        <v>-5.9179813492349354E-3</v>
      </c>
      <c r="E839" s="4" t="b">
        <f t="shared" si="39"/>
        <v>0</v>
      </c>
      <c r="F839" s="4" t="b">
        <f t="shared" si="40"/>
        <v>0</v>
      </c>
      <c r="G839" s="4">
        <f t="shared" si="41"/>
        <v>0</v>
      </c>
      <c r="K839" s="3">
        <v>42491</v>
      </c>
      <c r="L839" s="3"/>
      <c r="M839">
        <v>0</v>
      </c>
      <c r="N839">
        <v>0</v>
      </c>
      <c r="O839">
        <v>0.68</v>
      </c>
    </row>
    <row r="840" spans="1:15" x14ac:dyDescent="0.25">
      <c r="A840" s="3">
        <v>42522</v>
      </c>
      <c r="B840" s="4">
        <v>0.12082828600766438</v>
      </c>
      <c r="C840">
        <v>0</v>
      </c>
      <c r="D840" s="4">
        <v>0</v>
      </c>
      <c r="E840" s="4" t="b">
        <f t="shared" si="39"/>
        <v>0</v>
      </c>
      <c r="F840" s="4" t="b">
        <f t="shared" si="40"/>
        <v>0</v>
      </c>
      <c r="G840" s="4">
        <f t="shared" si="41"/>
        <v>0</v>
      </c>
      <c r="K840" s="3">
        <v>42522</v>
      </c>
      <c r="L840" s="3"/>
      <c r="M840">
        <v>0</v>
      </c>
      <c r="N840">
        <v>0</v>
      </c>
      <c r="O840">
        <v>1.58</v>
      </c>
    </row>
    <row r="841" spans="1:15" x14ac:dyDescent="0.25">
      <c r="A841" s="3">
        <v>42552</v>
      </c>
      <c r="B841" s="4">
        <v>-0.67208203503653952</v>
      </c>
      <c r="C841">
        <v>0</v>
      </c>
      <c r="D841" s="4">
        <v>0</v>
      </c>
      <c r="E841" s="4" t="b">
        <f t="shared" si="39"/>
        <v>0</v>
      </c>
      <c r="F841" s="4" t="b">
        <f t="shared" si="40"/>
        <v>0</v>
      </c>
      <c r="G841" s="4">
        <f t="shared" si="41"/>
        <v>0</v>
      </c>
      <c r="K841" s="3">
        <v>42552</v>
      </c>
      <c r="L841" s="3"/>
      <c r="M841">
        <v>0</v>
      </c>
      <c r="N841">
        <v>0</v>
      </c>
      <c r="O841">
        <v>2.14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5580-4F41-4E3A-B916-F9E17C94A7F0}">
  <dimension ref="A1:P841"/>
  <sheetViews>
    <sheetView zoomScale="55" zoomScaleNormal="55" workbookViewId="0">
      <selection activeCell="S1" sqref="S1"/>
    </sheetView>
  </sheetViews>
  <sheetFormatPr defaultRowHeight="15" x14ac:dyDescent="0.25"/>
  <cols>
    <col min="1" max="1" width="10.42578125" bestFit="1" customWidth="1"/>
    <col min="3" max="3" width="9.85546875" bestFit="1" customWidth="1"/>
    <col min="4" max="4" width="10.5703125" bestFit="1" customWidth="1"/>
    <col min="5" max="5" width="19.28515625" bestFit="1" customWidth="1"/>
    <col min="6" max="7" width="19.28515625" customWidth="1"/>
    <col min="8" max="8" width="26.85546875" bestFit="1" customWidth="1"/>
    <col min="11" max="11" width="10.42578125" bestFit="1" customWidth="1"/>
    <col min="12" max="12" width="10.42578125" customWidth="1"/>
  </cols>
  <sheetData>
    <row r="1" spans="1:16" x14ac:dyDescent="0.25">
      <c r="A1" t="s">
        <v>18</v>
      </c>
      <c r="B1" t="s">
        <v>24</v>
      </c>
      <c r="C1" t="s">
        <v>20</v>
      </c>
      <c r="D1" t="s">
        <v>11</v>
      </c>
      <c r="E1" t="s">
        <v>25</v>
      </c>
      <c r="F1" t="s">
        <v>26</v>
      </c>
      <c r="G1" t="s">
        <v>28</v>
      </c>
      <c r="K1" t="s">
        <v>18</v>
      </c>
      <c r="M1" t="s">
        <v>20</v>
      </c>
      <c r="N1" t="s">
        <v>28</v>
      </c>
      <c r="O1" t="s">
        <v>8</v>
      </c>
      <c r="P1" t="s">
        <v>10</v>
      </c>
    </row>
    <row r="2" spans="1:16" x14ac:dyDescent="0.25">
      <c r="A2" s="3">
        <v>17015</v>
      </c>
      <c r="B2" s="4">
        <v>0.36874536562885885</v>
      </c>
      <c r="C2">
        <v>0</v>
      </c>
      <c r="D2" s="5">
        <v>0</v>
      </c>
      <c r="E2" s="4" t="b">
        <f>IF(C2=1,TRUE,FALSE)</f>
        <v>0</v>
      </c>
      <c r="F2" s="4" t="b">
        <f>IF(E2,B2,FALSE)</f>
        <v>0</v>
      </c>
      <c r="G2" s="4">
        <f>IF(B2&gt;0.99,B2,0)</f>
        <v>0</v>
      </c>
      <c r="H2" t="s">
        <v>27</v>
      </c>
      <c r="I2" s="4">
        <f>AVERAGE(F2:F841)</f>
        <v>6.35398336655916E-2</v>
      </c>
      <c r="K2" s="3">
        <v>17015</v>
      </c>
      <c r="L2" s="3"/>
      <c r="M2">
        <v>0</v>
      </c>
      <c r="N2">
        <v>0</v>
      </c>
      <c r="O2" s="4">
        <v>-7.1629999999999985</v>
      </c>
      <c r="P2">
        <f>1*(1+O2/100)</f>
        <v>0.92837000000000003</v>
      </c>
    </row>
    <row r="3" spans="1:16" x14ac:dyDescent="0.25">
      <c r="A3" s="3">
        <v>17046</v>
      </c>
      <c r="B3" s="4">
        <v>0.22127344371370239</v>
      </c>
      <c r="C3">
        <v>0</v>
      </c>
      <c r="D3" s="5">
        <f>IF(P3/MAX(P$2:P2)-1&lt;0,P3/MAX(P$2:P2)-1,0)</f>
        <v>-0.12889000000000006</v>
      </c>
      <c r="E3" s="4" t="b">
        <f t="shared" ref="E3:E66" si="0">IF(C3=1,TRUE,FALSE)</f>
        <v>0</v>
      </c>
      <c r="F3" s="4" t="b">
        <f t="shared" ref="F3:F66" si="1">IF(E3,B3,FALSE)</f>
        <v>0</v>
      </c>
      <c r="G3" s="4">
        <f t="shared" ref="G3:G66" si="2">IF(B3&gt;0.99,B3,0)</f>
        <v>0</v>
      </c>
      <c r="H3" t="s">
        <v>4</v>
      </c>
      <c r="I3" s="4">
        <f>_xlfn.STDEV.P(F2:F841)</f>
        <v>0.58420525325006711</v>
      </c>
      <c r="K3" s="3">
        <v>17046</v>
      </c>
      <c r="L3" s="3"/>
      <c r="M3">
        <v>0</v>
      </c>
      <c r="N3">
        <v>0</v>
      </c>
      <c r="O3" s="4">
        <v>-12.889000000000003</v>
      </c>
      <c r="P3">
        <f>P2*(1+O3/100)</f>
        <v>0.80871239070000001</v>
      </c>
    </row>
    <row r="4" spans="1:16" x14ac:dyDescent="0.25">
      <c r="A4" s="3">
        <v>17076</v>
      </c>
      <c r="B4" s="4">
        <v>0.86642400165586586</v>
      </c>
      <c r="C4">
        <v>0</v>
      </c>
      <c r="D4" s="5">
        <f>IF(P4/MAX(P$2:P3)-1&lt;0,P4/MAX(P$2:P3)-1,0)</f>
        <v>-0.14373371440000005</v>
      </c>
      <c r="E4" s="4" t="b">
        <f t="shared" si="0"/>
        <v>0</v>
      </c>
      <c r="F4" s="4" t="b">
        <f t="shared" si="1"/>
        <v>0</v>
      </c>
      <c r="G4" s="4">
        <f t="shared" si="2"/>
        <v>0</v>
      </c>
      <c r="K4" s="3">
        <v>17076</v>
      </c>
      <c r="L4" s="3"/>
      <c r="M4">
        <v>0</v>
      </c>
      <c r="N4">
        <v>0</v>
      </c>
      <c r="O4" s="4">
        <v>-1.7040000000000002</v>
      </c>
      <c r="P4">
        <f t="shared" ref="P4:P67" si="3">P3*(1+O4/100)</f>
        <v>0.79493193156247199</v>
      </c>
    </row>
    <row r="5" spans="1:16" x14ac:dyDescent="0.25">
      <c r="A5" s="3">
        <v>17107</v>
      </c>
      <c r="B5" s="4">
        <v>0.67595179629158708</v>
      </c>
      <c r="C5">
        <v>0</v>
      </c>
      <c r="D5" s="5">
        <f>IF(P5/MAX(P$2:P4)-1&lt;0,P5/MAX(P$2:P4)-1,0)</f>
        <v>-0.14831473902796</v>
      </c>
      <c r="E5" s="4" t="b">
        <f t="shared" si="0"/>
        <v>0</v>
      </c>
      <c r="F5" s="4" t="b">
        <f t="shared" si="1"/>
        <v>0</v>
      </c>
      <c r="G5" s="4">
        <f t="shared" si="2"/>
        <v>0</v>
      </c>
      <c r="K5" s="3">
        <v>17107</v>
      </c>
      <c r="L5" s="3"/>
      <c r="M5">
        <v>0</v>
      </c>
      <c r="N5">
        <v>0</v>
      </c>
      <c r="O5" s="4">
        <v>-0.53499999999999992</v>
      </c>
      <c r="P5">
        <f t="shared" si="3"/>
        <v>0.79067904572861281</v>
      </c>
    </row>
    <row r="6" spans="1:16" x14ac:dyDescent="0.25">
      <c r="A6" s="3">
        <v>17137</v>
      </c>
      <c r="B6" s="4">
        <v>0.79040902029268789</v>
      </c>
      <c r="C6">
        <v>0</v>
      </c>
      <c r="D6" s="5">
        <f>IF(P6/MAX(P$2:P5)-1&lt;0,P6/MAX(P$2:P5)-1,0)</f>
        <v>-0.10568789171630943</v>
      </c>
      <c r="E6" s="4" t="b">
        <f t="shared" si="0"/>
        <v>0</v>
      </c>
      <c r="F6" s="4" t="b">
        <f t="shared" si="1"/>
        <v>0</v>
      </c>
      <c r="G6" s="4">
        <f t="shared" si="2"/>
        <v>0</v>
      </c>
      <c r="K6" s="3">
        <v>17137</v>
      </c>
      <c r="L6" s="3"/>
      <c r="M6">
        <v>0</v>
      </c>
      <c r="N6">
        <v>0</v>
      </c>
      <c r="O6" s="4">
        <v>5.0049999999999999</v>
      </c>
      <c r="P6">
        <f t="shared" si="3"/>
        <v>0.83025253196732984</v>
      </c>
    </row>
    <row r="7" spans="1:16" x14ac:dyDescent="0.25">
      <c r="A7" s="3">
        <v>17168</v>
      </c>
      <c r="B7" s="4">
        <v>-0.20825829683111152</v>
      </c>
      <c r="C7">
        <v>0</v>
      </c>
      <c r="D7" s="5">
        <f>IF(P7/MAX(P$2:P6)-1&lt;0,P7/MAX(P$2:P6)-1,0)</f>
        <v>-8.088861695360261E-2</v>
      </c>
      <c r="E7" s="4" t="b">
        <f t="shared" si="0"/>
        <v>0</v>
      </c>
      <c r="F7" s="4" t="b">
        <f t="shared" si="1"/>
        <v>0</v>
      </c>
      <c r="G7" s="4">
        <f t="shared" si="2"/>
        <v>0</v>
      </c>
      <c r="K7" s="3">
        <v>17168</v>
      </c>
      <c r="L7" s="3"/>
      <c r="M7">
        <v>0</v>
      </c>
      <c r="N7">
        <v>0</v>
      </c>
      <c r="O7" s="4">
        <v>2.7730000000000001</v>
      </c>
      <c r="P7">
        <f t="shared" si="3"/>
        <v>0.85327543467878397</v>
      </c>
    </row>
    <row r="8" spans="1:16" x14ac:dyDescent="0.25">
      <c r="A8" s="3">
        <v>17199</v>
      </c>
      <c r="B8" s="4">
        <v>0.10782744271292954</v>
      </c>
      <c r="C8">
        <v>0</v>
      </c>
      <c r="D8" s="5">
        <f>IF(P8/MAX(P$2:P7)-1&lt;0,P8/MAX(P$2:P7)-1,0)</f>
        <v>-9.5474914602548977E-2</v>
      </c>
      <c r="E8" s="4" t="b">
        <f t="shared" si="0"/>
        <v>0</v>
      </c>
      <c r="F8" s="4" t="b">
        <f t="shared" si="1"/>
        <v>0</v>
      </c>
      <c r="G8" s="4">
        <f t="shared" si="2"/>
        <v>0</v>
      </c>
      <c r="K8" s="3">
        <v>17199</v>
      </c>
      <c r="L8" s="3"/>
      <c r="M8">
        <v>0</v>
      </c>
      <c r="N8">
        <v>0</v>
      </c>
      <c r="O8" s="4">
        <v>-1.5870000000000002</v>
      </c>
      <c r="P8">
        <f t="shared" si="3"/>
        <v>0.83973395353043168</v>
      </c>
    </row>
    <row r="9" spans="1:16" x14ac:dyDescent="0.25">
      <c r="A9" s="3">
        <v>17227</v>
      </c>
      <c r="B9" s="4">
        <v>-7.9254088313180926E-2</v>
      </c>
      <c r="C9">
        <v>0</v>
      </c>
      <c r="D9" s="5">
        <f>IF(P9/MAX(P$2:P8)-1&lt;0,P9/MAX(P$2:P8)-1,0)</f>
        <v>-0.12089206950221731</v>
      </c>
      <c r="E9" s="4" t="b">
        <f t="shared" si="0"/>
        <v>0</v>
      </c>
      <c r="F9" s="4" t="b">
        <f t="shared" si="1"/>
        <v>0</v>
      </c>
      <c r="G9" s="4">
        <f t="shared" si="2"/>
        <v>0</v>
      </c>
      <c r="K9" s="3">
        <v>17227</v>
      </c>
      <c r="L9" s="3"/>
      <c r="M9">
        <v>0</v>
      </c>
      <c r="N9">
        <v>0</v>
      </c>
      <c r="O9" s="4">
        <v>-2.81</v>
      </c>
      <c r="P9">
        <f t="shared" si="3"/>
        <v>0.81613742943622658</v>
      </c>
    </row>
    <row r="10" spans="1:16" x14ac:dyDescent="0.25">
      <c r="A10" s="3">
        <v>17258</v>
      </c>
      <c r="B10" s="4">
        <v>-0.10573375552501085</v>
      </c>
      <c r="C10">
        <v>0</v>
      </c>
      <c r="D10" s="5">
        <f>IF(P10/MAX(P$2:P9)-1&lt;0,P10/MAX(P$2:P9)-1,0)</f>
        <v>-0.18812624402668765</v>
      </c>
      <c r="E10" s="4" t="b">
        <f t="shared" si="0"/>
        <v>0</v>
      </c>
      <c r="F10" s="4" t="b">
        <f t="shared" si="1"/>
        <v>0</v>
      </c>
      <c r="G10" s="4">
        <f t="shared" si="2"/>
        <v>0</v>
      </c>
      <c r="K10" s="3">
        <v>17258</v>
      </c>
      <c r="L10" s="3"/>
      <c r="M10">
        <v>0</v>
      </c>
      <c r="N10">
        <v>0</v>
      </c>
      <c r="O10" s="4">
        <v>-7.6479999999999997</v>
      </c>
      <c r="P10">
        <f t="shared" si="3"/>
        <v>0.75371923883294401</v>
      </c>
    </row>
    <row r="11" spans="1:16" x14ac:dyDescent="0.25">
      <c r="A11" s="3">
        <v>17288</v>
      </c>
      <c r="B11" s="4">
        <v>0.46383055225622027</v>
      </c>
      <c r="C11">
        <v>0</v>
      </c>
      <c r="D11" s="5">
        <f>IF(P11/MAX(P$2:P10)-1&lt;0,P11/MAX(P$2:P10)-1,0)</f>
        <v>-0.21757290515583971</v>
      </c>
      <c r="E11" s="4" t="b">
        <f t="shared" si="0"/>
        <v>0</v>
      </c>
      <c r="F11" s="4" t="b">
        <f t="shared" si="1"/>
        <v>0</v>
      </c>
      <c r="G11" s="4">
        <f t="shared" si="2"/>
        <v>0</v>
      </c>
      <c r="K11" s="3">
        <v>17288</v>
      </c>
      <c r="L11" s="3"/>
      <c r="M11">
        <v>0</v>
      </c>
      <c r="N11">
        <v>0</v>
      </c>
      <c r="O11" s="4">
        <v>-3.6270000000000011</v>
      </c>
      <c r="P11">
        <f t="shared" si="3"/>
        <v>0.72638184204047307</v>
      </c>
    </row>
    <row r="12" spans="1:16" x14ac:dyDescent="0.25">
      <c r="A12" s="3">
        <v>17319</v>
      </c>
      <c r="B12" s="4">
        <v>-0.27954781022423925</v>
      </c>
      <c r="C12">
        <v>0</v>
      </c>
      <c r="D12" s="5">
        <f>IF(P12/MAX(P$2:P11)-1&lt;0,P12/MAX(P$2:P11)-1,0)</f>
        <v>-0.17072117071657145</v>
      </c>
      <c r="E12" s="4" t="b">
        <f t="shared" si="0"/>
        <v>0</v>
      </c>
      <c r="F12" s="4" t="b">
        <f t="shared" si="1"/>
        <v>0</v>
      </c>
      <c r="G12" s="4">
        <f t="shared" si="2"/>
        <v>0</v>
      </c>
      <c r="K12" s="3">
        <v>17319</v>
      </c>
      <c r="L12" s="3"/>
      <c r="M12">
        <v>0</v>
      </c>
      <c r="N12">
        <v>0</v>
      </c>
      <c r="O12" s="4">
        <v>5.9880000000000004</v>
      </c>
      <c r="P12">
        <f t="shared" si="3"/>
        <v>0.76987758674185658</v>
      </c>
    </row>
    <row r="13" spans="1:16" x14ac:dyDescent="0.25">
      <c r="A13" s="3">
        <v>17349</v>
      </c>
      <c r="B13" s="4">
        <v>1.0000000607518944</v>
      </c>
      <c r="C13">
        <v>0</v>
      </c>
      <c r="D13" s="5">
        <f>IF(P13/MAX(P$2:P12)-1&lt;0,P13/MAX(P$2:P12)-1,0)</f>
        <v>-0.12309568755082401</v>
      </c>
      <c r="E13" s="4" t="b">
        <f t="shared" si="0"/>
        <v>0</v>
      </c>
      <c r="F13" s="4" t="b">
        <f t="shared" si="1"/>
        <v>0</v>
      </c>
      <c r="G13" s="4">
        <f t="shared" si="2"/>
        <v>1.0000000607518944</v>
      </c>
      <c r="K13" s="3">
        <v>17349</v>
      </c>
      <c r="L13" s="3"/>
      <c r="M13">
        <v>0</v>
      </c>
      <c r="N13">
        <v>1.0000000607518944</v>
      </c>
      <c r="O13" s="4">
        <v>5.7430000000000003</v>
      </c>
      <c r="P13">
        <f t="shared" si="3"/>
        <v>0.81409165654844151</v>
      </c>
    </row>
    <row r="14" spans="1:16" x14ac:dyDescent="0.25">
      <c r="A14" s="3">
        <v>17380</v>
      </c>
      <c r="B14" s="4">
        <v>0.36759833480960658</v>
      </c>
      <c r="C14">
        <v>0</v>
      </c>
      <c r="D14" s="5">
        <f>IF(P14/MAX(P$2:P13)-1&lt;0,P14/MAX(P$2:P13)-1,0)</f>
        <v>-0.14112484021477911</v>
      </c>
      <c r="E14" s="4" t="b">
        <f t="shared" si="0"/>
        <v>0</v>
      </c>
      <c r="F14" s="4" t="b">
        <f t="shared" si="1"/>
        <v>0</v>
      </c>
      <c r="G14" s="4">
        <f t="shared" si="2"/>
        <v>0</v>
      </c>
      <c r="K14" s="3">
        <v>17380</v>
      </c>
      <c r="L14" s="3"/>
      <c r="M14">
        <v>0</v>
      </c>
      <c r="N14">
        <v>0</v>
      </c>
      <c r="O14" s="4">
        <v>-2.056</v>
      </c>
      <c r="P14">
        <f t="shared" si="3"/>
        <v>0.79735393208980554</v>
      </c>
    </row>
    <row r="15" spans="1:16" x14ac:dyDescent="0.25">
      <c r="A15" s="3">
        <v>17411</v>
      </c>
      <c r="B15" s="4">
        <v>0.70508176005417256</v>
      </c>
      <c r="C15">
        <v>0</v>
      </c>
      <c r="D15" s="5">
        <f>IF(P15/MAX(P$2:P14)-1&lt;0,P15/MAX(P$2:P14)-1,0)</f>
        <v>-0.14158863280106304</v>
      </c>
      <c r="E15" s="4" t="b">
        <f t="shared" si="0"/>
        <v>0</v>
      </c>
      <c r="F15" s="4" t="b">
        <f t="shared" si="1"/>
        <v>0</v>
      </c>
      <c r="G15" s="4">
        <f t="shared" si="2"/>
        <v>0</v>
      </c>
      <c r="K15" s="3">
        <v>17411</v>
      </c>
      <c r="L15" s="3"/>
      <c r="M15">
        <v>0</v>
      </c>
      <c r="N15">
        <v>0</v>
      </c>
      <c r="O15" s="4">
        <v>-5.4000000000000006E-2</v>
      </c>
      <c r="P15">
        <f t="shared" si="3"/>
        <v>0.79692336096647709</v>
      </c>
    </row>
    <row r="16" spans="1:16" x14ac:dyDescent="0.25">
      <c r="A16" s="3">
        <v>17441</v>
      </c>
      <c r="B16" s="4">
        <v>-0.56540780300408455</v>
      </c>
      <c r="C16">
        <v>0</v>
      </c>
      <c r="D16" s="5">
        <f>IF(P16/MAX(P$2:P15)-1&lt;0,P16/MAX(P$2:P15)-1,0)</f>
        <v>-0.11475469346242428</v>
      </c>
      <c r="E16" s="4" t="b">
        <f t="shared" si="0"/>
        <v>0</v>
      </c>
      <c r="F16" s="4" t="b">
        <f t="shared" si="1"/>
        <v>0</v>
      </c>
      <c r="G16" s="4">
        <f t="shared" si="2"/>
        <v>0</v>
      </c>
      <c r="K16" s="3">
        <v>17441</v>
      </c>
      <c r="L16" s="3"/>
      <c r="M16">
        <v>0</v>
      </c>
      <c r="N16">
        <v>0</v>
      </c>
      <c r="O16" s="4">
        <v>3.1259999999999994</v>
      </c>
      <c r="P16">
        <f t="shared" si="3"/>
        <v>0.8218351852302892</v>
      </c>
    </row>
    <row r="17" spans="1:16" x14ac:dyDescent="0.25">
      <c r="A17" s="3">
        <v>17472</v>
      </c>
      <c r="B17" s="4">
        <v>0.87618234244738247</v>
      </c>
      <c r="C17">
        <v>0</v>
      </c>
      <c r="D17" s="5">
        <f>IF(P17/MAX(P$2:P16)-1&lt;0,P17/MAX(P$2:P16)-1,0)</f>
        <v>-0.14707499960411119</v>
      </c>
      <c r="E17" s="4" t="b">
        <f t="shared" si="0"/>
        <v>0</v>
      </c>
      <c r="F17" s="4" t="b">
        <f t="shared" si="1"/>
        <v>0</v>
      </c>
      <c r="G17" s="4">
        <f t="shared" si="2"/>
        <v>0</v>
      </c>
      <c r="K17" s="3">
        <v>17472</v>
      </c>
      <c r="L17" s="3"/>
      <c r="M17">
        <v>0</v>
      </c>
      <c r="N17">
        <v>0</v>
      </c>
      <c r="O17" s="4">
        <v>-3.6509999999999998</v>
      </c>
      <c r="P17">
        <f t="shared" si="3"/>
        <v>0.79182998261753135</v>
      </c>
    </row>
    <row r="18" spans="1:16" x14ac:dyDescent="0.25">
      <c r="A18" s="3">
        <v>17502</v>
      </c>
      <c r="B18" s="4">
        <v>7.2026479281543931E-3</v>
      </c>
      <c r="C18">
        <v>0</v>
      </c>
      <c r="D18" s="5">
        <f>IF(P18/MAX(P$2:P17)-1&lt;0,P18/MAX(P$2:P17)-1,0)</f>
        <v>-0.12919769159581329</v>
      </c>
      <c r="E18" s="4" t="b">
        <f t="shared" si="0"/>
        <v>0</v>
      </c>
      <c r="F18" s="4" t="b">
        <f t="shared" si="1"/>
        <v>0</v>
      </c>
      <c r="G18" s="4">
        <f t="shared" si="2"/>
        <v>0</v>
      </c>
      <c r="K18" s="3">
        <v>17502</v>
      </c>
      <c r="L18" s="3"/>
      <c r="M18">
        <v>0</v>
      </c>
      <c r="N18">
        <v>0</v>
      </c>
      <c r="O18" s="4">
        <v>2.0960000000000001</v>
      </c>
      <c r="P18">
        <f t="shared" si="3"/>
        <v>0.80842673905319484</v>
      </c>
    </row>
    <row r="19" spans="1:16" x14ac:dyDescent="0.25">
      <c r="A19" s="3">
        <v>17533</v>
      </c>
      <c r="B19" s="4">
        <v>-0.49919291375571739</v>
      </c>
      <c r="C19">
        <v>0</v>
      </c>
      <c r="D19" s="5">
        <f>IF(P19/MAX(P$2:P18)-1&lt;0,P19/MAX(P$2:P18)-1,0)</f>
        <v>-0.14370525805382695</v>
      </c>
      <c r="E19" s="4" t="b">
        <f t="shared" si="0"/>
        <v>0</v>
      </c>
      <c r="F19" s="4" t="b">
        <f t="shared" si="1"/>
        <v>0</v>
      </c>
      <c r="G19" s="4">
        <f t="shared" si="2"/>
        <v>0</v>
      </c>
      <c r="K19" s="3">
        <v>17533</v>
      </c>
      <c r="L19" s="3"/>
      <c r="M19">
        <v>0</v>
      </c>
      <c r="N19">
        <v>0</v>
      </c>
      <c r="O19" s="4">
        <v>-1.6659999999999999</v>
      </c>
      <c r="P19">
        <f t="shared" si="3"/>
        <v>0.79495834958056866</v>
      </c>
    </row>
    <row r="20" spans="1:16" x14ac:dyDescent="0.25">
      <c r="A20" s="3">
        <v>17564</v>
      </c>
      <c r="B20" s="4">
        <v>-0.14252887605168585</v>
      </c>
      <c r="C20">
        <v>0</v>
      </c>
      <c r="D20" s="5">
        <f>IF(P20/MAX(P$2:P19)-1&lt;0,P20/MAX(P$2:P19)-1,0)</f>
        <v>-0.19083572065054433</v>
      </c>
      <c r="E20" s="4" t="b">
        <f t="shared" si="0"/>
        <v>0</v>
      </c>
      <c r="F20" s="4" t="b">
        <f t="shared" si="1"/>
        <v>0</v>
      </c>
      <c r="G20" s="4">
        <f t="shared" si="2"/>
        <v>0</v>
      </c>
      <c r="K20" s="3">
        <v>17564</v>
      </c>
      <c r="L20" s="3"/>
      <c r="M20">
        <v>0</v>
      </c>
      <c r="N20">
        <v>0</v>
      </c>
      <c r="O20" s="4">
        <v>-5.5039999999999996</v>
      </c>
      <c r="P20">
        <f t="shared" si="3"/>
        <v>0.75120384201965418</v>
      </c>
    </row>
    <row r="21" spans="1:16" x14ac:dyDescent="0.25">
      <c r="A21" s="3">
        <v>17593</v>
      </c>
      <c r="B21" s="4">
        <v>-0.43689351107756047</v>
      </c>
      <c r="C21">
        <v>0</v>
      </c>
      <c r="D21" s="5">
        <f>IF(P21/MAX(P$2:P20)-1&lt;0,P21/MAX(P$2:P20)-1,0)</f>
        <v>-0.11574527552691494</v>
      </c>
      <c r="E21" s="4" t="b">
        <f t="shared" si="0"/>
        <v>0</v>
      </c>
      <c r="F21" s="4" t="b">
        <f t="shared" si="1"/>
        <v>0</v>
      </c>
      <c r="G21" s="4">
        <f t="shared" si="2"/>
        <v>0</v>
      </c>
      <c r="K21" s="3">
        <v>17593</v>
      </c>
      <c r="L21" s="3"/>
      <c r="M21">
        <v>0</v>
      </c>
      <c r="N21">
        <v>0</v>
      </c>
      <c r="O21" s="4">
        <v>9.2799999999999994</v>
      </c>
      <c r="P21">
        <f t="shared" si="3"/>
        <v>0.82091555855907805</v>
      </c>
    </row>
    <row r="22" spans="1:16" x14ac:dyDescent="0.25">
      <c r="A22" s="3">
        <v>17624</v>
      </c>
      <c r="B22" s="4">
        <v>-0.2381051088329309</v>
      </c>
      <c r="C22">
        <v>0</v>
      </c>
      <c r="D22" s="5">
        <f>IF(P22/MAX(P$2:P21)-1&lt;0,P22/MAX(P$2:P21)-1,0)</f>
        <v>-7.9473146729028832E-2</v>
      </c>
      <c r="E22" s="4" t="b">
        <f t="shared" si="0"/>
        <v>0</v>
      </c>
      <c r="F22" s="4" t="b">
        <f t="shared" si="1"/>
        <v>0</v>
      </c>
      <c r="G22" s="4">
        <f t="shared" si="2"/>
        <v>0</v>
      </c>
      <c r="K22" s="3">
        <v>17624</v>
      </c>
      <c r="L22" s="3"/>
      <c r="M22">
        <v>0</v>
      </c>
      <c r="N22">
        <v>0</v>
      </c>
      <c r="O22" s="4">
        <v>4.1019999999999994</v>
      </c>
      <c r="P22">
        <f t="shared" si="3"/>
        <v>0.85458951477117151</v>
      </c>
    </row>
    <row r="23" spans="1:16" x14ac:dyDescent="0.25">
      <c r="A23" s="3">
        <v>17654</v>
      </c>
      <c r="B23" s="4">
        <v>-4.2115585441386605E-2</v>
      </c>
      <c r="C23">
        <v>0</v>
      </c>
      <c r="D23" s="5">
        <f>IF(P23/MAX(P$2:P22)-1&lt;0,P23/MAX(P$2:P22)-1,0)</f>
        <v>0</v>
      </c>
      <c r="E23" s="4" t="b">
        <f t="shared" si="0"/>
        <v>0</v>
      </c>
      <c r="F23" s="4" t="b">
        <f t="shared" si="1"/>
        <v>0</v>
      </c>
      <c r="G23" s="4">
        <f t="shared" si="2"/>
        <v>0</v>
      </c>
      <c r="K23" s="3">
        <v>17654</v>
      </c>
      <c r="L23" s="3"/>
      <c r="M23">
        <v>0</v>
      </c>
      <c r="N23">
        <v>0</v>
      </c>
      <c r="O23" s="4">
        <v>8.8850000000000016</v>
      </c>
      <c r="P23">
        <f t="shared" si="3"/>
        <v>0.93051979315859012</v>
      </c>
    </row>
    <row r="24" spans="1:16" x14ac:dyDescent="0.25">
      <c r="A24" s="3">
        <v>17685</v>
      </c>
      <c r="B24" s="4">
        <v>-0.41979531583120022</v>
      </c>
      <c r="C24">
        <v>0</v>
      </c>
      <c r="D24" s="5">
        <f>IF(P24/MAX(P$2:P23)-1&lt;0,P24/MAX(P$2:P23)-1,0)</f>
        <v>-5.3999999999999604E-3</v>
      </c>
      <c r="E24" s="4" t="b">
        <f t="shared" si="0"/>
        <v>0</v>
      </c>
      <c r="F24" s="4" t="b">
        <f t="shared" si="1"/>
        <v>0</v>
      </c>
      <c r="G24" s="4">
        <f t="shared" si="2"/>
        <v>0</v>
      </c>
      <c r="K24" s="3">
        <v>17685</v>
      </c>
      <c r="L24" s="3"/>
      <c r="M24">
        <v>0</v>
      </c>
      <c r="N24">
        <v>0</v>
      </c>
      <c r="O24" s="4">
        <v>-0.54</v>
      </c>
      <c r="P24">
        <f t="shared" si="3"/>
        <v>0.92549498627553373</v>
      </c>
    </row>
    <row r="25" spans="1:16" x14ac:dyDescent="0.25">
      <c r="A25" s="3">
        <v>17715</v>
      </c>
      <c r="B25" s="4">
        <v>-0.28781778900950439</v>
      </c>
      <c r="C25">
        <v>0</v>
      </c>
      <c r="D25" s="5">
        <f>IF(P25/MAX(P$2:P24)-1&lt;0,P25/MAX(P$2:P24)-1,0)</f>
        <v>-6.2211551999999948E-2</v>
      </c>
      <c r="E25" s="4" t="b">
        <f t="shared" si="0"/>
        <v>0</v>
      </c>
      <c r="F25" s="4" t="b">
        <f t="shared" si="1"/>
        <v>0</v>
      </c>
      <c r="G25" s="4">
        <f t="shared" si="2"/>
        <v>0</v>
      </c>
      <c r="K25" s="3">
        <v>17715</v>
      </c>
      <c r="L25" s="3"/>
      <c r="M25">
        <v>0</v>
      </c>
      <c r="N25">
        <v>0</v>
      </c>
      <c r="O25" s="4">
        <v>-5.7119999999999997</v>
      </c>
      <c r="P25">
        <f t="shared" si="3"/>
        <v>0.87263071265947534</v>
      </c>
    </row>
    <row r="26" spans="1:16" x14ac:dyDescent="0.25">
      <c r="A26" s="3">
        <v>17746</v>
      </c>
      <c r="B26" s="4">
        <v>-1.1238939179244318</v>
      </c>
      <c r="C26">
        <v>0</v>
      </c>
      <c r="D26" s="5">
        <f>IF(P26/MAX(P$2:P25)-1&lt;0,P26/MAX(P$2:P25)-1,0)</f>
        <v>-6.8157130760319928E-2</v>
      </c>
      <c r="E26" s="4" t="b">
        <f t="shared" si="0"/>
        <v>0</v>
      </c>
      <c r="F26" s="4" t="b">
        <f t="shared" si="1"/>
        <v>0</v>
      </c>
      <c r="G26" s="4">
        <f t="shared" si="2"/>
        <v>0</v>
      </c>
      <c r="K26" s="3">
        <v>17746</v>
      </c>
      <c r="L26" s="3"/>
      <c r="M26">
        <v>0</v>
      </c>
      <c r="N26">
        <v>0</v>
      </c>
      <c r="O26" s="4">
        <v>-0.63400000000000001</v>
      </c>
      <c r="P26">
        <f t="shared" si="3"/>
        <v>0.86709823394121421</v>
      </c>
    </row>
    <row r="27" spans="1:16" x14ac:dyDescent="0.25">
      <c r="A27" s="3">
        <v>17777</v>
      </c>
      <c r="B27" s="4">
        <v>-0.1478189140714401</v>
      </c>
      <c r="C27">
        <v>0</v>
      </c>
      <c r="D27" s="5">
        <f>IF(P27/MAX(P$2:P26)-1&lt;0,P27/MAX(P$2:P26)-1,0)</f>
        <v>-0.10856183757055249</v>
      </c>
      <c r="E27" s="4" t="b">
        <f t="shared" si="0"/>
        <v>0</v>
      </c>
      <c r="F27" s="4" t="b">
        <f t="shared" si="1"/>
        <v>0</v>
      </c>
      <c r="G27" s="4">
        <f t="shared" si="2"/>
        <v>0</v>
      </c>
      <c r="K27" s="3">
        <v>17777</v>
      </c>
      <c r="L27" s="3"/>
      <c r="M27">
        <v>0</v>
      </c>
      <c r="N27">
        <v>0</v>
      </c>
      <c r="O27" s="4">
        <v>-4.3360000000000003</v>
      </c>
      <c r="P27">
        <f t="shared" si="3"/>
        <v>0.8295008545175232</v>
      </c>
    </row>
    <row r="28" spans="1:16" x14ac:dyDescent="0.25">
      <c r="A28" s="3">
        <v>17807</v>
      </c>
      <c r="B28" s="4">
        <v>-9.5659633578984549E-2</v>
      </c>
      <c r="C28">
        <v>0</v>
      </c>
      <c r="D28" s="5">
        <f>IF(P28/MAX(P$2:P27)-1&lt;0,P28/MAX(P$2:P27)-1,0)</f>
        <v>-6.080749520920703E-2</v>
      </c>
      <c r="E28" s="4" t="b">
        <f t="shared" si="0"/>
        <v>0</v>
      </c>
      <c r="F28" s="4" t="b">
        <f t="shared" si="1"/>
        <v>0</v>
      </c>
      <c r="G28" s="4">
        <f t="shared" si="2"/>
        <v>0</v>
      </c>
      <c r="K28" s="3">
        <v>17807</v>
      </c>
      <c r="L28" s="3"/>
      <c r="M28">
        <v>0</v>
      </c>
      <c r="N28">
        <v>0</v>
      </c>
      <c r="O28" s="4">
        <v>5.3570000000000002</v>
      </c>
      <c r="P28">
        <f t="shared" si="3"/>
        <v>0.87393721529402679</v>
      </c>
    </row>
    <row r="29" spans="1:16" x14ac:dyDescent="0.25">
      <c r="A29" s="3">
        <v>17838</v>
      </c>
      <c r="B29" s="4">
        <v>-5.8327601688601405E-2</v>
      </c>
      <c r="C29">
        <v>1</v>
      </c>
      <c r="D29" s="5">
        <f>IF(P29/MAX(P$2:P28)-1&lt;0,P29/MAX(P$2:P28)-1,0)</f>
        <v>-0.15944149206233615</v>
      </c>
      <c r="E29" s="4" t="b">
        <f t="shared" si="0"/>
        <v>1</v>
      </c>
      <c r="F29" s="4">
        <f t="shared" si="1"/>
        <v>-5.8327601688601405E-2</v>
      </c>
      <c r="G29" s="4">
        <f t="shared" si="2"/>
        <v>0</v>
      </c>
      <c r="K29" s="3">
        <v>17838</v>
      </c>
      <c r="L29" s="3"/>
      <c r="M29">
        <v>1</v>
      </c>
      <c r="N29">
        <v>0</v>
      </c>
      <c r="O29" s="4">
        <v>-10.501999999999999</v>
      </c>
      <c r="P29">
        <f t="shared" si="3"/>
        <v>0.78215632894384812</v>
      </c>
    </row>
    <row r="30" spans="1:16" x14ac:dyDescent="0.25">
      <c r="A30" s="3">
        <v>17868</v>
      </c>
      <c r="B30" s="4">
        <v>0.84133701881424372</v>
      </c>
      <c r="C30">
        <v>1</v>
      </c>
      <c r="D30" s="5">
        <f>IF(P30/MAX(P$2:P29)-1&lt;0,P30/MAX(P$2:P29)-1,0)</f>
        <v>-0.14420216631342631</v>
      </c>
      <c r="E30" s="4" t="b">
        <f t="shared" si="0"/>
        <v>1</v>
      </c>
      <c r="F30" s="4">
        <f t="shared" si="1"/>
        <v>0.84133701881424372</v>
      </c>
      <c r="G30" s="4">
        <f t="shared" si="2"/>
        <v>0</v>
      </c>
      <c r="K30" s="3">
        <v>17868</v>
      </c>
      <c r="L30" s="3"/>
      <c r="M30">
        <v>1</v>
      </c>
      <c r="N30">
        <v>0</v>
      </c>
      <c r="O30" s="4">
        <v>1.8130000000000002</v>
      </c>
      <c r="P30">
        <f t="shared" si="3"/>
        <v>0.79633682318760002</v>
      </c>
    </row>
    <row r="31" spans="1:16" x14ac:dyDescent="0.25">
      <c r="A31" s="3">
        <v>17899</v>
      </c>
      <c r="B31" s="4">
        <v>0.88255617497028682</v>
      </c>
      <c r="C31">
        <v>1</v>
      </c>
      <c r="D31" s="5">
        <f>IF(P31/MAX(P$2:P30)-1&lt;0,P31/MAX(P$2:P30)-1,0)</f>
        <v>-0.12747131866485384</v>
      </c>
      <c r="E31" s="4" t="b">
        <f t="shared" si="0"/>
        <v>1</v>
      </c>
      <c r="F31" s="4">
        <f t="shared" si="1"/>
        <v>0.88255617497028682</v>
      </c>
      <c r="G31" s="4">
        <f t="shared" si="2"/>
        <v>0</v>
      </c>
      <c r="K31" s="3">
        <v>17899</v>
      </c>
      <c r="L31" s="3"/>
      <c r="M31">
        <v>1</v>
      </c>
      <c r="N31">
        <v>0</v>
      </c>
      <c r="O31" s="4">
        <v>1.9550000000000001</v>
      </c>
      <c r="P31">
        <f t="shared" si="3"/>
        <v>0.8119052080809176</v>
      </c>
    </row>
    <row r="32" spans="1:16" x14ac:dyDescent="0.25">
      <c r="A32" s="3">
        <v>17930</v>
      </c>
      <c r="B32" s="4">
        <v>-0.44037307847130358</v>
      </c>
      <c r="C32">
        <v>1</v>
      </c>
      <c r="D32" s="5">
        <f>IF(P32/MAX(P$2:P31)-1&lt;0,P32/MAX(P$2:P31)-1,0)</f>
        <v>-0.16473701864467793</v>
      </c>
      <c r="E32" s="4" t="b">
        <f t="shared" si="0"/>
        <v>1</v>
      </c>
      <c r="F32" s="4">
        <f t="shared" si="1"/>
        <v>-0.44037307847130358</v>
      </c>
      <c r="G32" s="4">
        <f t="shared" si="2"/>
        <v>0</v>
      </c>
      <c r="K32" s="3">
        <v>17930</v>
      </c>
      <c r="L32" s="3"/>
      <c r="M32">
        <v>1</v>
      </c>
      <c r="N32">
        <v>0</v>
      </c>
      <c r="O32" s="4">
        <v>-4.2710000000000008</v>
      </c>
      <c r="P32">
        <f t="shared" si="3"/>
        <v>0.77722873664378156</v>
      </c>
    </row>
    <row r="33" spans="1:16" x14ac:dyDescent="0.25">
      <c r="A33" s="3">
        <v>17958</v>
      </c>
      <c r="B33" s="4">
        <v>0.31007898751316743</v>
      </c>
      <c r="C33">
        <v>1</v>
      </c>
      <c r="D33" s="5">
        <f>IF(P33/MAX(P$2:P32)-1&lt;0,P33/MAX(P$2:P32)-1,0)</f>
        <v>-0.11437066086895198</v>
      </c>
      <c r="E33" s="4" t="b">
        <f t="shared" si="0"/>
        <v>1</v>
      </c>
      <c r="F33" s="4">
        <f t="shared" si="1"/>
        <v>0.31007898751316743</v>
      </c>
      <c r="G33" s="4">
        <f t="shared" si="2"/>
        <v>0</v>
      </c>
      <c r="K33" s="3">
        <v>17958</v>
      </c>
      <c r="L33" s="3"/>
      <c r="M33">
        <v>1</v>
      </c>
      <c r="N33">
        <v>0</v>
      </c>
      <c r="O33" s="4">
        <v>6.0300000000000011</v>
      </c>
      <c r="P33">
        <f t="shared" si="3"/>
        <v>0.82409562946340165</v>
      </c>
    </row>
    <row r="34" spans="1:16" x14ac:dyDescent="0.25">
      <c r="A34" s="3">
        <v>17989</v>
      </c>
      <c r="B34" s="4">
        <v>0.38824201517632462</v>
      </c>
      <c r="C34">
        <v>1</v>
      </c>
      <c r="D34" s="5">
        <f>IF(P34/MAX(P$2:P33)-1&lt;0,P34/MAX(P$2:P33)-1,0)</f>
        <v>-0.14116980467105744</v>
      </c>
      <c r="E34" s="4" t="b">
        <f t="shared" si="0"/>
        <v>1</v>
      </c>
      <c r="F34" s="4">
        <f t="shared" si="1"/>
        <v>0.38824201517632462</v>
      </c>
      <c r="G34" s="4">
        <f t="shared" si="2"/>
        <v>0</v>
      </c>
      <c r="K34" s="3">
        <v>17989</v>
      </c>
      <c r="L34" s="3"/>
      <c r="M34">
        <v>1</v>
      </c>
      <c r="N34">
        <v>0</v>
      </c>
      <c r="O34" s="4">
        <v>-3.0260000000000002</v>
      </c>
      <c r="P34">
        <f t="shared" si="3"/>
        <v>0.79915849571583919</v>
      </c>
    </row>
    <row r="35" spans="1:16" x14ac:dyDescent="0.25">
      <c r="A35" s="3">
        <v>18019</v>
      </c>
      <c r="B35" s="4">
        <v>-0.59400218453941278</v>
      </c>
      <c r="C35">
        <v>1</v>
      </c>
      <c r="D35" s="5">
        <f>IF(P35/MAX(P$2:P34)-1&lt;0,P35/MAX(P$2:P34)-1,0)</f>
        <v>-0.17598678078969276</v>
      </c>
      <c r="E35" s="4" t="b">
        <f t="shared" si="0"/>
        <v>1</v>
      </c>
      <c r="F35" s="4">
        <f t="shared" si="1"/>
        <v>-0.59400218453941278</v>
      </c>
      <c r="G35" s="4">
        <f t="shared" si="2"/>
        <v>0</v>
      </c>
      <c r="K35" s="3">
        <v>18019</v>
      </c>
      <c r="L35" s="3"/>
      <c r="M35">
        <v>1</v>
      </c>
      <c r="N35">
        <v>0</v>
      </c>
      <c r="O35" s="4">
        <v>-4.0540000000000003</v>
      </c>
      <c r="P35">
        <f t="shared" si="3"/>
        <v>0.76676061029951903</v>
      </c>
    </row>
    <row r="36" spans="1:16" x14ac:dyDescent="0.25">
      <c r="A36" s="3">
        <v>18050</v>
      </c>
      <c r="B36" s="4">
        <v>0.74847991952021387</v>
      </c>
      <c r="C36">
        <v>1</v>
      </c>
      <c r="D36" s="5">
        <f>IF(P36/MAX(P$2:P35)-1&lt;0,P36/MAX(P$2:P35)-1,0)</f>
        <v>-0.17728872167604504</v>
      </c>
      <c r="E36" s="4" t="b">
        <f t="shared" si="0"/>
        <v>1</v>
      </c>
      <c r="F36" s="4">
        <f t="shared" si="1"/>
        <v>0.74847991952021387</v>
      </c>
      <c r="G36" s="4">
        <f t="shared" si="2"/>
        <v>0</v>
      </c>
      <c r="K36" s="3">
        <v>18050</v>
      </c>
      <c r="L36" s="3"/>
      <c r="M36">
        <v>1</v>
      </c>
      <c r="N36">
        <v>0</v>
      </c>
      <c r="O36" s="4">
        <v>-0.15799999999999997</v>
      </c>
      <c r="P36">
        <f t="shared" si="3"/>
        <v>0.76554912853524582</v>
      </c>
    </row>
    <row r="37" spans="1:16" x14ac:dyDescent="0.25">
      <c r="A37" s="3">
        <v>18080</v>
      </c>
      <c r="B37" s="4">
        <v>-0.19526670761057652</v>
      </c>
      <c r="C37">
        <v>1</v>
      </c>
      <c r="D37" s="5">
        <f>IF(P37/MAX(P$2:P36)-1&lt;0,P37/MAX(P$2:P36)-1,0)</f>
        <v>-0.12792604497660776</v>
      </c>
      <c r="E37" s="4" t="b">
        <f t="shared" si="0"/>
        <v>1</v>
      </c>
      <c r="F37" s="4">
        <f t="shared" si="1"/>
        <v>-0.19526670761057652</v>
      </c>
      <c r="G37" s="4">
        <f t="shared" si="2"/>
        <v>0</v>
      </c>
      <c r="K37" s="3">
        <v>18080</v>
      </c>
      <c r="L37" s="3"/>
      <c r="M37">
        <v>1</v>
      </c>
      <c r="N37">
        <v>0</v>
      </c>
      <c r="O37" s="4">
        <v>6.0000000000000009</v>
      </c>
      <c r="P37">
        <f t="shared" si="3"/>
        <v>0.81148207624736057</v>
      </c>
    </row>
    <row r="38" spans="1:16" x14ac:dyDescent="0.25">
      <c r="A38" s="3">
        <v>18111</v>
      </c>
      <c r="B38" s="4">
        <v>-0.11501124049200562</v>
      </c>
      <c r="C38">
        <v>1</v>
      </c>
      <c r="D38" s="5">
        <f>IF(P38/MAX(P$2:P37)-1&lt;0,P38/MAX(P$2:P37)-1,0)</f>
        <v>-0.10563583468620985</v>
      </c>
      <c r="E38" s="4" t="b">
        <f t="shared" si="0"/>
        <v>1</v>
      </c>
      <c r="F38" s="4">
        <f t="shared" si="1"/>
        <v>-0.11501124049200562</v>
      </c>
      <c r="G38" s="4">
        <f t="shared" si="2"/>
        <v>0</v>
      </c>
      <c r="K38" s="3">
        <v>18111</v>
      </c>
      <c r="L38" s="3"/>
      <c r="M38">
        <v>1</v>
      </c>
      <c r="N38">
        <v>0</v>
      </c>
      <c r="O38" s="4">
        <v>2.5560000000000005</v>
      </c>
      <c r="P38">
        <f t="shared" si="3"/>
        <v>0.83222355811624316</v>
      </c>
    </row>
    <row r="39" spans="1:16" x14ac:dyDescent="0.25">
      <c r="A39" s="3">
        <v>18142</v>
      </c>
      <c r="B39" s="4">
        <v>6.3701557718817692E-2</v>
      </c>
      <c r="C39">
        <v>1</v>
      </c>
      <c r="D39" s="5">
        <f>IF(P39/MAX(P$2:P38)-1&lt;0,P39/MAX(P$2:P38)-1,0)</f>
        <v>-5.6740945768504858E-2</v>
      </c>
      <c r="E39" s="4" t="b">
        <f t="shared" si="0"/>
        <v>1</v>
      </c>
      <c r="F39" s="4">
        <f t="shared" si="1"/>
        <v>6.3701557718817692E-2</v>
      </c>
      <c r="G39" s="4">
        <f t="shared" si="2"/>
        <v>0</v>
      </c>
      <c r="K39" s="3">
        <v>18142</v>
      </c>
      <c r="L39" s="3"/>
      <c r="M39">
        <v>1</v>
      </c>
      <c r="N39">
        <v>0</v>
      </c>
      <c r="O39" s="4">
        <v>5.4669999999999996</v>
      </c>
      <c r="P39">
        <f t="shared" si="3"/>
        <v>0.87772122003845821</v>
      </c>
    </row>
    <row r="40" spans="1:16" x14ac:dyDescent="0.25">
      <c r="A40" s="3">
        <v>18172</v>
      </c>
      <c r="B40" s="4">
        <v>-8.2887725770847132E-2</v>
      </c>
      <c r="C40">
        <v>1</v>
      </c>
      <c r="D40" s="5">
        <f>IF(P40/MAX(P$2:P39)-1&lt;0,P40/MAX(P$2:P39)-1,0)</f>
        <v>-1.9312426496599255E-2</v>
      </c>
      <c r="E40" s="4" t="b">
        <f t="shared" si="0"/>
        <v>1</v>
      </c>
      <c r="F40" s="4">
        <f t="shared" si="1"/>
        <v>-8.2887725770847132E-2</v>
      </c>
      <c r="G40" s="4">
        <f t="shared" si="2"/>
        <v>0</v>
      </c>
      <c r="K40" s="3">
        <v>18172</v>
      </c>
      <c r="L40" s="3"/>
      <c r="M40">
        <v>1</v>
      </c>
      <c r="N40">
        <v>0</v>
      </c>
      <c r="O40" s="4">
        <v>3.9680000000000004</v>
      </c>
      <c r="P40">
        <f t="shared" si="3"/>
        <v>0.91254919804958412</v>
      </c>
    </row>
    <row r="41" spans="1:16" x14ac:dyDescent="0.25">
      <c r="A41" s="3">
        <v>18203</v>
      </c>
      <c r="B41" s="4">
        <v>-0.77874219090524877</v>
      </c>
      <c r="C41">
        <v>0</v>
      </c>
      <c r="D41" s="5">
        <f>IF(P41/MAX(P$2:P40)-1&lt;0,P41/MAX(P$2:P40)-1,0)</f>
        <v>-1.0054735802727199E-2</v>
      </c>
      <c r="E41" s="4" t="b">
        <f t="shared" si="0"/>
        <v>0</v>
      </c>
      <c r="F41" s="4" t="b">
        <f t="shared" si="1"/>
        <v>0</v>
      </c>
      <c r="G41" s="4">
        <f t="shared" si="2"/>
        <v>0</v>
      </c>
      <c r="K41" s="3">
        <v>18203</v>
      </c>
      <c r="L41" s="3"/>
      <c r="M41">
        <v>0</v>
      </c>
      <c r="N41">
        <v>0</v>
      </c>
      <c r="O41" s="4">
        <v>0.94400000000000006</v>
      </c>
      <c r="P41">
        <f t="shared" si="3"/>
        <v>0.92116366247917214</v>
      </c>
    </row>
    <row r="42" spans="1:16" x14ac:dyDescent="0.25">
      <c r="A42" s="3">
        <v>18233</v>
      </c>
      <c r="B42" s="4">
        <v>0.15604695163993132</v>
      </c>
      <c r="C42">
        <v>0</v>
      </c>
      <c r="D42" s="5">
        <f>IF(P42/MAX(P$2:P41)-1&lt;0,P42/MAX(P$2:P41)-1,0)</f>
        <v>0</v>
      </c>
      <c r="E42" s="4" t="b">
        <f t="shared" si="0"/>
        <v>0</v>
      </c>
      <c r="F42" s="4" t="b">
        <f t="shared" si="1"/>
        <v>0</v>
      </c>
      <c r="G42" s="4">
        <f t="shared" si="2"/>
        <v>0</v>
      </c>
      <c r="K42" s="3">
        <v>18233</v>
      </c>
      <c r="L42" s="3"/>
      <c r="M42">
        <v>0</v>
      </c>
      <c r="N42">
        <v>0</v>
      </c>
      <c r="O42" s="4">
        <v>7.4959999999999996</v>
      </c>
      <c r="P42">
        <f t="shared" si="3"/>
        <v>0.99021409061861076</v>
      </c>
    </row>
    <row r="43" spans="1:16" x14ac:dyDescent="0.25">
      <c r="A43" s="3">
        <v>18264</v>
      </c>
      <c r="B43" s="4">
        <v>0.13972909885124685</v>
      </c>
      <c r="C43">
        <v>0</v>
      </c>
      <c r="D43" s="5">
        <f>IF(P43/MAX(P$2:P42)-1&lt;0,P43/MAX(P$2:P42)-1,0)</f>
        <v>0</v>
      </c>
      <c r="E43" s="4" t="b">
        <f t="shared" si="0"/>
        <v>0</v>
      </c>
      <c r="F43" s="4" t="b">
        <f t="shared" si="1"/>
        <v>0</v>
      </c>
      <c r="G43" s="4">
        <f t="shared" si="2"/>
        <v>0</v>
      </c>
      <c r="K43" s="3">
        <v>18264</v>
      </c>
      <c r="L43" s="3"/>
      <c r="M43">
        <v>0</v>
      </c>
      <c r="N43">
        <v>0</v>
      </c>
      <c r="O43" s="4">
        <v>3.9560000000000004</v>
      </c>
      <c r="P43">
        <f t="shared" si="3"/>
        <v>1.0293869600434831</v>
      </c>
    </row>
    <row r="44" spans="1:16" x14ac:dyDescent="0.25">
      <c r="A44" s="3">
        <v>18295</v>
      </c>
      <c r="B44" s="4">
        <v>0.45099672213409348</v>
      </c>
      <c r="C44">
        <v>0</v>
      </c>
      <c r="D44" s="5">
        <f>IF(P44/MAX(P$2:P43)-1&lt;0,P44/MAX(P$2:P43)-1,0)</f>
        <v>0</v>
      </c>
      <c r="E44" s="4" t="b">
        <f t="shared" si="0"/>
        <v>0</v>
      </c>
      <c r="F44" s="4" t="b">
        <f t="shared" si="1"/>
        <v>0</v>
      </c>
      <c r="G44" s="4">
        <f t="shared" si="2"/>
        <v>0</v>
      </c>
      <c r="K44" s="3">
        <v>18295</v>
      </c>
      <c r="L44" s="3"/>
      <c r="M44">
        <v>0</v>
      </c>
      <c r="N44">
        <v>0</v>
      </c>
      <c r="O44" s="4">
        <v>1.851</v>
      </c>
      <c r="P44">
        <f t="shared" si="3"/>
        <v>1.0484409126738881</v>
      </c>
    </row>
    <row r="45" spans="1:16" x14ac:dyDescent="0.25">
      <c r="A45" s="3">
        <v>18323</v>
      </c>
      <c r="B45" s="4">
        <v>0.1387646043817562</v>
      </c>
      <c r="C45">
        <v>0</v>
      </c>
      <c r="D45" s="5">
        <f>IF(P45/MAX(P$2:P44)-1&lt;0,P45/MAX(P$2:P44)-1,0)</f>
        <v>0</v>
      </c>
      <c r="E45" s="4" t="b">
        <f t="shared" si="0"/>
        <v>0</v>
      </c>
      <c r="F45" s="4" t="b">
        <f t="shared" si="1"/>
        <v>0</v>
      </c>
      <c r="G45" s="4">
        <f t="shared" si="2"/>
        <v>0</v>
      </c>
      <c r="K45" s="3">
        <v>18323</v>
      </c>
      <c r="L45" s="3"/>
      <c r="M45">
        <v>0</v>
      </c>
      <c r="N45">
        <v>0</v>
      </c>
      <c r="O45" s="4">
        <v>0.89500000000000013</v>
      </c>
      <c r="P45">
        <f t="shared" si="3"/>
        <v>1.0578244588423193</v>
      </c>
    </row>
    <row r="46" spans="1:16" x14ac:dyDescent="0.25">
      <c r="A46" s="3">
        <v>18354</v>
      </c>
      <c r="B46" s="4">
        <v>-0.47459025975309843</v>
      </c>
      <c r="C46">
        <v>0</v>
      </c>
      <c r="D46" s="5">
        <f>IF(P46/MAX(P$2:P45)-1&lt;0,P46/MAX(P$2:P45)-1,0)</f>
        <v>0</v>
      </c>
      <c r="E46" s="4" t="b">
        <f t="shared" si="0"/>
        <v>0</v>
      </c>
      <c r="F46" s="4" t="b">
        <f t="shared" si="1"/>
        <v>0</v>
      </c>
      <c r="G46" s="4">
        <f t="shared" si="2"/>
        <v>0</v>
      </c>
      <c r="K46" s="3">
        <v>18354</v>
      </c>
      <c r="L46" s="3"/>
      <c r="M46">
        <v>0</v>
      </c>
      <c r="N46">
        <v>0</v>
      </c>
      <c r="O46" s="4">
        <v>6.28</v>
      </c>
      <c r="P46">
        <f t="shared" si="3"/>
        <v>1.124255834857617</v>
      </c>
    </row>
    <row r="47" spans="1:16" x14ac:dyDescent="0.25">
      <c r="A47" s="3">
        <v>18384</v>
      </c>
      <c r="B47" s="4">
        <v>0.27377642368315136</v>
      </c>
      <c r="C47">
        <v>0</v>
      </c>
      <c r="D47" s="5">
        <f>IF(P47/MAX(P$2:P46)-1&lt;0,P47/MAX(P$2:P46)-1,0)</f>
        <v>0</v>
      </c>
      <c r="E47" s="4" t="b">
        <f t="shared" si="0"/>
        <v>0</v>
      </c>
      <c r="F47" s="4" t="b">
        <f t="shared" si="1"/>
        <v>0</v>
      </c>
      <c r="G47" s="4">
        <f t="shared" si="2"/>
        <v>0</v>
      </c>
      <c r="K47" s="3">
        <v>18384</v>
      </c>
      <c r="L47" s="3"/>
      <c r="M47">
        <v>0</v>
      </c>
      <c r="N47">
        <v>0</v>
      </c>
      <c r="O47" s="4">
        <v>2.4790000000000001</v>
      </c>
      <c r="P47">
        <f t="shared" si="3"/>
        <v>1.1521261370037374</v>
      </c>
    </row>
    <row r="48" spans="1:16" x14ac:dyDescent="0.25">
      <c r="A48" s="3">
        <v>18415</v>
      </c>
      <c r="B48" s="4">
        <v>-0.25458457812308621</v>
      </c>
      <c r="C48">
        <v>0</v>
      </c>
      <c r="D48" s="5">
        <f>IF(P48/MAX(P$2:P47)-1&lt;0,P48/MAX(P$2:P47)-1,0)</f>
        <v>-7.7199999999999935E-2</v>
      </c>
      <c r="E48" s="4" t="b">
        <f t="shared" si="0"/>
        <v>0</v>
      </c>
      <c r="F48" s="4" t="b">
        <f t="shared" si="1"/>
        <v>0</v>
      </c>
      <c r="G48" s="4">
        <f t="shared" si="2"/>
        <v>0</v>
      </c>
      <c r="K48" s="3">
        <v>18415</v>
      </c>
      <c r="L48" s="3"/>
      <c r="M48">
        <v>0</v>
      </c>
      <c r="N48">
        <v>0</v>
      </c>
      <c r="O48" s="4">
        <v>-7.72</v>
      </c>
      <c r="P48">
        <f t="shared" si="3"/>
        <v>1.063181999227049</v>
      </c>
    </row>
    <row r="49" spans="1:16" x14ac:dyDescent="0.25">
      <c r="A49" s="3">
        <v>18445</v>
      </c>
      <c r="B49" s="4">
        <v>1.0000001400707474</v>
      </c>
      <c r="C49">
        <v>0</v>
      </c>
      <c r="D49" s="5">
        <f>IF(P49/MAX(P$2:P48)-1&lt;0,P49/MAX(P$2:P48)-1,0)</f>
        <v>-5.3899299999999983E-2</v>
      </c>
      <c r="E49" s="4" t="b">
        <f t="shared" si="0"/>
        <v>0</v>
      </c>
      <c r="F49" s="4" t="b">
        <f t="shared" si="1"/>
        <v>0</v>
      </c>
      <c r="G49" s="4">
        <f t="shared" si="2"/>
        <v>1.0000001400707474</v>
      </c>
      <c r="K49" s="3">
        <v>18445</v>
      </c>
      <c r="L49" s="3"/>
      <c r="M49">
        <v>0</v>
      </c>
      <c r="N49">
        <v>1.0000001400707474</v>
      </c>
      <c r="O49" s="4">
        <v>2.5249999999999995</v>
      </c>
      <c r="P49">
        <f t="shared" si="3"/>
        <v>1.0900273447075319</v>
      </c>
    </row>
    <row r="50" spans="1:16" x14ac:dyDescent="0.25">
      <c r="A50" s="3">
        <v>18476</v>
      </c>
      <c r="B50" s="4">
        <v>0.14183558115230155</v>
      </c>
      <c r="C50">
        <v>0</v>
      </c>
      <c r="D50" s="5">
        <f>IF(P50/MAX(P$2:P49)-1&lt;0,P50/MAX(P$2:P49)-1,0)</f>
        <v>-2.9706993189998476E-3</v>
      </c>
      <c r="E50" s="4" t="b">
        <f t="shared" si="0"/>
        <v>0</v>
      </c>
      <c r="F50" s="4" t="b">
        <f t="shared" si="1"/>
        <v>0</v>
      </c>
      <c r="G50" s="4">
        <f t="shared" si="2"/>
        <v>0</v>
      </c>
      <c r="K50" s="3">
        <v>18476</v>
      </c>
      <c r="L50" s="3"/>
      <c r="M50">
        <v>0</v>
      </c>
      <c r="N50">
        <v>0</v>
      </c>
      <c r="O50" s="4">
        <v>5.383</v>
      </c>
      <c r="P50">
        <f t="shared" si="3"/>
        <v>1.1487035166731385</v>
      </c>
    </row>
    <row r="51" spans="1:16" x14ac:dyDescent="0.25">
      <c r="A51" s="3">
        <v>18507</v>
      </c>
      <c r="B51" s="4">
        <v>0.39794425201487449</v>
      </c>
      <c r="C51">
        <v>0</v>
      </c>
      <c r="D51" s="5">
        <f>IF(P51/MAX(P$2:P50)-1&lt;0,P51/MAX(P$2:P50)-1,0)</f>
        <v>0</v>
      </c>
      <c r="E51" s="4" t="b">
        <f t="shared" si="0"/>
        <v>0</v>
      </c>
      <c r="F51" s="4" t="b">
        <f t="shared" si="1"/>
        <v>0</v>
      </c>
      <c r="G51" s="4">
        <f t="shared" si="2"/>
        <v>0</v>
      </c>
      <c r="K51" s="3">
        <v>18507</v>
      </c>
      <c r="L51" s="3"/>
      <c r="M51">
        <v>0</v>
      </c>
      <c r="N51">
        <v>0</v>
      </c>
      <c r="O51" s="4">
        <v>5.3570000000000002</v>
      </c>
      <c r="P51">
        <f t="shared" si="3"/>
        <v>1.2102395640613184</v>
      </c>
    </row>
    <row r="52" spans="1:16" x14ac:dyDescent="0.25">
      <c r="A52" s="3">
        <v>18537</v>
      </c>
      <c r="B52" s="4">
        <v>0.83914221240740239</v>
      </c>
      <c r="C52">
        <v>0</v>
      </c>
      <c r="D52" s="5">
        <f>IF(P52/MAX(P$2:P51)-1&lt;0,P52/MAX(P$2:P51)-1,0)</f>
        <v>-9.4199999999999839E-3</v>
      </c>
      <c r="E52" s="4" t="b">
        <f t="shared" si="0"/>
        <v>0</v>
      </c>
      <c r="F52" s="4" t="b">
        <f t="shared" si="1"/>
        <v>0</v>
      </c>
      <c r="G52" s="4">
        <f t="shared" si="2"/>
        <v>0</v>
      </c>
      <c r="K52" s="3">
        <v>18537</v>
      </c>
      <c r="L52" s="3"/>
      <c r="M52">
        <v>0</v>
      </c>
      <c r="N52">
        <v>0</v>
      </c>
      <c r="O52" s="4">
        <v>-0.94199999999999995</v>
      </c>
      <c r="P52">
        <f t="shared" si="3"/>
        <v>1.1988391073678608</v>
      </c>
    </row>
    <row r="53" spans="1:16" x14ac:dyDescent="0.25">
      <c r="A53" s="3">
        <v>18568</v>
      </c>
      <c r="B53" s="4">
        <v>0.17243416185687321</v>
      </c>
      <c r="C53">
        <v>0</v>
      </c>
      <c r="D53" s="5">
        <f>IF(P53/MAX(P$2:P52)-1&lt;0,P53/MAX(P$2:P52)-1,0)</f>
        <v>0</v>
      </c>
      <c r="E53" s="4" t="b">
        <f t="shared" si="0"/>
        <v>0</v>
      </c>
      <c r="F53" s="4" t="b">
        <f t="shared" si="1"/>
        <v>0</v>
      </c>
      <c r="G53" s="4">
        <f t="shared" si="2"/>
        <v>0</v>
      </c>
      <c r="K53" s="3">
        <v>18568</v>
      </c>
      <c r="L53" s="3"/>
      <c r="M53">
        <v>0</v>
      </c>
      <c r="N53">
        <v>0</v>
      </c>
      <c r="O53" s="4">
        <v>2.052</v>
      </c>
      <c r="P53">
        <f t="shared" si="3"/>
        <v>1.2234392858510494</v>
      </c>
    </row>
    <row r="54" spans="1:16" x14ac:dyDescent="0.25">
      <c r="A54" s="3">
        <v>18598</v>
      </c>
      <c r="B54" s="4">
        <v>-0.13822447885829026</v>
      </c>
      <c r="C54">
        <v>0</v>
      </c>
      <c r="D54" s="5">
        <f>IF(P54/MAX(P$2:P53)-1&lt;0,P54/MAX(P$2:P53)-1,0)</f>
        <v>0</v>
      </c>
      <c r="E54" s="4" t="b">
        <f t="shared" si="0"/>
        <v>0</v>
      </c>
      <c r="F54" s="4" t="b">
        <f t="shared" si="1"/>
        <v>0</v>
      </c>
      <c r="G54" s="4">
        <f t="shared" si="2"/>
        <v>0</v>
      </c>
      <c r="K54" s="3">
        <v>18598</v>
      </c>
      <c r="L54" s="3"/>
      <c r="M54">
        <v>0</v>
      </c>
      <c r="N54">
        <v>0</v>
      </c>
      <c r="O54" s="4">
        <v>7.229000000000001</v>
      </c>
      <c r="P54">
        <f t="shared" si="3"/>
        <v>1.3118817118252217</v>
      </c>
    </row>
    <row r="55" spans="1:16" x14ac:dyDescent="0.25">
      <c r="A55" s="3">
        <v>18629</v>
      </c>
      <c r="B55" s="4">
        <v>0.81798718270347903</v>
      </c>
      <c r="C55">
        <v>0</v>
      </c>
      <c r="D55" s="5">
        <f>IF(P55/MAX(P$2:P54)-1&lt;0,P55/MAX(P$2:P54)-1,0)</f>
        <v>0</v>
      </c>
      <c r="E55" s="4" t="b">
        <f t="shared" si="0"/>
        <v>0</v>
      </c>
      <c r="F55" s="4" t="b">
        <f t="shared" si="1"/>
        <v>0</v>
      </c>
      <c r="G55" s="4">
        <f t="shared" si="2"/>
        <v>0</v>
      </c>
      <c r="K55" s="3">
        <v>18629</v>
      </c>
      <c r="L55" s="3"/>
      <c r="M55">
        <v>0</v>
      </c>
      <c r="N55">
        <v>0</v>
      </c>
      <c r="O55" s="4">
        <v>6.9680000000000009</v>
      </c>
      <c r="P55">
        <f t="shared" si="3"/>
        <v>1.4032936295052032</v>
      </c>
    </row>
    <row r="56" spans="1:16" x14ac:dyDescent="0.25">
      <c r="A56" s="3">
        <v>18660</v>
      </c>
      <c r="B56" s="4">
        <v>-0.12198796709086102</v>
      </c>
      <c r="C56">
        <v>0</v>
      </c>
      <c r="D56" s="5">
        <f>IF(P56/MAX(P$2:P55)-1&lt;0,P56/MAX(P$2:P55)-1,0)</f>
        <v>0</v>
      </c>
      <c r="E56" s="4" t="b">
        <f t="shared" si="0"/>
        <v>0</v>
      </c>
      <c r="F56" s="4" t="b">
        <f t="shared" si="1"/>
        <v>0</v>
      </c>
      <c r="G56" s="4">
        <f t="shared" si="2"/>
        <v>0</v>
      </c>
      <c r="K56" s="3">
        <v>18660</v>
      </c>
      <c r="L56" s="3"/>
      <c r="M56">
        <v>0</v>
      </c>
      <c r="N56">
        <v>0</v>
      </c>
      <c r="O56" s="4">
        <v>1.8140000000000001</v>
      </c>
      <c r="P56">
        <f t="shared" si="3"/>
        <v>1.4287493759444276</v>
      </c>
    </row>
    <row r="57" spans="1:16" x14ac:dyDescent="0.25">
      <c r="A57" s="3">
        <v>18688</v>
      </c>
      <c r="B57" s="4">
        <v>-0.39278674418249482</v>
      </c>
      <c r="C57">
        <v>0</v>
      </c>
      <c r="D57" s="5">
        <f>IF(P57/MAX(P$2:P56)-1&lt;0,P57/MAX(P$2:P56)-1,0)</f>
        <v>-2.7610000000000023E-2</v>
      </c>
      <c r="E57" s="4" t="b">
        <f t="shared" si="0"/>
        <v>0</v>
      </c>
      <c r="F57" s="4" t="b">
        <f t="shared" si="1"/>
        <v>0</v>
      </c>
      <c r="G57" s="4">
        <f t="shared" si="2"/>
        <v>0</v>
      </c>
      <c r="K57" s="3">
        <v>18688</v>
      </c>
      <c r="L57" s="3"/>
      <c r="M57">
        <v>0</v>
      </c>
      <c r="N57">
        <v>0</v>
      </c>
      <c r="O57" s="4">
        <v>-2.7610000000000001</v>
      </c>
      <c r="P57">
        <f t="shared" si="3"/>
        <v>1.3893016056746019</v>
      </c>
    </row>
    <row r="58" spans="1:16" x14ac:dyDescent="0.25">
      <c r="A58" s="3">
        <v>18719</v>
      </c>
      <c r="B58" s="4">
        <v>1.0000000829378828</v>
      </c>
      <c r="C58">
        <v>0</v>
      </c>
      <c r="D58" s="5">
        <f>IF(P58/MAX(P$2:P57)-1&lt;0,P58/MAX(P$2:P57)-1,0)</f>
        <v>0</v>
      </c>
      <c r="E58" s="4" t="b">
        <f t="shared" si="0"/>
        <v>0</v>
      </c>
      <c r="F58" s="4" t="b">
        <f t="shared" si="1"/>
        <v>0</v>
      </c>
      <c r="G58" s="4">
        <f t="shared" si="2"/>
        <v>1.0000000829378828</v>
      </c>
      <c r="K58" s="3">
        <v>18719</v>
      </c>
      <c r="L58" s="3"/>
      <c r="M58">
        <v>0</v>
      </c>
      <c r="N58">
        <v>1.0000000829378828</v>
      </c>
      <c r="O58" s="4">
        <v>4.1080000000000005</v>
      </c>
      <c r="P58">
        <f t="shared" si="3"/>
        <v>1.4463741156357146</v>
      </c>
    </row>
    <row r="59" spans="1:16" x14ac:dyDescent="0.25">
      <c r="A59" s="3">
        <v>18749</v>
      </c>
      <c r="B59" s="4">
        <v>1.0000011882283708</v>
      </c>
      <c r="C59">
        <v>0</v>
      </c>
      <c r="D59" s="5">
        <f>IF(P59/MAX(P$2:P58)-1&lt;0,P59/MAX(P$2:P58)-1,0)</f>
        <v>-2.5540000000000007E-2</v>
      </c>
      <c r="E59" s="4" t="b">
        <f t="shared" si="0"/>
        <v>0</v>
      </c>
      <c r="F59" s="4" t="b">
        <f t="shared" si="1"/>
        <v>0</v>
      </c>
      <c r="G59" s="4">
        <f t="shared" si="2"/>
        <v>1.0000011882283708</v>
      </c>
      <c r="K59" s="3">
        <v>18749</v>
      </c>
      <c r="L59" s="3"/>
      <c r="M59">
        <v>0</v>
      </c>
      <c r="N59">
        <v>1.0000011882283708</v>
      </c>
      <c r="O59" s="4">
        <v>-2.5540000000000003</v>
      </c>
      <c r="P59">
        <f t="shared" si="3"/>
        <v>1.4094337207223784</v>
      </c>
    </row>
    <row r="60" spans="1:16" x14ac:dyDescent="0.25">
      <c r="A60" s="3">
        <v>18780</v>
      </c>
      <c r="B60" s="4">
        <v>0.61067548820141715</v>
      </c>
      <c r="C60">
        <v>0</v>
      </c>
      <c r="D60" s="5">
        <f>IF(P60/MAX(P$2:P59)-1&lt;0,P60/MAX(P$2:P59)-1,0)</f>
        <v>-6.3807044200000052E-2</v>
      </c>
      <c r="E60" s="4" t="b">
        <f t="shared" si="0"/>
        <v>0</v>
      </c>
      <c r="F60" s="4" t="b">
        <f t="shared" si="1"/>
        <v>0</v>
      </c>
      <c r="G60" s="4">
        <f t="shared" si="2"/>
        <v>0</v>
      </c>
      <c r="K60" s="3">
        <v>18780</v>
      </c>
      <c r="L60" s="3"/>
      <c r="M60">
        <v>0</v>
      </c>
      <c r="N60">
        <v>0</v>
      </c>
      <c r="O60" s="4">
        <v>-3.9270000000000009</v>
      </c>
      <c r="P60">
        <f t="shared" si="3"/>
        <v>1.3540852585096106</v>
      </c>
    </row>
    <row r="61" spans="1:16" x14ac:dyDescent="0.25">
      <c r="A61" s="3">
        <v>18810</v>
      </c>
      <c r="B61" s="4">
        <v>1.0000036685978613</v>
      </c>
      <c r="C61">
        <v>0</v>
      </c>
      <c r="D61" s="5">
        <f>IF(P61/MAX(P$2:P60)-1&lt;0,P61/MAX(P$2:P60)-1,0)</f>
        <v>-5.0141265757600584E-3</v>
      </c>
      <c r="E61" s="4" t="b">
        <f t="shared" si="0"/>
        <v>0</v>
      </c>
      <c r="F61" s="4" t="b">
        <f t="shared" si="1"/>
        <v>0</v>
      </c>
      <c r="G61" s="4">
        <f t="shared" si="2"/>
        <v>1.0000036685978613</v>
      </c>
      <c r="K61" s="3">
        <v>18810</v>
      </c>
      <c r="L61" s="3"/>
      <c r="M61">
        <v>0</v>
      </c>
      <c r="N61">
        <v>1.0000036685978613</v>
      </c>
      <c r="O61" s="4">
        <v>6.28</v>
      </c>
      <c r="P61">
        <f t="shared" si="3"/>
        <v>1.4391218127440142</v>
      </c>
    </row>
    <row r="62" spans="1:16" x14ac:dyDescent="0.25">
      <c r="A62" s="3">
        <v>18841</v>
      </c>
      <c r="B62" s="4">
        <v>-0.12011457442150997</v>
      </c>
      <c r="C62">
        <v>0</v>
      </c>
      <c r="D62" s="5">
        <f>IF(P62/MAX(P$2:P61)-1&lt;0,P62/MAX(P$2:P61)-1,0)</f>
        <v>0</v>
      </c>
      <c r="E62" s="4" t="b">
        <f t="shared" si="0"/>
        <v>0</v>
      </c>
      <c r="F62" s="4" t="b">
        <f t="shared" si="1"/>
        <v>0</v>
      </c>
      <c r="G62" s="4">
        <f t="shared" si="2"/>
        <v>0</v>
      </c>
      <c r="K62" s="3">
        <v>18841</v>
      </c>
      <c r="L62" s="3"/>
      <c r="M62">
        <v>0</v>
      </c>
      <c r="N62">
        <v>0</v>
      </c>
      <c r="O62" s="4">
        <v>4.4619999999999997</v>
      </c>
      <c r="P62">
        <f t="shared" si="3"/>
        <v>1.5033354280286522</v>
      </c>
    </row>
    <row r="63" spans="1:16" x14ac:dyDescent="0.25">
      <c r="A63" s="3">
        <v>18872</v>
      </c>
      <c r="B63" s="4">
        <v>0.17721553445031668</v>
      </c>
      <c r="C63">
        <v>0</v>
      </c>
      <c r="D63" s="5">
        <f>IF(P63/MAX(P$2:P62)-1&lt;0,P63/MAX(P$2:P62)-1,0)</f>
        <v>0</v>
      </c>
      <c r="E63" s="4" t="b">
        <f t="shared" si="0"/>
        <v>0</v>
      </c>
      <c r="F63" s="4" t="b">
        <f t="shared" si="1"/>
        <v>0</v>
      </c>
      <c r="G63" s="4">
        <f t="shared" si="2"/>
        <v>0</v>
      </c>
      <c r="K63" s="3">
        <v>18872</v>
      </c>
      <c r="L63" s="3"/>
      <c r="M63">
        <v>0</v>
      </c>
      <c r="N63">
        <v>0</v>
      </c>
      <c r="O63" s="4">
        <v>1.8780000000000001</v>
      </c>
      <c r="P63">
        <f t="shared" si="3"/>
        <v>1.5315680673670302</v>
      </c>
    </row>
    <row r="64" spans="1:16" x14ac:dyDescent="0.25">
      <c r="A64" s="3">
        <v>18902</v>
      </c>
      <c r="B64" s="4">
        <v>6.5246394243269945E-2</v>
      </c>
      <c r="C64">
        <v>0</v>
      </c>
      <c r="D64" s="5">
        <f>IF(P64/MAX(P$2:P63)-1&lt;0,P64/MAX(P$2:P63)-1,0)</f>
        <v>-2.795000000000003E-2</v>
      </c>
      <c r="E64" s="4" t="b">
        <f t="shared" si="0"/>
        <v>0</v>
      </c>
      <c r="F64" s="4" t="b">
        <f t="shared" si="1"/>
        <v>0</v>
      </c>
      <c r="G64" s="4">
        <f t="shared" si="2"/>
        <v>0</v>
      </c>
      <c r="K64" s="3">
        <v>18902</v>
      </c>
      <c r="L64" s="3"/>
      <c r="M64">
        <v>0</v>
      </c>
      <c r="N64">
        <v>0</v>
      </c>
      <c r="O64" s="4">
        <v>-2.7949999999999999</v>
      </c>
      <c r="P64">
        <f t="shared" si="3"/>
        <v>1.4887607398841216</v>
      </c>
    </row>
    <row r="65" spans="1:16" x14ac:dyDescent="0.25">
      <c r="A65" s="3">
        <v>18933</v>
      </c>
      <c r="B65" s="4">
        <v>0.24331926890899624</v>
      </c>
      <c r="C65">
        <v>0</v>
      </c>
      <c r="D65" s="5">
        <f>IF(P65/MAX(P$2:P64)-1&lt;0,P65/MAX(P$2:P64)-1,0)</f>
        <v>-1.6528412500000256E-2</v>
      </c>
      <c r="E65" s="4" t="b">
        <f t="shared" si="0"/>
        <v>0</v>
      </c>
      <c r="F65" s="4" t="b">
        <f t="shared" si="1"/>
        <v>0</v>
      </c>
      <c r="G65" s="4">
        <f t="shared" si="2"/>
        <v>0</v>
      </c>
      <c r="K65" s="3">
        <v>18933</v>
      </c>
      <c r="L65" s="3"/>
      <c r="M65">
        <v>0</v>
      </c>
      <c r="N65">
        <v>0</v>
      </c>
      <c r="O65" s="4">
        <v>1.175</v>
      </c>
      <c r="P65">
        <f t="shared" si="3"/>
        <v>1.5062536785777598</v>
      </c>
    </row>
    <row r="66" spans="1:16" x14ac:dyDescent="0.25">
      <c r="A66" s="3">
        <v>18963</v>
      </c>
      <c r="B66" s="4">
        <v>7.0208734627972724E-2</v>
      </c>
      <c r="C66">
        <v>0</v>
      </c>
      <c r="D66" s="5">
        <f>IF(P66/MAX(P$2:P65)-1&lt;0,P66/MAX(P$2:P65)-1,0)</f>
        <v>-7.0435465712526124E-4</v>
      </c>
      <c r="E66" s="4" t="b">
        <f t="shared" si="0"/>
        <v>0</v>
      </c>
      <c r="F66" s="4" t="b">
        <f t="shared" si="1"/>
        <v>0</v>
      </c>
      <c r="G66" s="4">
        <f t="shared" si="2"/>
        <v>0</v>
      </c>
      <c r="K66" s="3">
        <v>18963</v>
      </c>
      <c r="L66" s="3"/>
      <c r="M66">
        <v>0</v>
      </c>
      <c r="N66">
        <v>0</v>
      </c>
      <c r="O66" s="4">
        <v>1.6090000000000004</v>
      </c>
      <c r="P66">
        <f t="shared" si="3"/>
        <v>1.530489300266076</v>
      </c>
    </row>
    <row r="67" spans="1:16" x14ac:dyDescent="0.25">
      <c r="A67" s="3">
        <v>18994</v>
      </c>
      <c r="B67" s="4">
        <v>-2.1008420744830225E-3</v>
      </c>
      <c r="C67">
        <v>0</v>
      </c>
      <c r="D67" s="5">
        <f>IF(P67/MAX(P$2:P66)-1&lt;0,P67/MAX(P$2:P66)-1,0)</f>
        <v>0</v>
      </c>
      <c r="E67" s="4" t="b">
        <f t="shared" ref="E67:E130" si="4">IF(C67=1,TRUE,FALSE)</f>
        <v>0</v>
      </c>
      <c r="F67" s="4" t="b">
        <f t="shared" ref="F67:F130" si="5">IF(E67,B67,FALSE)</f>
        <v>0</v>
      </c>
      <c r="G67" s="4">
        <f t="shared" ref="G67:G130" si="6">IF(B67&gt;0.99,B67,0)</f>
        <v>0</v>
      </c>
      <c r="K67" s="3">
        <v>18994</v>
      </c>
      <c r="L67" s="3"/>
      <c r="M67">
        <v>0</v>
      </c>
      <c r="N67">
        <v>0</v>
      </c>
      <c r="O67" s="4">
        <v>2.0100000000000002</v>
      </c>
      <c r="P67">
        <f t="shared" si="3"/>
        <v>1.5612521352014241</v>
      </c>
    </row>
    <row r="68" spans="1:16" x14ac:dyDescent="0.25">
      <c r="A68" s="3">
        <v>19025</v>
      </c>
      <c r="B68" s="4">
        <v>-0.16992922739927807</v>
      </c>
      <c r="C68">
        <v>0</v>
      </c>
      <c r="D68" s="5">
        <f>IF(P68/MAX(P$2:P67)-1&lt;0,P68/MAX(P$2:P67)-1,0)</f>
        <v>-1.870000000000005E-2</v>
      </c>
      <c r="E68" s="4" t="b">
        <f t="shared" si="4"/>
        <v>0</v>
      </c>
      <c r="F68" s="4" t="b">
        <f t="shared" si="5"/>
        <v>0</v>
      </c>
      <c r="G68" s="4">
        <f t="shared" si="6"/>
        <v>0</v>
      </c>
      <c r="K68" s="3">
        <v>19025</v>
      </c>
      <c r="L68" s="3"/>
      <c r="M68">
        <v>0</v>
      </c>
      <c r="N68">
        <v>0</v>
      </c>
      <c r="O68" s="4">
        <v>-1.8700000000000003</v>
      </c>
      <c r="P68">
        <f t="shared" ref="P68:P131" si="7">P67*(1+O68/100)</f>
        <v>1.5320567202731574</v>
      </c>
    </row>
    <row r="69" spans="1:16" x14ac:dyDescent="0.25">
      <c r="A69" s="3">
        <v>19054</v>
      </c>
      <c r="B69" s="4">
        <v>-0.65963432013813272</v>
      </c>
      <c r="C69">
        <v>0</v>
      </c>
      <c r="D69" s="5">
        <f>IF(P69/MAX(P$2:P68)-1&lt;0,P69/MAX(P$2:P68)-1,0)</f>
        <v>0</v>
      </c>
      <c r="E69" s="4" t="b">
        <f t="shared" si="4"/>
        <v>0</v>
      </c>
      <c r="F69" s="4" t="b">
        <f t="shared" si="5"/>
        <v>0</v>
      </c>
      <c r="G69" s="4">
        <f t="shared" si="6"/>
        <v>0</v>
      </c>
      <c r="K69" s="3">
        <v>19054</v>
      </c>
      <c r="L69" s="3"/>
      <c r="M69">
        <v>0</v>
      </c>
      <c r="N69">
        <v>0</v>
      </c>
      <c r="O69" s="4">
        <v>2.5550000000000002</v>
      </c>
      <c r="P69">
        <f t="shared" si="7"/>
        <v>1.5712007694761365</v>
      </c>
    </row>
    <row r="70" spans="1:16" x14ac:dyDescent="0.25">
      <c r="A70" s="3">
        <v>19085</v>
      </c>
      <c r="B70" s="4">
        <v>0.12769470771797831</v>
      </c>
      <c r="C70">
        <v>0</v>
      </c>
      <c r="D70" s="5">
        <f>IF(P70/MAX(P$2:P69)-1&lt;0,P70/MAX(P$2:P69)-1,0)</f>
        <v>-4.1120000000000045E-2</v>
      </c>
      <c r="E70" s="4" t="b">
        <f t="shared" si="4"/>
        <v>0</v>
      </c>
      <c r="F70" s="4" t="b">
        <f t="shared" si="5"/>
        <v>0</v>
      </c>
      <c r="G70" s="4">
        <f t="shared" si="6"/>
        <v>0</v>
      </c>
      <c r="K70" s="3">
        <v>19085</v>
      </c>
      <c r="L70" s="3"/>
      <c r="M70">
        <v>0</v>
      </c>
      <c r="N70">
        <v>0</v>
      </c>
      <c r="O70" s="4">
        <v>-4.1120000000000001</v>
      </c>
      <c r="P70">
        <f t="shared" si="7"/>
        <v>1.5065929938352778</v>
      </c>
    </row>
    <row r="71" spans="1:16" x14ac:dyDescent="0.25">
      <c r="A71" s="3">
        <v>19115</v>
      </c>
      <c r="B71" s="4">
        <v>0.96434944623982011</v>
      </c>
      <c r="C71">
        <v>0</v>
      </c>
      <c r="D71" s="5">
        <f>IF(P71/MAX(P$2:P70)-1&lt;0,P71/MAX(P$2:P70)-1,0)</f>
        <v>-2.0906809600000131E-2</v>
      </c>
      <c r="E71" s="4" t="b">
        <f t="shared" si="4"/>
        <v>0</v>
      </c>
      <c r="F71" s="4" t="b">
        <f t="shared" si="5"/>
        <v>0</v>
      </c>
      <c r="G71" s="4">
        <f t="shared" si="6"/>
        <v>0</v>
      </c>
      <c r="K71" s="3">
        <v>19115</v>
      </c>
      <c r="L71" s="3"/>
      <c r="M71">
        <v>0</v>
      </c>
      <c r="N71">
        <v>0</v>
      </c>
      <c r="O71" s="4">
        <v>2.1080000000000001</v>
      </c>
      <c r="P71">
        <f t="shared" si="7"/>
        <v>1.5383519741453253</v>
      </c>
    </row>
    <row r="72" spans="1:16" x14ac:dyDescent="0.25">
      <c r="A72" s="3">
        <v>19146</v>
      </c>
      <c r="B72" s="4">
        <v>0.1677340528631015</v>
      </c>
      <c r="C72">
        <v>0</v>
      </c>
      <c r="D72" s="5">
        <f>IF(P72/MAX(P$2:P71)-1&lt;0,P72/MAX(P$2:P71)-1,0)</f>
        <v>0</v>
      </c>
      <c r="E72" s="4" t="b">
        <f t="shared" si="4"/>
        <v>0</v>
      </c>
      <c r="F72" s="4" t="b">
        <f t="shared" si="5"/>
        <v>0</v>
      </c>
      <c r="G72" s="4">
        <f t="shared" si="6"/>
        <v>0</v>
      </c>
      <c r="K72" s="3">
        <v>19146</v>
      </c>
      <c r="L72" s="3"/>
      <c r="M72">
        <v>0</v>
      </c>
      <c r="N72">
        <v>0</v>
      </c>
      <c r="O72" s="4">
        <v>2.7880000000000003</v>
      </c>
      <c r="P72">
        <f t="shared" si="7"/>
        <v>1.5812412271844969</v>
      </c>
    </row>
    <row r="73" spans="1:16" x14ac:dyDescent="0.25">
      <c r="A73" s="3">
        <v>19176</v>
      </c>
      <c r="B73" s="4">
        <v>0.11336593094388903</v>
      </c>
      <c r="C73">
        <v>0</v>
      </c>
      <c r="D73" s="5">
        <f>IF(P73/MAX(P$2:P72)-1&lt;0,P73/MAX(P$2:P72)-1,0)</f>
        <v>0</v>
      </c>
      <c r="E73" s="4" t="b">
        <f t="shared" si="4"/>
        <v>0</v>
      </c>
      <c r="F73" s="4" t="b">
        <f t="shared" si="5"/>
        <v>0</v>
      </c>
      <c r="G73" s="4">
        <f t="shared" si="6"/>
        <v>0</v>
      </c>
      <c r="K73" s="3">
        <v>19176</v>
      </c>
      <c r="L73" s="3"/>
      <c r="M73">
        <v>0</v>
      </c>
      <c r="N73">
        <v>0</v>
      </c>
      <c r="O73" s="4">
        <v>0.84300000000000008</v>
      </c>
      <c r="P73">
        <f t="shared" si="7"/>
        <v>1.5945710907296622</v>
      </c>
    </row>
    <row r="74" spans="1:16" x14ac:dyDescent="0.25">
      <c r="A74" s="3">
        <v>19207</v>
      </c>
      <c r="B74" s="4">
        <v>-0.97069560348422912</v>
      </c>
      <c r="C74">
        <v>0</v>
      </c>
      <c r="D74" s="5">
        <f>IF(P74/MAX(P$2:P73)-1&lt;0,P74/MAX(P$2:P73)-1,0)</f>
        <v>0</v>
      </c>
      <c r="E74" s="4" t="b">
        <f t="shared" si="4"/>
        <v>0</v>
      </c>
      <c r="F74" s="4" t="b">
        <f t="shared" si="5"/>
        <v>0</v>
      </c>
      <c r="G74" s="4">
        <f t="shared" si="6"/>
        <v>0</v>
      </c>
      <c r="K74" s="3">
        <v>19207</v>
      </c>
      <c r="L74" s="3"/>
      <c r="M74">
        <v>0</v>
      </c>
      <c r="N74">
        <v>0</v>
      </c>
      <c r="O74" s="4">
        <v>0.22100000000000003</v>
      </c>
      <c r="P74">
        <f t="shared" si="7"/>
        <v>1.5980950928401749</v>
      </c>
    </row>
    <row r="75" spans="1:16" x14ac:dyDescent="0.25">
      <c r="A75" s="3">
        <v>19238</v>
      </c>
      <c r="B75" s="4">
        <v>-0.43900932811230886</v>
      </c>
      <c r="C75">
        <v>0</v>
      </c>
      <c r="D75" s="5">
        <f>IF(P75/MAX(P$2:P74)-1&lt;0,P75/MAX(P$2:P74)-1,0)</f>
        <v>-8.680000000000021E-3</v>
      </c>
      <c r="E75" s="4" t="b">
        <f t="shared" si="4"/>
        <v>0</v>
      </c>
      <c r="F75" s="4" t="b">
        <f t="shared" si="5"/>
        <v>0</v>
      </c>
      <c r="G75" s="4">
        <f t="shared" si="6"/>
        <v>0</v>
      </c>
      <c r="K75" s="3">
        <v>19238</v>
      </c>
      <c r="L75" s="3"/>
      <c r="M75">
        <v>0</v>
      </c>
      <c r="N75">
        <v>0</v>
      </c>
      <c r="O75" s="4">
        <v>-0.86799999999999999</v>
      </c>
      <c r="P75">
        <f t="shared" si="7"/>
        <v>1.5842236274343222</v>
      </c>
    </row>
    <row r="76" spans="1:16" x14ac:dyDescent="0.25">
      <c r="A76" s="3">
        <v>19268</v>
      </c>
      <c r="B76" s="4">
        <v>0.85331965944734678</v>
      </c>
      <c r="C76">
        <v>0</v>
      </c>
      <c r="D76" s="5">
        <f>IF(P76/MAX(P$2:P75)-1&lt;0,P76/MAX(P$2:P75)-1,0)</f>
        <v>-1.6898042800000068E-2</v>
      </c>
      <c r="E76" s="4" t="b">
        <f t="shared" si="4"/>
        <v>0</v>
      </c>
      <c r="F76" s="4" t="b">
        <f t="shared" si="5"/>
        <v>0</v>
      </c>
      <c r="G76" s="4">
        <f t="shared" si="6"/>
        <v>0</v>
      </c>
      <c r="K76" s="3">
        <v>19268</v>
      </c>
      <c r="L76" s="3"/>
      <c r="M76">
        <v>0</v>
      </c>
      <c r="N76">
        <v>0</v>
      </c>
      <c r="O76" s="4">
        <v>-0.82900000000000007</v>
      </c>
      <c r="P76">
        <f t="shared" si="7"/>
        <v>1.5710904135628916</v>
      </c>
    </row>
    <row r="77" spans="1:16" x14ac:dyDescent="0.25">
      <c r="A77" s="3">
        <v>19299</v>
      </c>
      <c r="B77" s="4">
        <v>0.10511364400142942</v>
      </c>
      <c r="C77">
        <v>0</v>
      </c>
      <c r="D77" s="5">
        <f>IF(P77/MAX(P$2:P76)-1&lt;0,P77/MAX(P$2:P76)-1,0)</f>
        <v>0</v>
      </c>
      <c r="E77" s="4" t="b">
        <f t="shared" si="4"/>
        <v>0</v>
      </c>
      <c r="F77" s="4" t="b">
        <f t="shared" si="5"/>
        <v>0</v>
      </c>
      <c r="G77" s="4">
        <f t="shared" si="6"/>
        <v>0</v>
      </c>
      <c r="K77" s="3">
        <v>19299</v>
      </c>
      <c r="L77" s="3"/>
      <c r="M77">
        <v>0</v>
      </c>
      <c r="N77">
        <v>0</v>
      </c>
      <c r="O77" s="4">
        <v>5.242</v>
      </c>
      <c r="P77">
        <f t="shared" si="7"/>
        <v>1.6534469730418582</v>
      </c>
    </row>
    <row r="78" spans="1:16" x14ac:dyDescent="0.25">
      <c r="A78" s="3">
        <v>19329</v>
      </c>
      <c r="B78" s="4">
        <v>1.0000000671876033</v>
      </c>
      <c r="C78">
        <v>0</v>
      </c>
      <c r="D78" s="5">
        <f>IF(P78/MAX(P$2:P77)-1&lt;0,P78/MAX(P$2:P77)-1,0)</f>
        <v>0</v>
      </c>
      <c r="E78" s="4" t="b">
        <f t="shared" si="4"/>
        <v>0</v>
      </c>
      <c r="F78" s="4" t="b">
        <f t="shared" si="5"/>
        <v>0</v>
      </c>
      <c r="G78" s="4">
        <f t="shared" si="6"/>
        <v>1.0000000671876033</v>
      </c>
      <c r="K78" s="3">
        <v>19329</v>
      </c>
      <c r="L78" s="3"/>
      <c r="M78">
        <v>0</v>
      </c>
      <c r="N78">
        <v>1.0000000671876033</v>
      </c>
      <c r="O78" s="4">
        <v>2.0300000000000002</v>
      </c>
      <c r="P78">
        <f t="shared" si="7"/>
        <v>1.6870119465946078</v>
      </c>
    </row>
    <row r="79" spans="1:16" x14ac:dyDescent="0.25">
      <c r="A79" s="3">
        <v>19360</v>
      </c>
      <c r="B79" s="4">
        <v>-0.84140875183709718</v>
      </c>
      <c r="C79">
        <v>0</v>
      </c>
      <c r="D79" s="5">
        <f>IF(P79/MAX(P$2:P78)-1&lt;0,P79/MAX(P$2:P78)-1,0)</f>
        <v>0</v>
      </c>
      <c r="E79" s="4" t="b">
        <f t="shared" si="4"/>
        <v>0</v>
      </c>
      <c r="F79" s="4" t="b">
        <f t="shared" si="5"/>
        <v>0</v>
      </c>
      <c r="G79" s="4">
        <f t="shared" si="6"/>
        <v>0</v>
      </c>
      <c r="K79" s="3">
        <v>19360</v>
      </c>
      <c r="L79" s="3"/>
      <c r="M79">
        <v>0</v>
      </c>
      <c r="N79">
        <v>0</v>
      </c>
      <c r="O79" s="4">
        <v>2.0710000000000006</v>
      </c>
      <c r="P79">
        <f t="shared" si="7"/>
        <v>1.7219499640085822</v>
      </c>
    </row>
    <row r="80" spans="1:16" x14ac:dyDescent="0.25">
      <c r="A80" s="3">
        <v>19391</v>
      </c>
      <c r="B80" s="4">
        <v>3.1830238654728893E-2</v>
      </c>
      <c r="C80">
        <v>0</v>
      </c>
      <c r="D80" s="5">
        <f>IF(P80/MAX(P$2:P79)-1&lt;0,P80/MAX(P$2:P79)-1,0)</f>
        <v>0</v>
      </c>
      <c r="E80" s="4" t="b">
        <f t="shared" si="4"/>
        <v>0</v>
      </c>
      <c r="F80" s="4" t="b">
        <f t="shared" si="5"/>
        <v>0</v>
      </c>
      <c r="G80" s="4">
        <f t="shared" si="6"/>
        <v>0</v>
      </c>
      <c r="K80" s="3">
        <v>19391</v>
      </c>
      <c r="L80" s="3"/>
      <c r="M80">
        <v>0</v>
      </c>
      <c r="N80">
        <v>0</v>
      </c>
      <c r="O80" s="4">
        <v>1.554</v>
      </c>
      <c r="P80">
        <f t="shared" si="7"/>
        <v>1.7487090664492757</v>
      </c>
    </row>
    <row r="81" spans="1:16" x14ac:dyDescent="0.25">
      <c r="A81" s="3">
        <v>19419</v>
      </c>
      <c r="B81" s="4">
        <v>0.39502853074338951</v>
      </c>
      <c r="C81">
        <v>0</v>
      </c>
      <c r="D81" s="5">
        <f>IF(P81/MAX(P$2:P80)-1&lt;0,P81/MAX(P$2:P80)-1,0)</f>
        <v>-7.5899999999999856E-3</v>
      </c>
      <c r="E81" s="4" t="b">
        <f t="shared" si="4"/>
        <v>0</v>
      </c>
      <c r="F81" s="4" t="b">
        <f t="shared" si="5"/>
        <v>0</v>
      </c>
      <c r="G81" s="4">
        <f t="shared" si="6"/>
        <v>0</v>
      </c>
      <c r="K81" s="3">
        <v>19419</v>
      </c>
      <c r="L81" s="3"/>
      <c r="M81">
        <v>0</v>
      </c>
      <c r="N81">
        <v>0</v>
      </c>
      <c r="O81" s="4">
        <v>-0.7589999999999999</v>
      </c>
      <c r="P81">
        <f t="shared" si="7"/>
        <v>1.7354363646349258</v>
      </c>
    </row>
    <row r="82" spans="1:16" x14ac:dyDescent="0.25">
      <c r="A82" s="3">
        <v>19450</v>
      </c>
      <c r="B82" s="4">
        <v>0.15048925345462683</v>
      </c>
      <c r="C82">
        <v>0</v>
      </c>
      <c r="D82" s="5">
        <f>IF(P82/MAX(P$2:P81)-1&lt;0,P82/MAX(P$2:P81)-1,0)</f>
        <v>-2.5542696899999995E-2</v>
      </c>
      <c r="E82" s="4" t="b">
        <f t="shared" si="4"/>
        <v>0</v>
      </c>
      <c r="F82" s="4" t="b">
        <f t="shared" si="5"/>
        <v>0</v>
      </c>
      <c r="G82" s="4">
        <f t="shared" si="6"/>
        <v>0</v>
      </c>
      <c r="K82" s="3">
        <v>19450</v>
      </c>
      <c r="L82" s="3"/>
      <c r="M82">
        <v>0</v>
      </c>
      <c r="N82">
        <v>0</v>
      </c>
      <c r="O82" s="4">
        <v>-1.8090000000000002</v>
      </c>
      <c r="P82">
        <f t="shared" si="7"/>
        <v>1.7040423207986799</v>
      </c>
    </row>
    <row r="83" spans="1:16" x14ac:dyDescent="0.25">
      <c r="A83" s="3">
        <v>19480</v>
      </c>
      <c r="B83" s="4">
        <v>0.14915967868055247</v>
      </c>
      <c r="C83">
        <v>0</v>
      </c>
      <c r="D83" s="5">
        <f>IF(P83/MAX(P$2:P82)-1&lt;0,P83/MAX(P$2:P82)-1,0)</f>
        <v>-2.0592453800251986E-2</v>
      </c>
      <c r="E83" s="4" t="b">
        <f t="shared" si="4"/>
        <v>0</v>
      </c>
      <c r="F83" s="4" t="b">
        <f t="shared" si="5"/>
        <v>0</v>
      </c>
      <c r="G83" s="4">
        <f t="shared" si="6"/>
        <v>0</v>
      </c>
      <c r="K83" s="3">
        <v>19480</v>
      </c>
      <c r="L83" s="3"/>
      <c r="M83">
        <v>0</v>
      </c>
      <c r="N83">
        <v>0</v>
      </c>
      <c r="O83" s="4">
        <v>0.50800000000000001</v>
      </c>
      <c r="P83">
        <f t="shared" si="7"/>
        <v>1.7126988557883371</v>
      </c>
    </row>
    <row r="84" spans="1:16" x14ac:dyDescent="0.25">
      <c r="A84" s="3">
        <v>19511</v>
      </c>
      <c r="B84" s="4">
        <v>1.0000000856008588</v>
      </c>
      <c r="C84">
        <v>0</v>
      </c>
      <c r="D84" s="5">
        <f>IF(P84/MAX(P$2:P83)-1&lt;0,P84/MAX(P$2:P83)-1,0)</f>
        <v>-4.6634900453703221E-2</v>
      </c>
      <c r="E84" s="4" t="b">
        <f t="shared" si="4"/>
        <v>0</v>
      </c>
      <c r="F84" s="4" t="b">
        <f t="shared" si="5"/>
        <v>0</v>
      </c>
      <c r="G84" s="4">
        <f t="shared" si="6"/>
        <v>1.0000000856008588</v>
      </c>
      <c r="K84" s="3">
        <v>19511</v>
      </c>
      <c r="L84" s="3"/>
      <c r="M84">
        <v>0</v>
      </c>
      <c r="N84">
        <v>1.0000000856008588</v>
      </c>
      <c r="O84" s="4">
        <v>-2.6590000000000007</v>
      </c>
      <c r="P84">
        <f t="shared" si="7"/>
        <v>1.6671581932129254</v>
      </c>
    </row>
    <row r="85" spans="1:16" x14ac:dyDescent="0.25">
      <c r="A85" s="3">
        <v>19541</v>
      </c>
      <c r="B85" s="4">
        <v>-0.13030025716396598</v>
      </c>
      <c r="C85">
        <v>1</v>
      </c>
      <c r="D85" s="5">
        <f>IF(P85/MAX(P$2:P84)-1&lt;0,P85/MAX(P$2:P84)-1,0)</f>
        <v>-2.7987079106577606E-2</v>
      </c>
      <c r="E85" s="4" t="b">
        <f t="shared" si="4"/>
        <v>1</v>
      </c>
      <c r="F85" s="4">
        <f t="shared" si="5"/>
        <v>-0.13030025716396598</v>
      </c>
      <c r="G85" s="4">
        <f t="shared" si="6"/>
        <v>0</v>
      </c>
      <c r="K85" s="3">
        <v>19541</v>
      </c>
      <c r="L85" s="3"/>
      <c r="M85">
        <v>1</v>
      </c>
      <c r="N85">
        <v>0</v>
      </c>
      <c r="O85" s="4">
        <v>1.9560000000000004</v>
      </c>
      <c r="P85">
        <f t="shared" si="7"/>
        <v>1.6997678074721703</v>
      </c>
    </row>
    <row r="86" spans="1:16" x14ac:dyDescent="0.25">
      <c r="A86" s="3">
        <v>19572</v>
      </c>
      <c r="B86" s="4">
        <v>0.43658955014778722</v>
      </c>
      <c r="C86">
        <v>1</v>
      </c>
      <c r="D86" s="5">
        <f>IF(P86/MAX(P$2:P85)-1&lt;0,P86/MAX(P$2:P85)-1,0)</f>
        <v>-7.1708220288363878E-2</v>
      </c>
      <c r="E86" s="4" t="b">
        <f t="shared" si="4"/>
        <v>1</v>
      </c>
      <c r="F86" s="4">
        <f t="shared" si="5"/>
        <v>0.43658955014778722</v>
      </c>
      <c r="G86" s="4">
        <f t="shared" si="6"/>
        <v>0</v>
      </c>
      <c r="K86" s="3">
        <v>19572</v>
      </c>
      <c r="L86" s="3"/>
      <c r="M86">
        <v>1</v>
      </c>
      <c r="N86">
        <v>0</v>
      </c>
      <c r="O86" s="4">
        <v>-4.4980000000000002</v>
      </c>
      <c r="P86">
        <f t="shared" si="7"/>
        <v>1.6233122514920719</v>
      </c>
    </row>
    <row r="87" spans="1:16" x14ac:dyDescent="0.25">
      <c r="A87" s="3">
        <v>19603</v>
      </c>
      <c r="B87" s="4">
        <v>9.7744362174199573E-2</v>
      </c>
      <c r="C87">
        <v>1</v>
      </c>
      <c r="D87" s="5">
        <f>IF(P87/MAX(P$2:P86)-1&lt;0,P87/MAX(P$2:P86)-1,0)</f>
        <v>-7.7890643541243421E-2</v>
      </c>
      <c r="E87" s="4" t="b">
        <f t="shared" si="4"/>
        <v>1</v>
      </c>
      <c r="F87" s="4">
        <f t="shared" si="5"/>
        <v>9.7744362174199573E-2</v>
      </c>
      <c r="G87" s="4">
        <f t="shared" si="6"/>
        <v>0</v>
      </c>
      <c r="K87" s="3">
        <v>19603</v>
      </c>
      <c r="L87" s="3"/>
      <c r="M87">
        <v>1</v>
      </c>
      <c r="N87">
        <v>0</v>
      </c>
      <c r="O87" s="4">
        <v>-0.66600000000000015</v>
      </c>
      <c r="P87">
        <f t="shared" si="7"/>
        <v>1.6125009918971347</v>
      </c>
    </row>
    <row r="88" spans="1:16" x14ac:dyDescent="0.25">
      <c r="A88" s="3">
        <v>19633</v>
      </c>
      <c r="B88" s="4">
        <v>0.47402617317788687</v>
      </c>
      <c r="C88">
        <v>1</v>
      </c>
      <c r="D88" s="5">
        <f>IF(P88/MAX(P$2:P87)-1&lt;0,P88/MAX(P$2:P87)-1,0)</f>
        <v>-4.5340183258249178E-2</v>
      </c>
      <c r="E88" s="4" t="b">
        <f t="shared" si="4"/>
        <v>1</v>
      </c>
      <c r="F88" s="4">
        <f t="shared" si="5"/>
        <v>0.47402617317788687</v>
      </c>
      <c r="G88" s="4">
        <f t="shared" si="6"/>
        <v>0</v>
      </c>
      <c r="K88" s="3">
        <v>19633</v>
      </c>
      <c r="L88" s="3"/>
      <c r="M88">
        <v>1</v>
      </c>
      <c r="N88">
        <v>0</v>
      </c>
      <c r="O88" s="4">
        <v>3.5300000000000002</v>
      </c>
      <c r="P88">
        <f t="shared" si="7"/>
        <v>1.6694222769111038</v>
      </c>
    </row>
    <row r="89" spans="1:16" x14ac:dyDescent="0.25">
      <c r="A89" s="3">
        <v>19664</v>
      </c>
      <c r="B89" s="4">
        <v>-0.13300492855199253</v>
      </c>
      <c r="C89">
        <v>1</v>
      </c>
      <c r="D89" s="5">
        <f>IF(P89/MAX(P$2:P88)-1&lt;0,P89/MAX(P$2:P88)-1,0)</f>
        <v>-2.1922377953574101E-2</v>
      </c>
      <c r="E89" s="4" t="b">
        <f t="shared" si="4"/>
        <v>1</v>
      </c>
      <c r="F89" s="4">
        <f t="shared" si="5"/>
        <v>-0.13300492855199253</v>
      </c>
      <c r="G89" s="4">
        <f t="shared" si="6"/>
        <v>0</v>
      </c>
      <c r="K89" s="3">
        <v>19664</v>
      </c>
      <c r="L89" s="3"/>
      <c r="M89">
        <v>1</v>
      </c>
      <c r="N89">
        <v>0</v>
      </c>
      <c r="O89" s="4">
        <v>2.4529999999999998</v>
      </c>
      <c r="P89">
        <f t="shared" si="7"/>
        <v>1.7103732053637331</v>
      </c>
    </row>
    <row r="90" spans="1:16" x14ac:dyDescent="0.25">
      <c r="A90" s="3">
        <v>19694</v>
      </c>
      <c r="B90" s="4">
        <v>0.33304020545969315</v>
      </c>
      <c r="C90">
        <v>1</v>
      </c>
      <c r="D90" s="5">
        <f>IF(P90/MAX(P$2:P89)-1&lt;0,P90/MAX(P$2:P89)-1,0)</f>
        <v>-3.5850203291515115E-2</v>
      </c>
      <c r="E90" s="4" t="b">
        <f t="shared" si="4"/>
        <v>1</v>
      </c>
      <c r="F90" s="4">
        <f t="shared" si="5"/>
        <v>0.33304020545969315</v>
      </c>
      <c r="G90" s="4">
        <f t="shared" si="6"/>
        <v>0</v>
      </c>
      <c r="K90" s="3">
        <v>19694</v>
      </c>
      <c r="L90" s="3"/>
      <c r="M90">
        <v>1</v>
      </c>
      <c r="N90">
        <v>0</v>
      </c>
      <c r="O90" s="4">
        <v>-1.4240000000000004</v>
      </c>
      <c r="P90">
        <f t="shared" si="7"/>
        <v>1.6860174909193535</v>
      </c>
    </row>
    <row r="91" spans="1:16" x14ac:dyDescent="0.25">
      <c r="A91" s="3">
        <v>19725</v>
      </c>
      <c r="B91" s="4">
        <v>1.0000002229860079</v>
      </c>
      <c r="C91">
        <v>1</v>
      </c>
      <c r="D91" s="5">
        <f>IF(P91/MAX(P$2:P90)-1&lt;0,P91/MAX(P$2:P90)-1,0)</f>
        <v>0</v>
      </c>
      <c r="E91" s="4" t="b">
        <f t="shared" si="4"/>
        <v>1</v>
      </c>
      <c r="F91" s="4">
        <f t="shared" si="5"/>
        <v>1.0000002229860079</v>
      </c>
      <c r="G91" s="4">
        <f t="shared" si="6"/>
        <v>1.0000002229860079</v>
      </c>
      <c r="K91" s="3">
        <v>19725</v>
      </c>
      <c r="L91" s="3"/>
      <c r="M91">
        <v>1</v>
      </c>
      <c r="N91">
        <v>1.0000002229860079</v>
      </c>
      <c r="O91" s="4">
        <v>6.609</v>
      </c>
      <c r="P91">
        <f t="shared" si="7"/>
        <v>1.7974463868942134</v>
      </c>
    </row>
    <row r="92" spans="1:16" x14ac:dyDescent="0.25">
      <c r="A92" s="3">
        <v>19756</v>
      </c>
      <c r="B92" s="4">
        <v>-0.66935253608138678</v>
      </c>
      <c r="C92">
        <v>1</v>
      </c>
      <c r="D92" s="5">
        <f>IF(P92/MAX(P$2:P91)-1&lt;0,P92/MAX(P$2:P91)-1,0)</f>
        <v>0</v>
      </c>
      <c r="E92" s="4" t="b">
        <f t="shared" si="4"/>
        <v>1</v>
      </c>
      <c r="F92" s="4">
        <f t="shared" si="5"/>
        <v>-0.66935253608138678</v>
      </c>
      <c r="G92" s="4">
        <f t="shared" si="6"/>
        <v>0</v>
      </c>
      <c r="K92" s="3">
        <v>19756</v>
      </c>
      <c r="L92" s="3"/>
      <c r="M92">
        <v>1</v>
      </c>
      <c r="N92">
        <v>0</v>
      </c>
      <c r="O92" s="4">
        <v>1.5070000000000001</v>
      </c>
      <c r="P92">
        <f t="shared" si="7"/>
        <v>1.824533903944709</v>
      </c>
    </row>
    <row r="93" spans="1:16" x14ac:dyDescent="0.25">
      <c r="A93" s="3">
        <v>19784</v>
      </c>
      <c r="B93" s="4">
        <v>0.27806274240079609</v>
      </c>
      <c r="C93">
        <v>1</v>
      </c>
      <c r="D93" s="5">
        <f>IF(P93/MAX(P$2:P92)-1&lt;0,P93/MAX(P$2:P92)-1,0)</f>
        <v>0</v>
      </c>
      <c r="E93" s="4" t="b">
        <f t="shared" si="4"/>
        <v>1</v>
      </c>
      <c r="F93" s="4">
        <f t="shared" si="5"/>
        <v>0.27806274240079609</v>
      </c>
      <c r="G93" s="4">
        <f t="shared" si="6"/>
        <v>0</v>
      </c>
      <c r="K93" s="3">
        <v>19784</v>
      </c>
      <c r="L93" s="3"/>
      <c r="M93">
        <v>1</v>
      </c>
      <c r="N93">
        <v>0</v>
      </c>
      <c r="O93" s="4">
        <v>2.2429999999999999</v>
      </c>
      <c r="P93">
        <f t="shared" si="7"/>
        <v>1.8654581994101889</v>
      </c>
    </row>
    <row r="94" spans="1:16" x14ac:dyDescent="0.25">
      <c r="A94" s="3">
        <v>19815</v>
      </c>
      <c r="B94" s="4">
        <v>-1.2019280426674595</v>
      </c>
      <c r="C94">
        <v>1</v>
      </c>
      <c r="D94" s="5">
        <f>IF(P94/MAX(P$2:P93)-1&lt;0,P94/MAX(P$2:P93)-1,0)</f>
        <v>0</v>
      </c>
      <c r="E94" s="4" t="b">
        <f t="shared" si="4"/>
        <v>1</v>
      </c>
      <c r="F94" s="4">
        <f t="shared" si="5"/>
        <v>-1.2019280426674595</v>
      </c>
      <c r="G94" s="4">
        <f t="shared" si="6"/>
        <v>0</v>
      </c>
      <c r="K94" s="3">
        <v>19815</v>
      </c>
      <c r="L94" s="3"/>
      <c r="M94">
        <v>1</v>
      </c>
      <c r="N94">
        <v>0</v>
      </c>
      <c r="O94" s="4">
        <v>1.5690000000000002</v>
      </c>
      <c r="P94">
        <f t="shared" si="7"/>
        <v>1.8947272385589347</v>
      </c>
    </row>
    <row r="95" spans="1:16" x14ac:dyDescent="0.25">
      <c r="A95" s="3">
        <v>19845</v>
      </c>
      <c r="B95" s="4">
        <v>1.0000023382617729</v>
      </c>
      <c r="C95">
        <v>1</v>
      </c>
      <c r="D95" s="5">
        <f>IF(P95/MAX(P$2:P94)-1&lt;0,P95/MAX(P$2:P94)-1,0)</f>
        <v>0</v>
      </c>
      <c r="E95" s="4" t="b">
        <f t="shared" si="4"/>
        <v>1</v>
      </c>
      <c r="F95" s="4">
        <f t="shared" si="5"/>
        <v>1.0000023382617729</v>
      </c>
      <c r="G95" s="4">
        <f t="shared" si="6"/>
        <v>1.0000023382617729</v>
      </c>
      <c r="K95" s="3">
        <v>19845</v>
      </c>
      <c r="L95" s="3"/>
      <c r="M95">
        <v>1</v>
      </c>
      <c r="N95">
        <v>1.0000023382617729</v>
      </c>
      <c r="O95" s="4">
        <v>3.7030000000000007</v>
      </c>
      <c r="P95">
        <f t="shared" si="7"/>
        <v>1.9648889882027722</v>
      </c>
    </row>
    <row r="96" spans="1:16" x14ac:dyDescent="0.25">
      <c r="A96" s="3">
        <v>19876</v>
      </c>
      <c r="B96" s="4">
        <v>0.13799221705641773</v>
      </c>
      <c r="C96">
        <v>0</v>
      </c>
      <c r="D96" s="5">
        <f>IF(P96/MAX(P$2:P95)-1&lt;0,P96/MAX(P$2:P95)-1,0)</f>
        <v>0</v>
      </c>
      <c r="E96" s="4" t="b">
        <f t="shared" si="4"/>
        <v>0</v>
      </c>
      <c r="F96" s="4" t="b">
        <f t="shared" si="5"/>
        <v>0</v>
      </c>
      <c r="G96" s="4">
        <f t="shared" si="6"/>
        <v>0</v>
      </c>
      <c r="K96" s="3">
        <v>19876</v>
      </c>
      <c r="L96" s="3"/>
      <c r="M96">
        <v>0</v>
      </c>
      <c r="N96">
        <v>0</v>
      </c>
      <c r="O96" s="4">
        <v>0.96100000000000008</v>
      </c>
      <c r="P96">
        <f t="shared" si="7"/>
        <v>1.9837715713794006</v>
      </c>
    </row>
    <row r="97" spans="1:16" x14ac:dyDescent="0.25">
      <c r="A97" s="3">
        <v>19906</v>
      </c>
      <c r="B97" s="4">
        <v>0.32905804481294965</v>
      </c>
      <c r="C97">
        <v>0</v>
      </c>
      <c r="D97" s="5">
        <f>IF(P97/MAX(P$2:P96)-1&lt;0,P97/MAX(P$2:P96)-1,0)</f>
        <v>0</v>
      </c>
      <c r="E97" s="4" t="b">
        <f t="shared" si="4"/>
        <v>0</v>
      </c>
      <c r="F97" s="4" t="b">
        <f t="shared" si="5"/>
        <v>0</v>
      </c>
      <c r="G97" s="4">
        <f t="shared" si="6"/>
        <v>0</v>
      </c>
      <c r="K97" s="3">
        <v>19906</v>
      </c>
      <c r="L97" s="3"/>
      <c r="M97">
        <v>0</v>
      </c>
      <c r="N97">
        <v>0</v>
      </c>
      <c r="O97" s="4">
        <v>7.003000000000001</v>
      </c>
      <c r="P97">
        <f t="shared" si="7"/>
        <v>2.1226950945231002</v>
      </c>
    </row>
    <row r="98" spans="1:16" x14ac:dyDescent="0.25">
      <c r="A98" s="3">
        <v>19937</v>
      </c>
      <c r="B98" s="4">
        <v>-1.5425951110308027</v>
      </c>
      <c r="C98">
        <v>0</v>
      </c>
      <c r="D98" s="5">
        <f>IF(P98/MAX(P$2:P97)-1&lt;0,P98/MAX(P$2:P97)-1,0)</f>
        <v>-8.560000000000012E-3</v>
      </c>
      <c r="E98" s="4" t="b">
        <f t="shared" si="4"/>
        <v>0</v>
      </c>
      <c r="F98" s="4" t="b">
        <f t="shared" si="5"/>
        <v>0</v>
      </c>
      <c r="G98" s="4">
        <f t="shared" si="6"/>
        <v>0</v>
      </c>
      <c r="K98" s="3">
        <v>19937</v>
      </c>
      <c r="L98" s="3"/>
      <c r="M98">
        <v>0</v>
      </c>
      <c r="N98">
        <v>0</v>
      </c>
      <c r="O98" s="4">
        <v>-0.85600000000000009</v>
      </c>
      <c r="P98">
        <f t="shared" si="7"/>
        <v>2.1045248245139825</v>
      </c>
    </row>
    <row r="99" spans="1:16" x14ac:dyDescent="0.25">
      <c r="A99" s="3">
        <v>19968</v>
      </c>
      <c r="B99" s="4">
        <v>0.16740874465875899</v>
      </c>
      <c r="C99">
        <v>0</v>
      </c>
      <c r="D99" s="5">
        <f>IF(P99/MAX(P$2:P98)-1&lt;0,P99/MAX(P$2:P98)-1,0)</f>
        <v>0</v>
      </c>
      <c r="E99" s="4" t="b">
        <f t="shared" si="4"/>
        <v>0</v>
      </c>
      <c r="F99" s="4" t="b">
        <f t="shared" si="5"/>
        <v>0</v>
      </c>
      <c r="G99" s="4">
        <f t="shared" si="6"/>
        <v>0</v>
      </c>
      <c r="K99" s="3">
        <v>19968</v>
      </c>
      <c r="L99" s="3"/>
      <c r="M99">
        <v>0</v>
      </c>
      <c r="N99">
        <v>0</v>
      </c>
      <c r="O99" s="4">
        <v>4.6440000000000001</v>
      </c>
      <c r="P99">
        <f t="shared" si="7"/>
        <v>2.2022589573644118</v>
      </c>
    </row>
    <row r="100" spans="1:16" x14ac:dyDescent="0.25">
      <c r="A100" s="3">
        <v>19998</v>
      </c>
      <c r="B100" s="4">
        <v>-0.72353676624266594</v>
      </c>
      <c r="C100">
        <v>0</v>
      </c>
      <c r="D100" s="5">
        <f>IF(P100/MAX(P$2:P99)-1&lt;0,P100/MAX(P$2:P99)-1,0)</f>
        <v>-6.7599999999999882E-3</v>
      </c>
      <c r="E100" s="4" t="b">
        <f t="shared" si="4"/>
        <v>0</v>
      </c>
      <c r="F100" s="4" t="b">
        <f t="shared" si="5"/>
        <v>0</v>
      </c>
      <c r="G100" s="4">
        <f t="shared" si="6"/>
        <v>0</v>
      </c>
      <c r="K100" s="3">
        <v>19998</v>
      </c>
      <c r="L100" s="3"/>
      <c r="M100">
        <v>0</v>
      </c>
      <c r="N100">
        <v>0</v>
      </c>
      <c r="O100" s="4">
        <v>-0.67599999999999993</v>
      </c>
      <c r="P100">
        <f t="shared" si="7"/>
        <v>2.1873716868126283</v>
      </c>
    </row>
    <row r="101" spans="1:16" x14ac:dyDescent="0.25">
      <c r="A101" s="3">
        <v>20029</v>
      </c>
      <c r="B101" s="4">
        <v>0.15826914240399836</v>
      </c>
      <c r="C101">
        <v>0</v>
      </c>
      <c r="D101" s="5">
        <f>IF(P101/MAX(P$2:P100)-1&lt;0,P101/MAX(P$2:P100)-1,0)</f>
        <v>0</v>
      </c>
      <c r="E101" s="4" t="b">
        <f t="shared" si="4"/>
        <v>0</v>
      </c>
      <c r="F101" s="4" t="b">
        <f t="shared" si="5"/>
        <v>0</v>
      </c>
      <c r="G101" s="4">
        <f t="shared" si="6"/>
        <v>0</v>
      </c>
      <c r="K101" s="3">
        <v>20029</v>
      </c>
      <c r="L101" s="3"/>
      <c r="M101">
        <v>0</v>
      </c>
      <c r="N101">
        <v>0</v>
      </c>
      <c r="O101" s="4">
        <v>8.9059999999999988</v>
      </c>
      <c r="P101">
        <f t="shared" si="7"/>
        <v>2.3821790092401609</v>
      </c>
    </row>
    <row r="102" spans="1:16" x14ac:dyDescent="0.25">
      <c r="A102" s="3">
        <v>20059</v>
      </c>
      <c r="B102" s="4">
        <v>0.12817450293330579</v>
      </c>
      <c r="C102">
        <v>0</v>
      </c>
      <c r="D102" s="5">
        <f>IF(P102/MAX(P$2:P101)-1&lt;0,P102/MAX(P$2:P101)-1,0)</f>
        <v>0</v>
      </c>
      <c r="E102" s="4" t="b">
        <f t="shared" si="4"/>
        <v>0</v>
      </c>
      <c r="F102" s="4" t="b">
        <f t="shared" si="5"/>
        <v>0</v>
      </c>
      <c r="G102" s="4">
        <f t="shared" si="6"/>
        <v>0</v>
      </c>
      <c r="K102" s="3">
        <v>20059</v>
      </c>
      <c r="L102" s="3"/>
      <c r="M102">
        <v>0</v>
      </c>
      <c r="N102">
        <v>0</v>
      </c>
      <c r="O102" s="4">
        <v>8.8490000000000002</v>
      </c>
      <c r="P102">
        <f t="shared" si="7"/>
        <v>2.5929780297678224</v>
      </c>
    </row>
    <row r="103" spans="1:16" x14ac:dyDescent="0.25">
      <c r="A103" s="3">
        <v>20090</v>
      </c>
      <c r="B103" s="4">
        <v>-0.65464301224382515</v>
      </c>
      <c r="C103">
        <v>0</v>
      </c>
      <c r="D103" s="5">
        <f>IF(P103/MAX(P$2:P102)-1&lt;0,P103/MAX(P$2:P102)-1,0)</f>
        <v>0</v>
      </c>
      <c r="E103" s="4" t="b">
        <f t="shared" si="4"/>
        <v>0</v>
      </c>
      <c r="F103" s="4" t="b">
        <f t="shared" si="5"/>
        <v>0</v>
      </c>
      <c r="G103" s="4">
        <f t="shared" si="6"/>
        <v>0</v>
      </c>
      <c r="K103" s="3">
        <v>20090</v>
      </c>
      <c r="L103" s="3"/>
      <c r="M103">
        <v>0</v>
      </c>
      <c r="N103">
        <v>0</v>
      </c>
      <c r="O103" s="4">
        <v>1.2809999999999999</v>
      </c>
      <c r="P103">
        <f t="shared" si="7"/>
        <v>2.6261940783291484</v>
      </c>
    </row>
    <row r="104" spans="1:16" x14ac:dyDescent="0.25">
      <c r="A104" s="3">
        <v>20121</v>
      </c>
      <c r="B104" s="4">
        <v>-0.63201353121438886</v>
      </c>
      <c r="C104">
        <v>0</v>
      </c>
      <c r="D104" s="5">
        <f>IF(P104/MAX(P$2:P103)-1&lt;0,P104/MAX(P$2:P103)-1,0)</f>
        <v>0</v>
      </c>
      <c r="E104" s="4" t="b">
        <f t="shared" si="4"/>
        <v>0</v>
      </c>
      <c r="F104" s="4" t="b">
        <f t="shared" si="5"/>
        <v>0</v>
      </c>
      <c r="G104" s="4">
        <f t="shared" si="6"/>
        <v>0</v>
      </c>
      <c r="K104" s="3">
        <v>20121</v>
      </c>
      <c r="L104" s="3"/>
      <c r="M104">
        <v>0</v>
      </c>
      <c r="N104">
        <v>0</v>
      </c>
      <c r="O104" s="4">
        <v>4.0310000000000006</v>
      </c>
      <c r="P104">
        <f t="shared" si="7"/>
        <v>2.7320559616265965</v>
      </c>
    </row>
    <row r="105" spans="1:16" x14ac:dyDescent="0.25">
      <c r="A105" s="3">
        <v>20149</v>
      </c>
      <c r="B105" s="4">
        <v>-0.3954672768956895</v>
      </c>
      <c r="C105">
        <v>0</v>
      </c>
      <c r="D105" s="5">
        <f>IF(P105/MAX(P$2:P104)-1&lt;0,P105/MAX(P$2:P104)-1,0)</f>
        <v>0</v>
      </c>
      <c r="E105" s="4" t="b">
        <f t="shared" si="4"/>
        <v>0</v>
      </c>
      <c r="F105" s="4" t="b">
        <f t="shared" si="5"/>
        <v>0</v>
      </c>
      <c r="G105" s="4">
        <f t="shared" si="6"/>
        <v>0</v>
      </c>
      <c r="K105" s="3">
        <v>20149</v>
      </c>
      <c r="L105" s="3"/>
      <c r="M105">
        <v>0</v>
      </c>
      <c r="N105">
        <v>0</v>
      </c>
      <c r="O105" s="4">
        <v>0.66300000000000003</v>
      </c>
      <c r="P105">
        <f t="shared" si="7"/>
        <v>2.7501694926521805</v>
      </c>
    </row>
    <row r="106" spans="1:16" x14ac:dyDescent="0.25">
      <c r="A106" s="3">
        <v>20180</v>
      </c>
      <c r="B106" s="4">
        <v>1.0000001428271077</v>
      </c>
      <c r="C106">
        <v>0</v>
      </c>
      <c r="D106" s="5">
        <f>IF(P106/MAX(P$2:P105)-1&lt;0,P106/MAX(P$2:P105)-1,0)</f>
        <v>0</v>
      </c>
      <c r="E106" s="4" t="b">
        <f t="shared" si="4"/>
        <v>0</v>
      </c>
      <c r="F106" s="4" t="b">
        <f t="shared" si="5"/>
        <v>0</v>
      </c>
      <c r="G106" s="4">
        <f t="shared" si="6"/>
        <v>1.0000001428271077</v>
      </c>
      <c r="K106" s="3">
        <v>20180</v>
      </c>
      <c r="L106" s="3"/>
      <c r="M106">
        <v>0</v>
      </c>
      <c r="N106">
        <v>1.0000001428271077</v>
      </c>
      <c r="O106" s="4">
        <v>2.891</v>
      </c>
      <c r="P106">
        <f t="shared" si="7"/>
        <v>2.8296768926847551</v>
      </c>
    </row>
    <row r="107" spans="1:16" x14ac:dyDescent="0.25">
      <c r="A107" s="3">
        <v>20210</v>
      </c>
      <c r="B107" s="4">
        <v>0.64424405973337495</v>
      </c>
      <c r="C107">
        <v>0</v>
      </c>
      <c r="D107" s="5">
        <f>IF(P107/MAX(P$2:P106)-1&lt;0,P107/MAX(P$2:P106)-1,0)</f>
        <v>0</v>
      </c>
      <c r="E107" s="4" t="b">
        <f t="shared" si="4"/>
        <v>0</v>
      </c>
      <c r="F107" s="4" t="b">
        <f t="shared" si="5"/>
        <v>0</v>
      </c>
      <c r="G107" s="4">
        <f t="shared" si="6"/>
        <v>0</v>
      </c>
      <c r="K107" s="3">
        <v>20210</v>
      </c>
      <c r="L107" s="3"/>
      <c r="M107">
        <v>0</v>
      </c>
      <c r="N107">
        <v>0</v>
      </c>
      <c r="O107" s="4">
        <v>0.79699999999999993</v>
      </c>
      <c r="P107">
        <f t="shared" si="7"/>
        <v>2.8522294175194527</v>
      </c>
    </row>
    <row r="108" spans="1:16" x14ac:dyDescent="0.25">
      <c r="A108" s="3">
        <v>20241</v>
      </c>
      <c r="B108" s="4">
        <v>-0.22656442382352315</v>
      </c>
      <c r="C108">
        <v>0</v>
      </c>
      <c r="D108" s="5">
        <f>IF(P108/MAX(P$2:P107)-1&lt;0,P108/MAX(P$2:P107)-1,0)</f>
        <v>0</v>
      </c>
      <c r="E108" s="4" t="b">
        <f t="shared" si="4"/>
        <v>0</v>
      </c>
      <c r="F108" s="4" t="b">
        <f t="shared" si="5"/>
        <v>0</v>
      </c>
      <c r="G108" s="4">
        <f t="shared" si="6"/>
        <v>0</v>
      </c>
      <c r="K108" s="3">
        <v>20241</v>
      </c>
      <c r="L108" s="3"/>
      <c r="M108">
        <v>0</v>
      </c>
      <c r="N108">
        <v>0</v>
      </c>
      <c r="O108" s="4">
        <v>2.6629999999999998</v>
      </c>
      <c r="P108">
        <f t="shared" si="7"/>
        <v>2.9281842869079955</v>
      </c>
    </row>
    <row r="109" spans="1:16" x14ac:dyDescent="0.25">
      <c r="A109" s="3">
        <v>20271</v>
      </c>
      <c r="B109" s="4">
        <v>0.26265826747714693</v>
      </c>
      <c r="C109">
        <v>0</v>
      </c>
      <c r="D109" s="5">
        <f>IF(P109/MAX(P$2:P108)-1&lt;0,P109/MAX(P$2:P108)-1,0)</f>
        <v>0</v>
      </c>
      <c r="E109" s="4" t="b">
        <f t="shared" si="4"/>
        <v>0</v>
      </c>
      <c r="F109" s="4" t="b">
        <f t="shared" si="5"/>
        <v>0</v>
      </c>
      <c r="G109" s="4">
        <f t="shared" si="6"/>
        <v>0</v>
      </c>
      <c r="K109" s="3">
        <v>20271</v>
      </c>
      <c r="L109" s="3"/>
      <c r="M109">
        <v>0</v>
      </c>
      <c r="N109">
        <v>0</v>
      </c>
      <c r="O109" s="4">
        <v>1.1499999999999999</v>
      </c>
      <c r="P109">
        <f t="shared" si="7"/>
        <v>2.9618584062074378</v>
      </c>
    </row>
    <row r="110" spans="1:16" x14ac:dyDescent="0.25">
      <c r="A110" s="3">
        <v>20302</v>
      </c>
      <c r="B110" s="4">
        <v>-4.8884900903957806E-2</v>
      </c>
      <c r="C110">
        <v>0</v>
      </c>
      <c r="D110" s="5">
        <f>IF(P110/MAX(P$2:P109)-1&lt;0,P110/MAX(P$2:P109)-1,0)</f>
        <v>-1.9700000000000273E-3</v>
      </c>
      <c r="E110" s="4" t="b">
        <f t="shared" si="4"/>
        <v>0</v>
      </c>
      <c r="F110" s="4" t="b">
        <f t="shared" si="5"/>
        <v>0</v>
      </c>
      <c r="G110" s="4">
        <f t="shared" si="6"/>
        <v>0</v>
      </c>
      <c r="K110" s="3">
        <v>20302</v>
      </c>
      <c r="L110" s="3"/>
      <c r="M110">
        <v>0</v>
      </c>
      <c r="N110">
        <v>0</v>
      </c>
      <c r="O110" s="4">
        <v>-0.19699999999999995</v>
      </c>
      <c r="P110">
        <f t="shared" si="7"/>
        <v>2.9560235451472092</v>
      </c>
    </row>
    <row r="111" spans="1:16" x14ac:dyDescent="0.25">
      <c r="A111" s="3">
        <v>20333</v>
      </c>
      <c r="B111" s="4">
        <v>-0.10889121752839115</v>
      </c>
      <c r="C111">
        <v>0</v>
      </c>
      <c r="D111" s="5">
        <f>IF(P111/MAX(P$2:P110)-1&lt;0,P111/MAX(P$2:P110)-1,0)</f>
        <v>-1.2878467900000024E-2</v>
      </c>
      <c r="E111" s="4" t="b">
        <f t="shared" si="4"/>
        <v>0</v>
      </c>
      <c r="F111" s="4" t="b">
        <f t="shared" si="5"/>
        <v>0</v>
      </c>
      <c r="G111" s="4">
        <f t="shared" si="6"/>
        <v>0</v>
      </c>
      <c r="K111" s="3">
        <v>20333</v>
      </c>
      <c r="L111" s="3"/>
      <c r="M111">
        <v>0</v>
      </c>
      <c r="N111">
        <v>0</v>
      </c>
      <c r="O111" s="4">
        <v>-1.093</v>
      </c>
      <c r="P111">
        <f t="shared" si="7"/>
        <v>2.9237142077987501</v>
      </c>
    </row>
    <row r="112" spans="1:16" x14ac:dyDescent="0.25">
      <c r="A112" s="3">
        <v>20363</v>
      </c>
      <c r="B112" s="4">
        <v>0.12274514043920348</v>
      </c>
      <c r="C112">
        <v>0</v>
      </c>
      <c r="D112" s="5">
        <f>IF(P112/MAX(P$2:P111)-1&lt;0,P112/MAX(P$2:P111)-1,0)</f>
        <v>-3.1505451210727009E-2</v>
      </c>
      <c r="E112" s="4" t="b">
        <f t="shared" si="4"/>
        <v>0</v>
      </c>
      <c r="F112" s="4" t="b">
        <f t="shared" si="5"/>
        <v>0</v>
      </c>
      <c r="G112" s="4">
        <f t="shared" si="6"/>
        <v>0</v>
      </c>
      <c r="K112" s="3">
        <v>20363</v>
      </c>
      <c r="L112" s="3"/>
      <c r="M112">
        <v>0</v>
      </c>
      <c r="N112">
        <v>0</v>
      </c>
      <c r="O112" s="4">
        <v>-1.8869999999999998</v>
      </c>
      <c r="P112">
        <f t="shared" si="7"/>
        <v>2.8685437206975877</v>
      </c>
    </row>
    <row r="113" spans="1:16" x14ac:dyDescent="0.25">
      <c r="A113" s="3">
        <v>20394</v>
      </c>
      <c r="B113" s="4">
        <v>0.40545808946822037</v>
      </c>
      <c r="C113">
        <v>0</v>
      </c>
      <c r="D113" s="5">
        <f>IF(P113/MAX(P$2:P112)-1&lt;0,P113/MAX(P$2:P112)-1,0)</f>
        <v>0</v>
      </c>
      <c r="E113" s="4" t="b">
        <f t="shared" si="4"/>
        <v>0</v>
      </c>
      <c r="F113" s="4" t="b">
        <f t="shared" si="5"/>
        <v>0</v>
      </c>
      <c r="G113" s="4">
        <f t="shared" si="6"/>
        <v>0</v>
      </c>
      <c r="K113" s="3">
        <v>20394</v>
      </c>
      <c r="L113" s="3"/>
      <c r="M113">
        <v>0</v>
      </c>
      <c r="N113">
        <v>0</v>
      </c>
      <c r="O113" s="4">
        <v>5.3060000000000009</v>
      </c>
      <c r="P113">
        <f t="shared" si="7"/>
        <v>3.0207486505178021</v>
      </c>
    </row>
    <row r="114" spans="1:16" x14ac:dyDescent="0.25">
      <c r="A114" s="3">
        <v>20424</v>
      </c>
      <c r="B114" s="4">
        <v>0.10261853558231415</v>
      </c>
      <c r="C114">
        <v>0</v>
      </c>
      <c r="D114" s="5">
        <f>IF(P114/MAX(P$2:P113)-1&lt;0,P114/MAX(P$2:P113)-1,0)</f>
        <v>0</v>
      </c>
      <c r="E114" s="4" t="b">
        <f t="shared" si="4"/>
        <v>0</v>
      </c>
      <c r="F114" s="4" t="b">
        <f t="shared" si="5"/>
        <v>0</v>
      </c>
      <c r="G114" s="4">
        <f t="shared" si="6"/>
        <v>0</v>
      </c>
      <c r="K114" s="3">
        <v>20424</v>
      </c>
      <c r="L114" s="3"/>
      <c r="M114">
        <v>0</v>
      </c>
      <c r="N114">
        <v>0</v>
      </c>
      <c r="O114" s="4">
        <v>2.5640000000000001</v>
      </c>
      <c r="P114">
        <f t="shared" si="7"/>
        <v>3.0982006459170788</v>
      </c>
    </row>
    <row r="115" spans="1:16" x14ac:dyDescent="0.25">
      <c r="A115" s="3">
        <v>20455</v>
      </c>
      <c r="B115" s="4">
        <v>-0.57170402035563006</v>
      </c>
      <c r="C115">
        <v>0</v>
      </c>
      <c r="D115" s="5">
        <f>IF(P115/MAX(P$2:P114)-1&lt;0,P115/MAX(P$2:P114)-1,0)</f>
        <v>-1.6830000000000012E-2</v>
      </c>
      <c r="E115" s="4" t="b">
        <f t="shared" si="4"/>
        <v>0</v>
      </c>
      <c r="F115" s="4" t="b">
        <f t="shared" si="5"/>
        <v>0</v>
      </c>
      <c r="G115" s="4">
        <f t="shared" si="6"/>
        <v>0</v>
      </c>
      <c r="K115" s="3">
        <v>20455</v>
      </c>
      <c r="L115" s="3"/>
      <c r="M115">
        <v>0</v>
      </c>
      <c r="N115">
        <v>0</v>
      </c>
      <c r="O115" s="4">
        <v>-1.6830000000000003</v>
      </c>
      <c r="P115">
        <f t="shared" si="7"/>
        <v>3.0460579290462944</v>
      </c>
    </row>
    <row r="116" spans="1:16" x14ac:dyDescent="0.25">
      <c r="A116" s="3">
        <v>20486</v>
      </c>
      <c r="B116" s="4">
        <v>1.0000010577829901</v>
      </c>
      <c r="C116">
        <v>0</v>
      </c>
      <c r="D116" s="5">
        <f>IF(P116/MAX(P$2:P115)-1&lt;0,P116/MAX(P$2:P115)-1,0)</f>
        <v>0</v>
      </c>
      <c r="E116" s="4" t="b">
        <f t="shared" si="4"/>
        <v>0</v>
      </c>
      <c r="F116" s="4" t="b">
        <f t="shared" si="5"/>
        <v>0</v>
      </c>
      <c r="G116" s="4">
        <f t="shared" si="6"/>
        <v>1.0000010577829901</v>
      </c>
      <c r="K116" s="3">
        <v>20486</v>
      </c>
      <c r="L116" s="3"/>
      <c r="M116">
        <v>0</v>
      </c>
      <c r="N116">
        <v>1.0000010577829901</v>
      </c>
      <c r="O116" s="4">
        <v>3.0440000000000005</v>
      </c>
      <c r="P116">
        <f t="shared" si="7"/>
        <v>3.1387799324064636</v>
      </c>
    </row>
    <row r="117" spans="1:16" x14ac:dyDescent="0.25">
      <c r="A117" s="3">
        <v>20515</v>
      </c>
      <c r="B117" s="4">
        <v>1.0000000684909498</v>
      </c>
      <c r="C117">
        <v>0</v>
      </c>
      <c r="D117" s="5">
        <f>IF(P117/MAX(P$2:P116)-1&lt;0,P117/MAX(P$2:P116)-1,0)</f>
        <v>0</v>
      </c>
      <c r="E117" s="4" t="b">
        <f t="shared" si="4"/>
        <v>0</v>
      </c>
      <c r="F117" s="4" t="b">
        <f t="shared" si="5"/>
        <v>0</v>
      </c>
      <c r="G117" s="4">
        <f t="shared" si="6"/>
        <v>1.0000000684909498</v>
      </c>
      <c r="K117" s="3">
        <v>20515</v>
      </c>
      <c r="L117" s="3"/>
      <c r="M117">
        <v>0</v>
      </c>
      <c r="N117">
        <v>1.0000000684909498</v>
      </c>
      <c r="O117" s="4">
        <v>5.1740000000000013</v>
      </c>
      <c r="P117">
        <f t="shared" si="7"/>
        <v>3.3011804061091743</v>
      </c>
    </row>
    <row r="118" spans="1:16" x14ac:dyDescent="0.25">
      <c r="A118" s="3">
        <v>20546</v>
      </c>
      <c r="B118" s="4">
        <v>0.95737433989250997</v>
      </c>
      <c r="C118">
        <v>0</v>
      </c>
      <c r="D118" s="5">
        <f>IF(P118/MAX(P$2:P117)-1&lt;0,P118/MAX(P$2:P117)-1,0)</f>
        <v>0</v>
      </c>
      <c r="E118" s="4" t="b">
        <f t="shared" si="4"/>
        <v>0</v>
      </c>
      <c r="F118" s="4" t="b">
        <f t="shared" si="5"/>
        <v>0</v>
      </c>
      <c r="G118" s="4">
        <f t="shared" si="6"/>
        <v>0</v>
      </c>
      <c r="K118" s="3">
        <v>20546</v>
      </c>
      <c r="L118" s="3"/>
      <c r="M118">
        <v>0</v>
      </c>
      <c r="N118">
        <v>0</v>
      </c>
      <c r="O118" s="4">
        <v>0.10699999999999996</v>
      </c>
      <c r="P118">
        <f t="shared" si="7"/>
        <v>3.304712669143711</v>
      </c>
    </row>
    <row r="119" spans="1:16" x14ac:dyDescent="0.25">
      <c r="A119" s="3">
        <v>20576</v>
      </c>
      <c r="B119" s="4">
        <v>0.20984779938806875</v>
      </c>
      <c r="C119">
        <v>0</v>
      </c>
      <c r="D119" s="5">
        <f>IF(P119/MAX(P$2:P118)-1&lt;0,P119/MAX(P$2:P118)-1,0)</f>
        <v>-3.7909999999999999E-2</v>
      </c>
      <c r="E119" s="4" t="b">
        <f t="shared" si="4"/>
        <v>0</v>
      </c>
      <c r="F119" s="4" t="b">
        <f t="shared" si="5"/>
        <v>0</v>
      </c>
      <c r="G119" s="4">
        <f t="shared" si="6"/>
        <v>0</v>
      </c>
      <c r="K119" s="3">
        <v>20576</v>
      </c>
      <c r="L119" s="3"/>
      <c r="M119">
        <v>0</v>
      </c>
      <c r="N119">
        <v>0</v>
      </c>
      <c r="O119" s="4">
        <v>-3.7910000000000008</v>
      </c>
      <c r="P119">
        <f t="shared" si="7"/>
        <v>3.1794310118564728</v>
      </c>
    </row>
    <row r="120" spans="1:16" x14ac:dyDescent="0.25">
      <c r="A120" s="3">
        <v>20607</v>
      </c>
      <c r="B120" s="4">
        <v>3.7037273940694115E-2</v>
      </c>
      <c r="C120">
        <v>0</v>
      </c>
      <c r="D120" s="5">
        <f>IF(P120/MAX(P$2:P119)-1&lt;0,P120/MAX(P$2:P119)-1,0)</f>
        <v>-1.6744020000000082E-2</v>
      </c>
      <c r="E120" s="4" t="b">
        <f t="shared" si="4"/>
        <v>0</v>
      </c>
      <c r="F120" s="4" t="b">
        <f t="shared" si="5"/>
        <v>0</v>
      </c>
      <c r="G120" s="4">
        <f t="shared" si="6"/>
        <v>0</v>
      </c>
      <c r="K120" s="3">
        <v>20607</v>
      </c>
      <c r="L120" s="3"/>
      <c r="M120">
        <v>0</v>
      </c>
      <c r="N120">
        <v>0</v>
      </c>
      <c r="O120" s="4">
        <v>2.2000000000000002</v>
      </c>
      <c r="P120">
        <f t="shared" si="7"/>
        <v>3.2493784941173152</v>
      </c>
    </row>
    <row r="121" spans="1:16" x14ac:dyDescent="0.25">
      <c r="A121" s="3">
        <v>20637</v>
      </c>
      <c r="B121" s="4">
        <v>0.29840658581432855</v>
      </c>
      <c r="C121">
        <v>0</v>
      </c>
      <c r="D121" s="5">
        <f>IF(P121/MAX(P$2:P120)-1&lt;0,P121/MAX(P$2:P120)-1,0)</f>
        <v>0</v>
      </c>
      <c r="E121" s="4" t="b">
        <f t="shared" si="4"/>
        <v>0</v>
      </c>
      <c r="F121" s="4" t="b">
        <f t="shared" si="5"/>
        <v>0</v>
      </c>
      <c r="G121" s="4">
        <f t="shared" si="6"/>
        <v>0</v>
      </c>
      <c r="K121" s="3">
        <v>20637</v>
      </c>
      <c r="L121" s="3"/>
      <c r="M121">
        <v>0</v>
      </c>
      <c r="N121">
        <v>0</v>
      </c>
      <c r="O121" s="4">
        <v>3.6849999999999996</v>
      </c>
      <c r="P121">
        <f t="shared" si="7"/>
        <v>3.3691180916255385</v>
      </c>
    </row>
    <row r="122" spans="1:16" x14ac:dyDescent="0.25">
      <c r="A122" s="3">
        <v>20668</v>
      </c>
      <c r="B122" s="4">
        <v>-0.89754022847642689</v>
      </c>
      <c r="C122">
        <v>0</v>
      </c>
      <c r="D122" s="5">
        <f>IF(P122/MAX(P$2:P121)-1&lt;0,P122/MAX(P$2:P121)-1,0)</f>
        <v>-1.9010000000000082E-2</v>
      </c>
      <c r="E122" s="4" t="b">
        <f t="shared" si="4"/>
        <v>0</v>
      </c>
      <c r="F122" s="4" t="b">
        <f t="shared" si="5"/>
        <v>0</v>
      </c>
      <c r="G122" s="4">
        <f t="shared" si="6"/>
        <v>0</v>
      </c>
      <c r="K122" s="3">
        <v>20668</v>
      </c>
      <c r="L122" s="3"/>
      <c r="M122">
        <v>0</v>
      </c>
      <c r="N122">
        <v>0</v>
      </c>
      <c r="O122" s="4">
        <v>-1.901</v>
      </c>
      <c r="P122">
        <f t="shared" si="7"/>
        <v>3.305071156703737</v>
      </c>
    </row>
    <row r="123" spans="1:16" x14ac:dyDescent="0.25">
      <c r="A123" s="3">
        <v>20699</v>
      </c>
      <c r="B123" s="4">
        <v>4.9278135445651738E-3</v>
      </c>
      <c r="C123">
        <v>0</v>
      </c>
      <c r="D123" s="5">
        <f>IF(P123/MAX(P$2:P122)-1&lt;0,P123/MAX(P$2:P122)-1,0)</f>
        <v>-5.4708226100000035E-2</v>
      </c>
      <c r="E123" s="4" t="b">
        <f t="shared" si="4"/>
        <v>0</v>
      </c>
      <c r="F123" s="4" t="b">
        <f t="shared" si="5"/>
        <v>0</v>
      </c>
      <c r="G123" s="4">
        <f t="shared" si="6"/>
        <v>0</v>
      </c>
      <c r="K123" s="3">
        <v>20699</v>
      </c>
      <c r="L123" s="3"/>
      <c r="M123">
        <v>0</v>
      </c>
      <c r="N123">
        <v>0</v>
      </c>
      <c r="O123" s="4">
        <v>-3.6389999999999998</v>
      </c>
      <c r="P123">
        <f t="shared" si="7"/>
        <v>3.1847996173112878</v>
      </c>
    </row>
    <row r="124" spans="1:16" x14ac:dyDescent="0.25">
      <c r="A124" s="3">
        <v>20729</v>
      </c>
      <c r="B124" s="4">
        <v>0.34904143426236467</v>
      </c>
      <c r="C124">
        <v>0</v>
      </c>
      <c r="D124" s="5">
        <f>IF(P124/MAX(P$2:P123)-1&lt;0,P124/MAX(P$2:P123)-1,0)</f>
        <v>-5.2118126639514095E-2</v>
      </c>
      <c r="E124" s="4" t="b">
        <f t="shared" si="4"/>
        <v>0</v>
      </c>
      <c r="F124" s="4" t="b">
        <f t="shared" si="5"/>
        <v>0</v>
      </c>
      <c r="G124" s="4">
        <f t="shared" si="6"/>
        <v>0</v>
      </c>
      <c r="K124" s="3">
        <v>20729</v>
      </c>
      <c r="L124" s="3"/>
      <c r="M124">
        <v>0</v>
      </c>
      <c r="N124">
        <v>0</v>
      </c>
      <c r="O124" s="4">
        <v>0.27400000000000002</v>
      </c>
      <c r="P124">
        <f t="shared" si="7"/>
        <v>3.1935259682627208</v>
      </c>
    </row>
    <row r="125" spans="1:16" x14ac:dyDescent="0.25">
      <c r="A125" s="3">
        <v>20760</v>
      </c>
      <c r="B125" s="4">
        <v>-4.6728984771493343E-2</v>
      </c>
      <c r="C125">
        <v>0</v>
      </c>
      <c r="D125" s="5">
        <f>IF(P125/MAX(P$2:P124)-1&lt;0,P125/MAX(P$2:P124)-1,0)</f>
        <v>-4.6430835399351111E-2</v>
      </c>
      <c r="E125" s="4" t="b">
        <f t="shared" si="4"/>
        <v>0</v>
      </c>
      <c r="F125" s="4" t="b">
        <f t="shared" si="5"/>
        <v>0</v>
      </c>
      <c r="G125" s="4">
        <f t="shared" si="6"/>
        <v>0</v>
      </c>
      <c r="K125" s="3">
        <v>20760</v>
      </c>
      <c r="L125" s="3"/>
      <c r="M125">
        <v>0</v>
      </c>
      <c r="N125">
        <v>0</v>
      </c>
      <c r="O125" s="4">
        <v>0.60000000000000009</v>
      </c>
      <c r="P125">
        <f t="shared" si="7"/>
        <v>3.2126871240722972</v>
      </c>
    </row>
    <row r="126" spans="1:16" x14ac:dyDescent="0.25">
      <c r="A126" s="3">
        <v>20790</v>
      </c>
      <c r="B126" s="4">
        <v>-0.45773979494728856</v>
      </c>
      <c r="C126">
        <v>0</v>
      </c>
      <c r="D126" s="5">
        <f>IF(P126/MAX(P$2:P125)-1&lt;0,P126/MAX(P$2:P125)-1,0)</f>
        <v>-2.7283166574169959E-2</v>
      </c>
      <c r="E126" s="4" t="b">
        <f t="shared" si="4"/>
        <v>0</v>
      </c>
      <c r="F126" s="4" t="b">
        <f t="shared" si="5"/>
        <v>0</v>
      </c>
      <c r="G126" s="4">
        <f t="shared" si="6"/>
        <v>0</v>
      </c>
      <c r="K126" s="3">
        <v>20790</v>
      </c>
      <c r="L126" s="3"/>
      <c r="M126">
        <v>0</v>
      </c>
      <c r="N126">
        <v>0</v>
      </c>
      <c r="O126" s="4">
        <v>2.008</v>
      </c>
      <c r="P126">
        <f t="shared" si="7"/>
        <v>3.2771978815236693</v>
      </c>
    </row>
    <row r="127" spans="1:16" x14ac:dyDescent="0.25">
      <c r="A127" s="3">
        <v>20821</v>
      </c>
      <c r="B127" s="4">
        <v>1.0000005179598417</v>
      </c>
      <c r="C127">
        <v>0</v>
      </c>
      <c r="D127" s="5">
        <f>IF(P127/MAX(P$2:P126)-1&lt;0,P127/MAX(P$2:P126)-1,0)</f>
        <v>-2.0483875908523408E-2</v>
      </c>
      <c r="E127" s="4" t="b">
        <f t="shared" si="4"/>
        <v>0</v>
      </c>
      <c r="F127" s="4" t="b">
        <f t="shared" si="5"/>
        <v>0</v>
      </c>
      <c r="G127" s="4">
        <f t="shared" si="6"/>
        <v>1.0000005179598417</v>
      </c>
      <c r="K127" s="3">
        <v>20821</v>
      </c>
      <c r="L127" s="3"/>
      <c r="M127">
        <v>0</v>
      </c>
      <c r="N127">
        <v>1.0000005179598417</v>
      </c>
      <c r="O127" s="4">
        <v>0.69899999999999984</v>
      </c>
      <c r="P127">
        <f t="shared" si="7"/>
        <v>3.3001054947155199</v>
      </c>
    </row>
    <row r="128" spans="1:16" x14ac:dyDescent="0.25">
      <c r="A128" s="3">
        <v>20852</v>
      </c>
      <c r="B128" s="4">
        <v>-0.44717635448559423</v>
      </c>
      <c r="C128">
        <v>0</v>
      </c>
      <c r="D128" s="5">
        <f>IF(P128/MAX(P$2:P127)-1&lt;0,P128/MAX(P$2:P127)-1,0)</f>
        <v>-3.9192633878670669E-2</v>
      </c>
      <c r="E128" s="4" t="b">
        <f t="shared" si="4"/>
        <v>0</v>
      </c>
      <c r="F128" s="4" t="b">
        <f t="shared" si="5"/>
        <v>0</v>
      </c>
      <c r="G128" s="4">
        <f t="shared" si="6"/>
        <v>0</v>
      </c>
      <c r="K128" s="3">
        <v>20852</v>
      </c>
      <c r="L128" s="3"/>
      <c r="M128">
        <v>0</v>
      </c>
      <c r="N128">
        <v>0</v>
      </c>
      <c r="O128" s="4">
        <v>-1.9100000000000004</v>
      </c>
      <c r="P128">
        <f t="shared" si="7"/>
        <v>3.2370734797664533</v>
      </c>
    </row>
    <row r="129" spans="1:16" x14ac:dyDescent="0.25">
      <c r="A129" s="3">
        <v>20880</v>
      </c>
      <c r="B129" s="4">
        <v>0.99999999242292814</v>
      </c>
      <c r="C129">
        <v>0</v>
      </c>
      <c r="D129" s="5">
        <f>IF(P129/MAX(P$2:P128)-1&lt;0,P129/MAX(P$2:P128)-1,0)</f>
        <v>-1.2395716437546778E-2</v>
      </c>
      <c r="E129" s="4" t="b">
        <f t="shared" si="4"/>
        <v>0</v>
      </c>
      <c r="F129" s="4" t="b">
        <f t="shared" si="5"/>
        <v>0</v>
      </c>
      <c r="G129" s="4">
        <f t="shared" si="6"/>
        <v>0.99999999242292814</v>
      </c>
      <c r="K129" s="3">
        <v>20880</v>
      </c>
      <c r="L129" s="3"/>
      <c r="M129">
        <v>0</v>
      </c>
      <c r="N129">
        <v>0.99999999242292814</v>
      </c>
      <c r="O129" s="4">
        <v>2.7890000000000001</v>
      </c>
      <c r="P129">
        <f t="shared" si="7"/>
        <v>3.3273554591171397</v>
      </c>
    </row>
    <row r="130" spans="1:16" x14ac:dyDescent="0.25">
      <c r="A130" s="3">
        <v>20911</v>
      </c>
      <c r="B130" s="4">
        <v>0.72697931653581016</v>
      </c>
      <c r="C130">
        <v>0</v>
      </c>
      <c r="D130" s="5">
        <f>IF(P130/MAX(P$2:P129)-1&lt;0,P130/MAX(P$2:P129)-1,0)</f>
        <v>0</v>
      </c>
      <c r="E130" s="4" t="b">
        <f t="shared" si="4"/>
        <v>0</v>
      </c>
      <c r="F130" s="4" t="b">
        <f t="shared" si="5"/>
        <v>0</v>
      </c>
      <c r="G130" s="4">
        <f t="shared" si="6"/>
        <v>0</v>
      </c>
      <c r="K130" s="3">
        <v>20911</v>
      </c>
      <c r="L130" s="3"/>
      <c r="M130">
        <v>0</v>
      </c>
      <c r="N130">
        <v>0</v>
      </c>
      <c r="O130" s="4">
        <v>3.2789999999999999</v>
      </c>
      <c r="P130">
        <f t="shared" si="7"/>
        <v>3.4364594446215913</v>
      </c>
    </row>
    <row r="131" spans="1:16" x14ac:dyDescent="0.25">
      <c r="A131" s="3">
        <v>20941</v>
      </c>
      <c r="B131" s="4">
        <v>1.0000011491923888</v>
      </c>
      <c r="C131">
        <v>0</v>
      </c>
      <c r="D131" s="5">
        <f>IF(P131/MAX(P$2:P130)-1&lt;0,P131/MAX(P$2:P130)-1,0)</f>
        <v>0</v>
      </c>
      <c r="E131" s="4" t="b">
        <f t="shared" ref="E131:E194" si="8">IF(C131=1,TRUE,FALSE)</f>
        <v>0</v>
      </c>
      <c r="F131" s="4" t="b">
        <f t="shared" ref="F131:F194" si="9">IF(E131,B131,FALSE)</f>
        <v>0</v>
      </c>
      <c r="G131" s="4">
        <f t="shared" ref="G131:G194" si="10">IF(B131&gt;0.99,B131,0)</f>
        <v>1.0000011491923888</v>
      </c>
      <c r="K131" s="3">
        <v>20941</v>
      </c>
      <c r="L131" s="3"/>
      <c r="M131">
        <v>0</v>
      </c>
      <c r="N131">
        <v>1.0000011491923888</v>
      </c>
      <c r="O131" s="4">
        <v>2.6889999999999996</v>
      </c>
      <c r="P131">
        <f t="shared" si="7"/>
        <v>3.5288658390874663</v>
      </c>
    </row>
    <row r="132" spans="1:16" x14ac:dyDescent="0.25">
      <c r="A132" s="3">
        <v>20972</v>
      </c>
      <c r="B132" s="4">
        <v>-0.38801355021564943</v>
      </c>
      <c r="C132">
        <v>0</v>
      </c>
      <c r="D132" s="5">
        <f>IF(P132/MAX(P$2:P131)-1&lt;0,P132/MAX(P$2:P131)-1,0)</f>
        <v>-6.4499999999999558E-3</v>
      </c>
      <c r="E132" s="4" t="b">
        <f t="shared" si="8"/>
        <v>0</v>
      </c>
      <c r="F132" s="4" t="b">
        <f t="shared" si="9"/>
        <v>0</v>
      </c>
      <c r="G132" s="4">
        <f t="shared" si="10"/>
        <v>0</v>
      </c>
      <c r="K132" s="3">
        <v>20972</v>
      </c>
      <c r="L132" s="3"/>
      <c r="M132">
        <v>0</v>
      </c>
      <c r="N132">
        <v>0</v>
      </c>
      <c r="O132" s="4">
        <v>-0.64500000000000002</v>
      </c>
      <c r="P132">
        <f t="shared" ref="P132:P195" si="11">P131*(1+O132/100)</f>
        <v>3.5061046544253522</v>
      </c>
    </row>
    <row r="133" spans="1:16" x14ac:dyDescent="0.25">
      <c r="A133" s="3">
        <v>21002</v>
      </c>
      <c r="B133" s="4">
        <v>1.0000068678179344</v>
      </c>
      <c r="C133">
        <v>0</v>
      </c>
      <c r="D133" s="5">
        <f>IF(P133/MAX(P$2:P132)-1&lt;0,P133/MAX(P$2:P132)-1,0)</f>
        <v>-1.2736045000000251E-3</v>
      </c>
      <c r="E133" s="4" t="b">
        <f t="shared" si="8"/>
        <v>0</v>
      </c>
      <c r="F133" s="4" t="b">
        <f t="shared" si="9"/>
        <v>0</v>
      </c>
      <c r="G133" s="4">
        <f t="shared" si="10"/>
        <v>1.0000068678179344</v>
      </c>
      <c r="K133" s="3">
        <v>21002</v>
      </c>
      <c r="L133" s="3"/>
      <c r="M133">
        <v>0</v>
      </c>
      <c r="N133">
        <v>1.0000068678179344</v>
      </c>
      <c r="O133" s="4">
        <v>0.52099999999999991</v>
      </c>
      <c r="P133">
        <f t="shared" si="11"/>
        <v>3.5243714596749083</v>
      </c>
    </row>
    <row r="134" spans="1:16" x14ac:dyDescent="0.25">
      <c r="A134" s="3">
        <v>21033</v>
      </c>
      <c r="B134" s="4">
        <v>0.44224801842654093</v>
      </c>
      <c r="C134">
        <v>1</v>
      </c>
      <c r="D134" s="5">
        <f>IF(P134/MAX(P$2:P133)-1&lt;0,P134/MAX(P$2:P133)-1,0)</f>
        <v>-4.5796827211390001E-2</v>
      </c>
      <c r="E134" s="4" t="b">
        <f t="shared" si="8"/>
        <v>1</v>
      </c>
      <c r="F134" s="4">
        <f t="shared" si="9"/>
        <v>0.44224801842654093</v>
      </c>
      <c r="G134" s="4">
        <f t="shared" si="10"/>
        <v>0</v>
      </c>
      <c r="K134" s="3">
        <v>21033</v>
      </c>
      <c r="L134" s="3"/>
      <c r="M134">
        <v>1</v>
      </c>
      <c r="N134">
        <v>0</v>
      </c>
      <c r="O134" s="4">
        <v>-4.4580000000000002</v>
      </c>
      <c r="P134">
        <f t="shared" si="11"/>
        <v>3.3672549800026008</v>
      </c>
    </row>
    <row r="135" spans="1:16" x14ac:dyDescent="0.25">
      <c r="A135" s="3">
        <v>21064</v>
      </c>
      <c r="B135" s="4">
        <v>0.61834072766902359</v>
      </c>
      <c r="C135">
        <v>1</v>
      </c>
      <c r="D135" s="5">
        <f>IF(P135/MAX(P$2:P134)-1&lt;0,P135/MAX(P$2:P134)-1,0)</f>
        <v>-8.8640549669598556E-2</v>
      </c>
      <c r="E135" s="4" t="b">
        <f t="shared" si="8"/>
        <v>1</v>
      </c>
      <c r="F135" s="4">
        <f t="shared" si="9"/>
        <v>0.61834072766902359</v>
      </c>
      <c r="G135" s="4">
        <f t="shared" si="10"/>
        <v>0</v>
      </c>
      <c r="K135" s="3">
        <v>21064</v>
      </c>
      <c r="L135" s="3"/>
      <c r="M135">
        <v>1</v>
      </c>
      <c r="N135">
        <v>0</v>
      </c>
      <c r="O135" s="4">
        <v>-4.49</v>
      </c>
      <c r="P135">
        <f t="shared" si="11"/>
        <v>3.2160652314004841</v>
      </c>
    </row>
    <row r="136" spans="1:16" x14ac:dyDescent="0.25">
      <c r="A136" s="3">
        <v>21094</v>
      </c>
      <c r="B136" s="4">
        <v>0.70647488459965158</v>
      </c>
      <c r="C136">
        <v>1</v>
      </c>
      <c r="D136" s="5">
        <f>IF(P136/MAX(P$2:P135)-1&lt;0,P136/MAX(P$2:P135)-1,0)</f>
        <v>-0.14477117821544805</v>
      </c>
      <c r="E136" s="4" t="b">
        <f t="shared" si="8"/>
        <v>1</v>
      </c>
      <c r="F136" s="4">
        <f t="shared" si="9"/>
        <v>0.70647488459965158</v>
      </c>
      <c r="G136" s="4">
        <f t="shared" si="10"/>
        <v>0</v>
      </c>
      <c r="K136" s="3">
        <v>21094</v>
      </c>
      <c r="L136" s="3"/>
      <c r="M136">
        <v>1</v>
      </c>
      <c r="N136">
        <v>0</v>
      </c>
      <c r="O136" s="4">
        <v>-6.1590000000000007</v>
      </c>
      <c r="P136">
        <f t="shared" si="11"/>
        <v>3.0179877737985281</v>
      </c>
    </row>
    <row r="137" spans="1:16" x14ac:dyDescent="0.25">
      <c r="A137" s="3">
        <v>21125</v>
      </c>
      <c r="B137" s="4">
        <v>0.34268446280621956</v>
      </c>
      <c r="C137">
        <v>1</v>
      </c>
      <c r="D137" s="5">
        <f>IF(P137/MAX(P$2:P136)-1&lt;0,P137/MAX(P$2:P136)-1,0)</f>
        <v>-0.12225300333786082</v>
      </c>
      <c r="E137" s="4" t="b">
        <f t="shared" si="8"/>
        <v>1</v>
      </c>
      <c r="F137" s="4">
        <f t="shared" si="9"/>
        <v>0.34268446280621956</v>
      </c>
      <c r="G137" s="4">
        <f t="shared" si="10"/>
        <v>0</v>
      </c>
      <c r="K137" s="3">
        <v>21125</v>
      </c>
      <c r="L137" s="3"/>
      <c r="M137">
        <v>1</v>
      </c>
      <c r="N137">
        <v>0</v>
      </c>
      <c r="O137" s="4">
        <v>2.633</v>
      </c>
      <c r="P137">
        <f t="shared" si="11"/>
        <v>3.0974513918826432</v>
      </c>
    </row>
    <row r="138" spans="1:16" x14ac:dyDescent="0.25">
      <c r="A138" s="3">
        <v>21155</v>
      </c>
      <c r="B138" s="4">
        <v>8.8797869619059E-2</v>
      </c>
      <c r="C138">
        <v>1</v>
      </c>
      <c r="D138" s="5">
        <f>IF(P138/MAX(P$2:P137)-1&lt;0,P138/MAX(P$2:P137)-1,0)</f>
        <v>-0.16052277239233004</v>
      </c>
      <c r="E138" s="4" t="b">
        <f t="shared" si="8"/>
        <v>1</v>
      </c>
      <c r="F138" s="4">
        <f t="shared" si="9"/>
        <v>8.8797869619059E-2</v>
      </c>
      <c r="G138" s="4">
        <f t="shared" si="10"/>
        <v>0</v>
      </c>
      <c r="K138" s="3">
        <v>21155</v>
      </c>
      <c r="L138" s="3"/>
      <c r="M138">
        <v>1</v>
      </c>
      <c r="N138">
        <v>0</v>
      </c>
      <c r="O138" s="4">
        <v>-4.3599999999999994</v>
      </c>
      <c r="P138">
        <f t="shared" si="11"/>
        <v>2.9624025111965602</v>
      </c>
    </row>
    <row r="139" spans="1:16" x14ac:dyDescent="0.25">
      <c r="A139" s="3">
        <v>21186</v>
      </c>
      <c r="B139" s="4">
        <v>-0.55135558957743025</v>
      </c>
      <c r="C139">
        <v>1</v>
      </c>
      <c r="D139" s="5">
        <f>IF(P139/MAX(P$2:P138)-1&lt;0,P139/MAX(P$2:P138)-1,0)</f>
        <v>-7.8069319096704781E-2</v>
      </c>
      <c r="E139" s="4" t="b">
        <f t="shared" si="8"/>
        <v>1</v>
      </c>
      <c r="F139" s="4">
        <f t="shared" si="9"/>
        <v>-0.55135558957743025</v>
      </c>
      <c r="G139" s="4">
        <f t="shared" si="10"/>
        <v>0</v>
      </c>
      <c r="K139" s="3">
        <v>21186</v>
      </c>
      <c r="L139" s="3"/>
      <c r="M139">
        <v>1</v>
      </c>
      <c r="N139">
        <v>0</v>
      </c>
      <c r="O139" s="4">
        <v>9.8219999999999992</v>
      </c>
      <c r="P139">
        <f t="shared" si="11"/>
        <v>3.2533696858462862</v>
      </c>
    </row>
    <row r="140" spans="1:16" x14ac:dyDescent="0.25">
      <c r="A140" s="3">
        <v>21217</v>
      </c>
      <c r="B140" s="4">
        <v>1.0000006986048433</v>
      </c>
      <c r="C140">
        <v>1</v>
      </c>
      <c r="D140" s="5">
        <f>IF(P140/MAX(P$2:P139)-1&lt;0,P140/MAX(P$2:P139)-1,0)</f>
        <v>-8.6938292246994342E-2</v>
      </c>
      <c r="E140" s="4" t="b">
        <f t="shared" si="8"/>
        <v>1</v>
      </c>
      <c r="F140" s="4">
        <f t="shared" si="9"/>
        <v>1.0000006986048433</v>
      </c>
      <c r="G140" s="4">
        <f t="shared" si="10"/>
        <v>1.0000006986048433</v>
      </c>
      <c r="K140" s="3">
        <v>21217</v>
      </c>
      <c r="L140" s="3"/>
      <c r="M140">
        <v>1</v>
      </c>
      <c r="N140">
        <v>1.0000006986048433</v>
      </c>
      <c r="O140" s="4">
        <v>-0.96199999999999997</v>
      </c>
      <c r="P140">
        <f t="shared" si="11"/>
        <v>3.2220722694684452</v>
      </c>
    </row>
    <row r="141" spans="1:16" x14ac:dyDescent="0.25">
      <c r="A141" s="3">
        <v>21245</v>
      </c>
      <c r="B141" s="4">
        <v>0.61597913286050865</v>
      </c>
      <c r="C141">
        <v>1</v>
      </c>
      <c r="D141" s="5">
        <f>IF(P141/MAX(P$2:P140)-1&lt;0,P141/MAX(P$2:P140)-1,0)</f>
        <v>-4.5786601078566469E-2</v>
      </c>
      <c r="E141" s="4" t="b">
        <f t="shared" si="8"/>
        <v>1</v>
      </c>
      <c r="F141" s="4">
        <f t="shared" si="9"/>
        <v>0.61597913286050865</v>
      </c>
      <c r="G141" s="4">
        <f t="shared" si="10"/>
        <v>0</v>
      </c>
      <c r="K141" s="3">
        <v>21245</v>
      </c>
      <c r="L141" s="3"/>
      <c r="M141">
        <v>1</v>
      </c>
      <c r="N141">
        <v>0</v>
      </c>
      <c r="O141" s="4">
        <v>4.5070000000000006</v>
      </c>
      <c r="P141">
        <f t="shared" si="11"/>
        <v>3.367291066653388</v>
      </c>
    </row>
    <row r="142" spans="1:16" x14ac:dyDescent="0.25">
      <c r="A142" s="3">
        <v>21276</v>
      </c>
      <c r="B142" s="4">
        <v>-0.31024803311273641</v>
      </c>
      <c r="C142">
        <v>1</v>
      </c>
      <c r="D142" s="5">
        <f>IF(P142/MAX(P$2:P141)-1&lt;0,P142/MAX(P$2:P141)-1,0)</f>
        <v>-5.843228199715278E-3</v>
      </c>
      <c r="E142" s="4" t="b">
        <f t="shared" si="8"/>
        <v>1</v>
      </c>
      <c r="F142" s="4">
        <f t="shared" si="9"/>
        <v>-0.31024803311273641</v>
      </c>
      <c r="G142" s="4">
        <f t="shared" si="10"/>
        <v>0</v>
      </c>
      <c r="K142" s="3">
        <v>21276</v>
      </c>
      <c r="L142" s="3"/>
      <c r="M142">
        <v>1</v>
      </c>
      <c r="N142">
        <v>0</v>
      </c>
      <c r="O142" s="4">
        <v>4.1859999999999999</v>
      </c>
      <c r="P142">
        <f t="shared" si="11"/>
        <v>3.5082458707034987</v>
      </c>
    </row>
    <row r="143" spans="1:16" x14ac:dyDescent="0.25">
      <c r="A143" s="3">
        <v>21306</v>
      </c>
      <c r="B143" s="4">
        <v>1.0000035657478661</v>
      </c>
      <c r="C143">
        <v>0</v>
      </c>
      <c r="D143" s="5">
        <f>IF(P143/MAX(P$2:P142)-1&lt;0,P143/MAX(P$2:P142)-1,0)</f>
        <v>0</v>
      </c>
      <c r="E143" s="4" t="b">
        <f t="shared" si="8"/>
        <v>0</v>
      </c>
      <c r="F143" s="4" t="b">
        <f t="shared" si="9"/>
        <v>0</v>
      </c>
      <c r="G143" s="4">
        <f t="shared" si="10"/>
        <v>1.0000035657478661</v>
      </c>
      <c r="K143" s="3">
        <v>21306</v>
      </c>
      <c r="L143" s="3"/>
      <c r="M143">
        <v>0</v>
      </c>
      <c r="N143">
        <v>1.0000035657478661</v>
      </c>
      <c r="O143" s="4">
        <v>3.7769999999999992</v>
      </c>
      <c r="P143">
        <f t="shared" si="11"/>
        <v>3.6407523172399703</v>
      </c>
    </row>
    <row r="144" spans="1:16" x14ac:dyDescent="0.25">
      <c r="A144" s="3">
        <v>21337</v>
      </c>
      <c r="B144" s="4">
        <v>1.0000025065973914</v>
      </c>
      <c r="C144">
        <v>0</v>
      </c>
      <c r="D144" s="5">
        <f>IF(P144/MAX(P$2:P143)-1&lt;0,P144/MAX(P$2:P143)-1,0)</f>
        <v>0</v>
      </c>
      <c r="E144" s="4" t="b">
        <f t="shared" si="8"/>
        <v>0</v>
      </c>
      <c r="F144" s="4" t="b">
        <f t="shared" si="9"/>
        <v>0</v>
      </c>
      <c r="G144" s="4">
        <f t="shared" si="10"/>
        <v>1.0000025065973914</v>
      </c>
      <c r="K144" s="3">
        <v>21337</v>
      </c>
      <c r="L144" s="3"/>
      <c r="M144">
        <v>0</v>
      </c>
      <c r="N144">
        <v>1.0000025065973914</v>
      </c>
      <c r="O144" s="4">
        <v>3.7330000000000005</v>
      </c>
      <c r="P144">
        <f t="shared" si="11"/>
        <v>3.7766616012425387</v>
      </c>
    </row>
    <row r="145" spans="1:16" x14ac:dyDescent="0.25">
      <c r="A145" s="3">
        <v>21367</v>
      </c>
      <c r="B145" s="4">
        <v>0.6788173099629744</v>
      </c>
      <c r="C145">
        <v>0</v>
      </c>
      <c r="D145" s="5">
        <f>IF(P145/MAX(P$2:P144)-1&lt;0,P145/MAX(P$2:P144)-1,0)</f>
        <v>0</v>
      </c>
      <c r="E145" s="4" t="b">
        <f t="shared" si="8"/>
        <v>0</v>
      </c>
      <c r="F145" s="4" t="b">
        <f t="shared" si="9"/>
        <v>0</v>
      </c>
      <c r="G145" s="4">
        <f t="shared" si="10"/>
        <v>0</v>
      </c>
      <c r="K145" s="3">
        <v>21367</v>
      </c>
      <c r="L145" s="3"/>
      <c r="M145">
        <v>0</v>
      </c>
      <c r="N145">
        <v>0</v>
      </c>
      <c r="O145" s="4">
        <v>4.3670000000000009</v>
      </c>
      <c r="P145">
        <f t="shared" si="11"/>
        <v>3.9415884133688008</v>
      </c>
    </row>
    <row r="146" spans="1:16" x14ac:dyDescent="0.25">
      <c r="A146" s="3">
        <v>21398</v>
      </c>
      <c r="B146" s="4">
        <v>0.43089534053429623</v>
      </c>
      <c r="C146">
        <v>0</v>
      </c>
      <c r="D146" s="5">
        <f>IF(P146/MAX(P$2:P145)-1&lt;0,P146/MAX(P$2:P145)-1,0)</f>
        <v>0</v>
      </c>
      <c r="E146" s="4" t="b">
        <f t="shared" si="8"/>
        <v>0</v>
      </c>
      <c r="F146" s="4" t="b">
        <f t="shared" si="9"/>
        <v>0</v>
      </c>
      <c r="G146" s="4">
        <f t="shared" si="10"/>
        <v>0</v>
      </c>
      <c r="K146" s="3">
        <v>21398</v>
      </c>
      <c r="L146" s="3"/>
      <c r="M146">
        <v>0</v>
      </c>
      <c r="N146">
        <v>0</v>
      </c>
      <c r="O146" s="4">
        <v>3.5580000000000003</v>
      </c>
      <c r="P146">
        <f t="shared" si="11"/>
        <v>4.0818301291164625</v>
      </c>
    </row>
    <row r="147" spans="1:16" x14ac:dyDescent="0.25">
      <c r="A147" s="3">
        <v>21429</v>
      </c>
      <c r="B147" s="4">
        <v>-0.55369860965892026</v>
      </c>
      <c r="C147">
        <v>0</v>
      </c>
      <c r="D147" s="5">
        <f>IF(P147/MAX(P$2:P146)-1&lt;0,P147/MAX(P$2:P146)-1,0)</f>
        <v>0</v>
      </c>
      <c r="E147" s="4" t="b">
        <f t="shared" si="8"/>
        <v>0</v>
      </c>
      <c r="F147" s="4" t="b">
        <f t="shared" si="9"/>
        <v>0</v>
      </c>
      <c r="G147" s="4">
        <f t="shared" si="10"/>
        <v>0</v>
      </c>
      <c r="K147" s="3">
        <v>21429</v>
      </c>
      <c r="L147" s="3"/>
      <c r="M147">
        <v>0</v>
      </c>
      <c r="N147">
        <v>0</v>
      </c>
      <c r="O147" s="4">
        <v>5.5970000000000004</v>
      </c>
      <c r="P147">
        <f t="shared" si="11"/>
        <v>4.3102901614431115</v>
      </c>
    </row>
    <row r="148" spans="1:16" x14ac:dyDescent="0.25">
      <c r="A148" s="3">
        <v>21459</v>
      </c>
      <c r="B148" s="4">
        <v>3.9545230602546777E-3</v>
      </c>
      <c r="C148">
        <v>0</v>
      </c>
      <c r="D148" s="5">
        <f>IF(P148/MAX(P$2:P147)-1&lt;0,P148/MAX(P$2:P147)-1,0)</f>
        <v>0</v>
      </c>
      <c r="E148" s="4" t="b">
        <f t="shared" si="8"/>
        <v>0</v>
      </c>
      <c r="F148" s="4" t="b">
        <f t="shared" si="9"/>
        <v>0</v>
      </c>
      <c r="G148" s="4">
        <f t="shared" si="10"/>
        <v>0</v>
      </c>
      <c r="K148" s="3">
        <v>21459</v>
      </c>
      <c r="L148" s="3"/>
      <c r="M148">
        <v>0</v>
      </c>
      <c r="N148">
        <v>0</v>
      </c>
      <c r="O148" s="4">
        <v>2.9939999999999998</v>
      </c>
      <c r="P148">
        <f t="shared" si="11"/>
        <v>4.4393402488767189</v>
      </c>
    </row>
    <row r="149" spans="1:16" x14ac:dyDescent="0.25">
      <c r="A149" s="3">
        <v>21490</v>
      </c>
      <c r="B149" s="4">
        <v>-0.50923387366453876</v>
      </c>
      <c r="C149">
        <v>0</v>
      </c>
      <c r="D149" s="5">
        <f>IF(P149/MAX(P$2:P148)-1&lt;0,P149/MAX(P$2:P148)-1,0)</f>
        <v>0</v>
      </c>
      <c r="E149" s="4" t="b">
        <f t="shared" si="8"/>
        <v>0</v>
      </c>
      <c r="F149" s="4" t="b">
        <f t="shared" si="9"/>
        <v>0</v>
      </c>
      <c r="G149" s="4">
        <f t="shared" si="10"/>
        <v>0</v>
      </c>
      <c r="K149" s="3">
        <v>21490</v>
      </c>
      <c r="L149" s="3"/>
      <c r="M149">
        <v>0</v>
      </c>
      <c r="N149">
        <v>0</v>
      </c>
      <c r="O149" s="4">
        <v>5.6890000000000001</v>
      </c>
      <c r="P149">
        <f t="shared" si="11"/>
        <v>4.6918943156353157</v>
      </c>
    </row>
    <row r="150" spans="1:16" x14ac:dyDescent="0.25">
      <c r="A150" s="3">
        <v>21520</v>
      </c>
      <c r="B150" s="4">
        <v>-0.48865157329241971</v>
      </c>
      <c r="C150">
        <v>0</v>
      </c>
      <c r="D150" s="5">
        <f>IF(P150/MAX(P$2:P149)-1&lt;0,P150/MAX(P$2:P149)-1,0)</f>
        <v>0</v>
      </c>
      <c r="E150" s="4" t="b">
        <f t="shared" si="8"/>
        <v>0</v>
      </c>
      <c r="F150" s="4" t="b">
        <f t="shared" si="9"/>
        <v>0</v>
      </c>
      <c r="G150" s="4">
        <f t="shared" si="10"/>
        <v>0</v>
      </c>
      <c r="K150" s="3">
        <v>21520</v>
      </c>
      <c r="L150" s="3"/>
      <c r="M150">
        <v>0</v>
      </c>
      <c r="N150">
        <v>0</v>
      </c>
      <c r="O150" s="4">
        <v>3.8520000000000008</v>
      </c>
      <c r="P150">
        <f t="shared" si="11"/>
        <v>4.8726260846735885</v>
      </c>
    </row>
    <row r="151" spans="1:16" x14ac:dyDescent="0.25">
      <c r="A151" s="3">
        <v>21551</v>
      </c>
      <c r="B151" s="4">
        <v>-2.2552913779110488</v>
      </c>
      <c r="C151">
        <v>0</v>
      </c>
      <c r="D151" s="5">
        <f>IF(P151/MAX(P$2:P150)-1&lt;0,P151/MAX(P$2:P150)-1,0)</f>
        <v>0</v>
      </c>
      <c r="E151" s="4" t="b">
        <f t="shared" si="8"/>
        <v>0</v>
      </c>
      <c r="F151" s="4" t="b">
        <f t="shared" si="9"/>
        <v>0</v>
      </c>
      <c r="G151" s="4">
        <f t="shared" si="10"/>
        <v>0</v>
      </c>
      <c r="K151" s="3">
        <v>21551</v>
      </c>
      <c r="L151" s="3"/>
      <c r="M151">
        <v>0</v>
      </c>
      <c r="N151">
        <v>0</v>
      </c>
      <c r="O151" s="4">
        <v>3.859</v>
      </c>
      <c r="P151">
        <f t="shared" si="11"/>
        <v>5.0606607252811422</v>
      </c>
    </row>
    <row r="152" spans="1:16" x14ac:dyDescent="0.25">
      <c r="A152" s="3">
        <v>21582</v>
      </c>
      <c r="B152" s="4">
        <v>0.18923127939067641</v>
      </c>
      <c r="C152">
        <v>0</v>
      </c>
      <c r="D152" s="5">
        <f>IF(P152/MAX(P$2:P151)-1&lt;0,P152/MAX(P$2:P151)-1,0)</f>
        <v>0</v>
      </c>
      <c r="E152" s="4" t="b">
        <f t="shared" si="8"/>
        <v>0</v>
      </c>
      <c r="F152" s="4" t="b">
        <f t="shared" si="9"/>
        <v>0</v>
      </c>
      <c r="G152" s="4">
        <f t="shared" si="10"/>
        <v>0</v>
      </c>
      <c r="K152" s="3">
        <v>21582</v>
      </c>
      <c r="L152" s="3"/>
      <c r="M152">
        <v>0</v>
      </c>
      <c r="N152">
        <v>0</v>
      </c>
      <c r="O152" s="4">
        <v>3.6440000000000001</v>
      </c>
      <c r="P152">
        <f t="shared" si="11"/>
        <v>5.2450712021103874</v>
      </c>
    </row>
    <row r="153" spans="1:16" x14ac:dyDescent="0.25">
      <c r="A153" s="3">
        <v>21610</v>
      </c>
      <c r="B153" s="4">
        <v>-0.2425090601889528</v>
      </c>
      <c r="C153">
        <v>0</v>
      </c>
      <c r="D153" s="5">
        <f>IF(P153/MAX(P$2:P152)-1&lt;0,P153/MAX(P$2:P152)-1,0)</f>
        <v>0</v>
      </c>
      <c r="E153" s="4" t="b">
        <f t="shared" si="8"/>
        <v>0</v>
      </c>
      <c r="F153" s="4" t="b">
        <f t="shared" si="9"/>
        <v>0</v>
      </c>
      <c r="G153" s="4">
        <f t="shared" si="10"/>
        <v>0</v>
      </c>
      <c r="K153" s="3">
        <v>21610</v>
      </c>
      <c r="L153" s="3"/>
      <c r="M153">
        <v>0</v>
      </c>
      <c r="N153">
        <v>0</v>
      </c>
      <c r="O153" s="4">
        <v>2.0070000000000001</v>
      </c>
      <c r="P153">
        <f t="shared" si="11"/>
        <v>5.3503397811367428</v>
      </c>
    </row>
    <row r="154" spans="1:16" x14ac:dyDescent="0.25">
      <c r="A154" s="3">
        <v>21641</v>
      </c>
      <c r="B154" s="4">
        <v>1.0000000040288668</v>
      </c>
      <c r="C154">
        <v>0</v>
      </c>
      <c r="D154" s="5">
        <f>IF(P154/MAX(P$2:P153)-1&lt;0,P154/MAX(P$2:P153)-1,0)</f>
        <v>0</v>
      </c>
      <c r="E154" s="4" t="b">
        <f t="shared" si="8"/>
        <v>0</v>
      </c>
      <c r="F154" s="4" t="b">
        <f t="shared" si="9"/>
        <v>0</v>
      </c>
      <c r="G154" s="4">
        <f t="shared" si="10"/>
        <v>1.0000000040288668</v>
      </c>
      <c r="K154" s="3">
        <v>21641</v>
      </c>
      <c r="L154" s="3"/>
      <c r="M154">
        <v>0</v>
      </c>
      <c r="N154">
        <v>1.0000000040288668</v>
      </c>
      <c r="O154" s="4">
        <v>4</v>
      </c>
      <c r="P154">
        <f t="shared" si="11"/>
        <v>5.5643533723822127</v>
      </c>
    </row>
    <row r="155" spans="1:16" x14ac:dyDescent="0.25">
      <c r="A155" s="3">
        <v>21671</v>
      </c>
      <c r="B155" s="4">
        <v>-0.77042839475085922</v>
      </c>
      <c r="C155">
        <v>0</v>
      </c>
      <c r="D155" s="5">
        <f>IF(P155/MAX(P$2:P154)-1&lt;0,P155/MAX(P$2:P154)-1,0)</f>
        <v>-8.4000000000006292E-4</v>
      </c>
      <c r="E155" s="4" t="b">
        <f t="shared" si="8"/>
        <v>0</v>
      </c>
      <c r="F155" s="4" t="b">
        <f t="shared" si="9"/>
        <v>0</v>
      </c>
      <c r="G155" s="4">
        <f t="shared" si="10"/>
        <v>0</v>
      </c>
      <c r="K155" s="3">
        <v>21671</v>
      </c>
      <c r="L155" s="3"/>
      <c r="M155">
        <v>0</v>
      </c>
      <c r="N155">
        <v>0</v>
      </c>
      <c r="O155" s="4">
        <v>-8.4000000000000005E-2</v>
      </c>
      <c r="P155">
        <f t="shared" si="11"/>
        <v>5.5596793155494115</v>
      </c>
    </row>
    <row r="156" spans="1:16" x14ac:dyDescent="0.25">
      <c r="A156" s="3">
        <v>21702</v>
      </c>
      <c r="B156" s="4">
        <v>1.0000007877545123</v>
      </c>
      <c r="C156">
        <v>0</v>
      </c>
      <c r="D156" s="5">
        <f>IF(P156/MAX(P$2:P155)-1&lt;0,P156/MAX(P$2:P155)-1,0)</f>
        <v>0</v>
      </c>
      <c r="E156" s="4" t="b">
        <f t="shared" si="8"/>
        <v>0</v>
      </c>
      <c r="F156" s="4" t="b">
        <f t="shared" si="9"/>
        <v>0</v>
      </c>
      <c r="G156" s="4">
        <f t="shared" si="10"/>
        <v>1.0000007877545123</v>
      </c>
      <c r="K156" s="3">
        <v>21702</v>
      </c>
      <c r="L156" s="3"/>
      <c r="M156">
        <v>0</v>
      </c>
      <c r="N156">
        <v>1.0000007877545123</v>
      </c>
      <c r="O156" s="4">
        <v>0.70200000000000007</v>
      </c>
      <c r="P156">
        <f t="shared" si="11"/>
        <v>5.5987082643445687</v>
      </c>
    </row>
    <row r="157" spans="1:16" x14ac:dyDescent="0.25">
      <c r="A157" s="3">
        <v>21732</v>
      </c>
      <c r="B157" s="4">
        <v>0.22818799208614149</v>
      </c>
      <c r="C157">
        <v>0</v>
      </c>
      <c r="D157" s="5">
        <f>IF(P157/MAX(P$2:P156)-1&lt;0,P157/MAX(P$2:P156)-1,0)</f>
        <v>0</v>
      </c>
      <c r="E157" s="4" t="b">
        <f t="shared" si="8"/>
        <v>0</v>
      </c>
      <c r="F157" s="4" t="b">
        <f t="shared" si="9"/>
        <v>0</v>
      </c>
      <c r="G157" s="4">
        <f t="shared" si="10"/>
        <v>0</v>
      </c>
      <c r="K157" s="3">
        <v>21732</v>
      </c>
      <c r="L157" s="3"/>
      <c r="M157">
        <v>0</v>
      </c>
      <c r="N157">
        <v>0</v>
      </c>
      <c r="O157" s="4">
        <v>3.3820000000000001</v>
      </c>
      <c r="P157">
        <f t="shared" si="11"/>
        <v>5.788056577844702</v>
      </c>
    </row>
    <row r="158" spans="1:16" x14ac:dyDescent="0.25">
      <c r="A158" s="3">
        <v>21763</v>
      </c>
      <c r="B158" s="4">
        <v>-0.85371265291407572</v>
      </c>
      <c r="C158">
        <v>0</v>
      </c>
      <c r="D158" s="5">
        <f>IF(P158/MAX(P$2:P157)-1&lt;0,P158/MAX(P$2:P157)-1,0)</f>
        <v>-9.9900000000000544E-3</v>
      </c>
      <c r="E158" s="4" t="b">
        <f t="shared" si="8"/>
        <v>0</v>
      </c>
      <c r="F158" s="4" t="b">
        <f t="shared" si="9"/>
        <v>0</v>
      </c>
      <c r="G158" s="4">
        <f t="shared" si="10"/>
        <v>0</v>
      </c>
      <c r="K158" s="3">
        <v>21763</v>
      </c>
      <c r="L158" s="3"/>
      <c r="M158">
        <v>0</v>
      </c>
      <c r="N158">
        <v>0</v>
      </c>
      <c r="O158" s="4">
        <v>-0.999</v>
      </c>
      <c r="P158">
        <f t="shared" si="11"/>
        <v>5.7302338926320333</v>
      </c>
    </row>
    <row r="159" spans="1:16" x14ac:dyDescent="0.25">
      <c r="A159" s="3">
        <v>21794</v>
      </c>
      <c r="B159" s="4">
        <v>-0.58829513094414332</v>
      </c>
      <c r="C159">
        <v>0</v>
      </c>
      <c r="D159" s="5">
        <f>IF(P159/MAX(P$2:P158)-1&lt;0,P159/MAX(P$2:P158)-1,0)</f>
        <v>-5.9134096400000002E-2</v>
      </c>
      <c r="E159" s="4" t="b">
        <f t="shared" si="8"/>
        <v>0</v>
      </c>
      <c r="F159" s="4" t="b">
        <f t="shared" si="9"/>
        <v>0</v>
      </c>
      <c r="G159" s="4">
        <f t="shared" si="10"/>
        <v>0</v>
      </c>
      <c r="K159" s="3">
        <v>21794</v>
      </c>
      <c r="L159" s="3"/>
      <c r="M159">
        <v>0</v>
      </c>
      <c r="N159">
        <v>0</v>
      </c>
      <c r="O159" s="4">
        <v>-4.9640000000000013</v>
      </c>
      <c r="P159">
        <f t="shared" si="11"/>
        <v>5.4457850822017795</v>
      </c>
    </row>
    <row r="160" spans="1:16" x14ac:dyDescent="0.25">
      <c r="A160" s="3">
        <v>21824</v>
      </c>
      <c r="B160" s="4">
        <v>0.56576948843152408</v>
      </c>
      <c r="C160">
        <v>0</v>
      </c>
      <c r="D160" s="5">
        <f>IF(P160/MAX(P$2:P159)-1&lt;0,P160/MAX(P$2:P159)-1,0)</f>
        <v>-2.8537137214927899E-2</v>
      </c>
      <c r="E160" s="4" t="b">
        <f t="shared" si="8"/>
        <v>0</v>
      </c>
      <c r="F160" s="4" t="b">
        <f t="shared" si="9"/>
        <v>0</v>
      </c>
      <c r="G160" s="4">
        <f t="shared" si="10"/>
        <v>0</v>
      </c>
      <c r="K160" s="3">
        <v>21824</v>
      </c>
      <c r="L160" s="3"/>
      <c r="M160">
        <v>0</v>
      </c>
      <c r="N160">
        <v>0</v>
      </c>
      <c r="O160" s="4">
        <v>3.2519999999999998</v>
      </c>
      <c r="P160">
        <f t="shared" si="11"/>
        <v>5.6228820130749817</v>
      </c>
    </row>
    <row r="161" spans="1:16" x14ac:dyDescent="0.25">
      <c r="A161" s="3">
        <v>21855</v>
      </c>
      <c r="B161" s="4">
        <v>0.75323728422384373</v>
      </c>
      <c r="C161">
        <v>0</v>
      </c>
      <c r="D161" s="5">
        <f>IF(P161/MAX(P$2:P160)-1&lt;0,P161/MAX(P$2:P160)-1,0)</f>
        <v>-1.1857119860908316E-2</v>
      </c>
      <c r="E161" s="4" t="b">
        <f t="shared" si="8"/>
        <v>0</v>
      </c>
      <c r="F161" s="4" t="b">
        <f t="shared" si="9"/>
        <v>0</v>
      </c>
      <c r="G161" s="4">
        <f t="shared" si="10"/>
        <v>0</v>
      </c>
      <c r="K161" s="3">
        <v>21855</v>
      </c>
      <c r="L161" s="3"/>
      <c r="M161">
        <v>0</v>
      </c>
      <c r="N161">
        <v>0</v>
      </c>
      <c r="O161" s="4">
        <v>1.7170000000000001</v>
      </c>
      <c r="P161">
        <f t="shared" si="11"/>
        <v>5.7194268972394786</v>
      </c>
    </row>
    <row r="162" spans="1:16" x14ac:dyDescent="0.25">
      <c r="A162" s="3">
        <v>21885</v>
      </c>
      <c r="B162" s="4">
        <v>0.53232895151853821</v>
      </c>
      <c r="C162">
        <v>0</v>
      </c>
      <c r="D162" s="5">
        <f>IF(P162/MAX(P$2:P161)-1&lt;0,P162/MAX(P$2:P161)-1,0)</f>
        <v>0</v>
      </c>
      <c r="E162" s="4" t="b">
        <f t="shared" si="8"/>
        <v>0</v>
      </c>
      <c r="F162" s="4" t="b">
        <f t="shared" si="9"/>
        <v>0</v>
      </c>
      <c r="G162" s="4">
        <f t="shared" si="10"/>
        <v>0</v>
      </c>
      <c r="K162" s="3">
        <v>21885</v>
      </c>
      <c r="L162" s="3"/>
      <c r="M162">
        <v>0</v>
      </c>
      <c r="N162">
        <v>0</v>
      </c>
      <c r="O162" s="4">
        <v>2.4939999999999998</v>
      </c>
      <c r="P162">
        <f t="shared" si="11"/>
        <v>5.8620694040566308</v>
      </c>
    </row>
    <row r="163" spans="1:16" x14ac:dyDescent="0.25">
      <c r="A163" s="3">
        <v>21916</v>
      </c>
      <c r="B163" s="4">
        <v>-0.10538670015012586</v>
      </c>
      <c r="C163">
        <v>0</v>
      </c>
      <c r="D163" s="5">
        <f>IF(P163/MAX(P$2:P162)-1&lt;0,P163/MAX(P$2:P162)-1,0)</f>
        <v>-4.1710000000000025E-2</v>
      </c>
      <c r="E163" s="4" t="b">
        <f t="shared" si="8"/>
        <v>0</v>
      </c>
      <c r="F163" s="4" t="b">
        <f t="shared" si="9"/>
        <v>0</v>
      </c>
      <c r="G163" s="4">
        <f t="shared" si="10"/>
        <v>0</v>
      </c>
      <c r="K163" s="3">
        <v>21916</v>
      </c>
      <c r="L163" s="3"/>
      <c r="M163">
        <v>0</v>
      </c>
      <c r="N163">
        <v>0</v>
      </c>
      <c r="O163" s="4">
        <v>-4.1710000000000003</v>
      </c>
      <c r="P163">
        <f t="shared" si="11"/>
        <v>5.6175624892134284</v>
      </c>
    </row>
    <row r="164" spans="1:16" x14ac:dyDescent="0.25">
      <c r="A164" s="3">
        <v>21947</v>
      </c>
      <c r="B164" s="4">
        <v>1.7183598777612663E-2</v>
      </c>
      <c r="C164">
        <v>0</v>
      </c>
      <c r="D164" s="5">
        <f>IF(P164/MAX(P$2:P163)-1&lt;0,P164/MAX(P$2:P163)-1,0)</f>
        <v>-3.0996317800000117E-2</v>
      </c>
      <c r="E164" s="4" t="b">
        <f t="shared" si="8"/>
        <v>0</v>
      </c>
      <c r="F164" s="4" t="b">
        <f t="shared" si="9"/>
        <v>0</v>
      </c>
      <c r="G164" s="4">
        <f t="shared" si="10"/>
        <v>0</v>
      </c>
      <c r="K164" s="3">
        <v>21947</v>
      </c>
      <c r="L164" s="3"/>
      <c r="M164">
        <v>0</v>
      </c>
      <c r="N164">
        <v>0</v>
      </c>
      <c r="O164" s="4">
        <v>1.1180000000000001</v>
      </c>
      <c r="P164">
        <f t="shared" si="11"/>
        <v>5.6803668378428345</v>
      </c>
    </row>
    <row r="165" spans="1:16" x14ac:dyDescent="0.25">
      <c r="A165" s="3">
        <v>21976</v>
      </c>
      <c r="B165" s="4">
        <v>1.0000003907262767</v>
      </c>
      <c r="C165">
        <v>0</v>
      </c>
      <c r="D165" s="5">
        <f>IF(P165/MAX(P$2:P164)-1&lt;0,P165/MAX(P$2:P164)-1,0)</f>
        <v>-4.9872509529256148E-2</v>
      </c>
      <c r="E165" s="4" t="b">
        <f t="shared" si="8"/>
        <v>0</v>
      </c>
      <c r="F165" s="4" t="b">
        <f t="shared" si="9"/>
        <v>0</v>
      </c>
      <c r="G165" s="4">
        <f t="shared" si="10"/>
        <v>1.0000003907262767</v>
      </c>
      <c r="K165" s="3">
        <v>21976</v>
      </c>
      <c r="L165" s="3"/>
      <c r="M165">
        <v>0</v>
      </c>
      <c r="N165">
        <v>1.0000003907262767</v>
      </c>
      <c r="O165" s="4">
        <v>-1.9480000000000006</v>
      </c>
      <c r="P165">
        <f t="shared" si="11"/>
        <v>5.5697132918416559</v>
      </c>
    </row>
    <row r="166" spans="1:16" x14ac:dyDescent="0.25">
      <c r="A166" s="3">
        <v>22007</v>
      </c>
      <c r="B166" s="4">
        <v>1.0000013921530475</v>
      </c>
      <c r="C166">
        <v>1</v>
      </c>
      <c r="D166" s="5">
        <f>IF(P166/MAX(P$2:P165)-1&lt;0,P166/MAX(P$2:P165)-1,0)</f>
        <v>-6.4466467782886783E-2</v>
      </c>
      <c r="E166" s="4" t="b">
        <f t="shared" si="8"/>
        <v>1</v>
      </c>
      <c r="F166" s="4">
        <f t="shared" si="9"/>
        <v>1.0000013921530475</v>
      </c>
      <c r="G166" s="4">
        <f t="shared" si="10"/>
        <v>1.0000013921530475</v>
      </c>
      <c r="K166" s="3">
        <v>22007</v>
      </c>
      <c r="L166" s="3"/>
      <c r="M166">
        <v>1</v>
      </c>
      <c r="N166">
        <v>1.0000013921530475</v>
      </c>
      <c r="O166" s="4">
        <v>-1.5359999999999998</v>
      </c>
      <c r="P166">
        <f t="shared" si="11"/>
        <v>5.4841624956789676</v>
      </c>
    </row>
    <row r="167" spans="1:16" x14ac:dyDescent="0.25">
      <c r="A167" s="3">
        <v>22037</v>
      </c>
      <c r="B167" s="4">
        <v>-0.19003476376074024</v>
      </c>
      <c r="C167">
        <v>1</v>
      </c>
      <c r="D167" s="5">
        <f>IF(P167/MAX(P$2:P166)-1&lt;0,P167/MAX(P$2:P166)-1,0)</f>
        <v>-3.2845434393948381E-2</v>
      </c>
      <c r="E167" s="4" t="b">
        <f t="shared" si="8"/>
        <v>1</v>
      </c>
      <c r="F167" s="4">
        <f t="shared" si="9"/>
        <v>-0.19003476376074024</v>
      </c>
      <c r="G167" s="4">
        <f t="shared" si="10"/>
        <v>0</v>
      </c>
      <c r="K167" s="3">
        <v>22037</v>
      </c>
      <c r="L167" s="3"/>
      <c r="M167">
        <v>1</v>
      </c>
      <c r="N167">
        <v>0</v>
      </c>
      <c r="O167" s="4">
        <v>3.38</v>
      </c>
      <c r="P167">
        <f t="shared" si="11"/>
        <v>5.6695271880329168</v>
      </c>
    </row>
    <row r="168" spans="1:16" x14ac:dyDescent="0.25">
      <c r="A168" s="3">
        <v>22068</v>
      </c>
      <c r="B168" s="4">
        <v>0.96199465813536211</v>
      </c>
      <c r="C168">
        <v>1</v>
      </c>
      <c r="D168" s="5">
        <f>IF(P168/MAX(P$2:P167)-1&lt;0,P168/MAX(P$2:P167)-1,0)</f>
        <v>-1.1161829033060511E-2</v>
      </c>
      <c r="E168" s="4" t="b">
        <f t="shared" si="8"/>
        <v>1</v>
      </c>
      <c r="F168" s="4">
        <f t="shared" si="9"/>
        <v>0.96199465813536211</v>
      </c>
      <c r="G168" s="4">
        <f t="shared" si="10"/>
        <v>0</v>
      </c>
      <c r="K168" s="3">
        <v>22068</v>
      </c>
      <c r="L168" s="3"/>
      <c r="M168">
        <v>1</v>
      </c>
      <c r="N168">
        <v>0</v>
      </c>
      <c r="O168" s="4">
        <v>2.242</v>
      </c>
      <c r="P168">
        <f t="shared" si="11"/>
        <v>5.7966379875886158</v>
      </c>
    </row>
    <row r="169" spans="1:16" x14ac:dyDescent="0.25">
      <c r="A169" s="3">
        <v>22098</v>
      </c>
      <c r="B169" s="4">
        <v>-1.5303355447459221</v>
      </c>
      <c r="C169">
        <v>1</v>
      </c>
      <c r="D169" s="5">
        <f>IF(P169/MAX(P$2:P168)-1&lt;0,P169/MAX(P$2:P168)-1,0)</f>
        <v>-3.0859485398721964E-2</v>
      </c>
      <c r="E169" s="4" t="b">
        <f t="shared" si="8"/>
        <v>1</v>
      </c>
      <c r="F169" s="4">
        <f t="shared" si="9"/>
        <v>-1.5303355447459221</v>
      </c>
      <c r="G169" s="4">
        <f t="shared" si="10"/>
        <v>0</v>
      </c>
      <c r="K169" s="3">
        <v>22098</v>
      </c>
      <c r="L169" s="3"/>
      <c r="M169">
        <v>1</v>
      </c>
      <c r="N169">
        <v>0</v>
      </c>
      <c r="O169" s="4">
        <v>-1.992</v>
      </c>
      <c r="P169">
        <f t="shared" si="11"/>
        <v>5.6811689588758503</v>
      </c>
    </row>
    <row r="170" spans="1:16" x14ac:dyDescent="0.25">
      <c r="A170" s="3">
        <v>22129</v>
      </c>
      <c r="B170" s="4">
        <v>-0.21196928647868396</v>
      </c>
      <c r="C170">
        <v>1</v>
      </c>
      <c r="D170" s="5">
        <f>IF(P170/MAX(P$2:P169)-1&lt;0,P170/MAX(P$2:P169)-1,0)</f>
        <v>0</v>
      </c>
      <c r="E170" s="4" t="b">
        <f t="shared" si="8"/>
        <v>1</v>
      </c>
      <c r="F170" s="4">
        <f t="shared" si="9"/>
        <v>-0.21196928647868396</v>
      </c>
      <c r="G170" s="4">
        <f t="shared" si="10"/>
        <v>0</v>
      </c>
      <c r="K170" s="3">
        <v>22129</v>
      </c>
      <c r="L170" s="3"/>
      <c r="M170">
        <v>1</v>
      </c>
      <c r="N170">
        <v>0</v>
      </c>
      <c r="O170" s="4">
        <v>5.7240000000000002</v>
      </c>
      <c r="P170">
        <f t="shared" si="11"/>
        <v>6.0063590700819036</v>
      </c>
    </row>
    <row r="171" spans="1:16" x14ac:dyDescent="0.25">
      <c r="A171" s="3">
        <v>22160</v>
      </c>
      <c r="B171" s="4">
        <v>-0.11108086507063786</v>
      </c>
      <c r="C171">
        <v>1</v>
      </c>
      <c r="D171" s="5">
        <f>IF(P171/MAX(P$2:P170)-1&lt;0,P171/MAX(P$2:P170)-1,0)</f>
        <v>-5.9300000000000019E-2</v>
      </c>
      <c r="E171" s="4" t="b">
        <f t="shared" si="8"/>
        <v>1</v>
      </c>
      <c r="F171" s="4">
        <f t="shared" si="9"/>
        <v>-0.11108086507063786</v>
      </c>
      <c r="G171" s="4">
        <f t="shared" si="10"/>
        <v>0</v>
      </c>
      <c r="K171" s="3">
        <v>22160</v>
      </c>
      <c r="L171" s="3"/>
      <c r="M171">
        <v>1</v>
      </c>
      <c r="N171">
        <v>0</v>
      </c>
      <c r="O171" s="4">
        <v>-5.9300000000000015</v>
      </c>
      <c r="P171">
        <f t="shared" si="11"/>
        <v>5.6501819772260466</v>
      </c>
    </row>
    <row r="172" spans="1:16" x14ac:dyDescent="0.25">
      <c r="A172" s="3">
        <v>22190</v>
      </c>
      <c r="B172" s="4">
        <v>1.0000012622385557</v>
      </c>
      <c r="C172">
        <v>1</v>
      </c>
      <c r="D172" s="5">
        <f>IF(P172/MAX(P$2:P171)-1&lt;0,P172/MAX(P$2:P171)-1,0)</f>
        <v>-8.2977419000000108E-2</v>
      </c>
      <c r="E172" s="4" t="b">
        <f t="shared" si="8"/>
        <v>1</v>
      </c>
      <c r="F172" s="4">
        <f t="shared" si="9"/>
        <v>1.0000012622385557</v>
      </c>
      <c r="G172" s="4">
        <f t="shared" si="10"/>
        <v>1.0000012622385557</v>
      </c>
      <c r="K172" s="3">
        <v>22190</v>
      </c>
      <c r="L172" s="3"/>
      <c r="M172">
        <v>1</v>
      </c>
      <c r="N172">
        <v>1.0000012622385557</v>
      </c>
      <c r="O172" s="4">
        <v>-2.5170000000000003</v>
      </c>
      <c r="P172">
        <f t="shared" si="11"/>
        <v>5.5079668968592665</v>
      </c>
    </row>
    <row r="173" spans="1:16" x14ac:dyDescent="0.25">
      <c r="A173" s="3">
        <v>22221</v>
      </c>
      <c r="B173" s="4">
        <v>0.65979882833191039</v>
      </c>
      <c r="C173">
        <v>1</v>
      </c>
      <c r="D173" s="5">
        <f>IF(P173/MAX(P$2:P172)-1&lt;0,P173/MAX(P$2:P172)-1,0)</f>
        <v>-4.0858571854670123E-2</v>
      </c>
      <c r="E173" s="4" t="b">
        <f t="shared" si="8"/>
        <v>1</v>
      </c>
      <c r="F173" s="4">
        <f t="shared" si="9"/>
        <v>0.65979882833191039</v>
      </c>
      <c r="G173" s="4">
        <f t="shared" si="10"/>
        <v>0</v>
      </c>
      <c r="K173" s="3">
        <v>22221</v>
      </c>
      <c r="L173" s="3"/>
      <c r="M173">
        <v>1</v>
      </c>
      <c r="N173">
        <v>0</v>
      </c>
      <c r="O173" s="4">
        <v>4.593</v>
      </c>
      <c r="P173">
        <f t="shared" si="11"/>
        <v>5.7609478164320125</v>
      </c>
    </row>
    <row r="174" spans="1:16" x14ac:dyDescent="0.25">
      <c r="A174" s="3">
        <v>22251</v>
      </c>
      <c r="B174" s="4">
        <v>-0.22975709992826143</v>
      </c>
      <c r="C174">
        <v>1</v>
      </c>
      <c r="D174" s="5">
        <f>IF(P174/MAX(P$2:P173)-1&lt;0,P174/MAX(P$2:P173)-1,0)</f>
        <v>-1.8790642148439618E-3</v>
      </c>
      <c r="E174" s="4" t="b">
        <f t="shared" si="8"/>
        <v>1</v>
      </c>
      <c r="F174" s="4">
        <f t="shared" si="9"/>
        <v>-0.22975709992826143</v>
      </c>
      <c r="G174" s="4">
        <f t="shared" si="10"/>
        <v>0</v>
      </c>
      <c r="K174" s="3">
        <v>22251</v>
      </c>
      <c r="L174" s="3"/>
      <c r="M174">
        <v>1</v>
      </c>
      <c r="N174">
        <v>0</v>
      </c>
      <c r="O174" s="4">
        <v>4.0640000000000001</v>
      </c>
      <c r="P174">
        <f t="shared" si="11"/>
        <v>5.9950727356918092</v>
      </c>
    </row>
    <row r="175" spans="1:16" x14ac:dyDescent="0.25">
      <c r="A175" s="3">
        <v>22282</v>
      </c>
      <c r="B175" s="4">
        <v>-0.53594779571847306</v>
      </c>
      <c r="C175">
        <v>1</v>
      </c>
      <c r="D175" s="5">
        <f>IF(P175/MAX(P$2:P174)-1&lt;0,P175/MAX(P$2:P174)-1,0)</f>
        <v>0</v>
      </c>
      <c r="E175" s="4" t="b">
        <f t="shared" si="8"/>
        <v>1</v>
      </c>
      <c r="F175" s="4">
        <f t="shared" si="9"/>
        <v>-0.53594779571847306</v>
      </c>
      <c r="G175" s="4">
        <f t="shared" si="10"/>
        <v>0</v>
      </c>
      <c r="K175" s="3">
        <v>22282</v>
      </c>
      <c r="L175" s="3"/>
      <c r="M175">
        <v>1</v>
      </c>
      <c r="N175">
        <v>0</v>
      </c>
      <c r="O175" s="4">
        <v>7.5140000000000011</v>
      </c>
      <c r="P175">
        <f t="shared" si="11"/>
        <v>6.4455425010516914</v>
      </c>
    </row>
    <row r="176" spans="1:16" x14ac:dyDescent="0.25">
      <c r="A176" s="3">
        <v>22313</v>
      </c>
      <c r="B176" s="4">
        <v>-6.162295273260554E-2</v>
      </c>
      <c r="C176">
        <v>1</v>
      </c>
      <c r="D176" s="5">
        <f>IF(P176/MAX(P$2:P175)-1&lt;0,P176/MAX(P$2:P175)-1,0)</f>
        <v>0</v>
      </c>
      <c r="E176" s="4" t="b">
        <f t="shared" si="8"/>
        <v>1</v>
      </c>
      <c r="F176" s="4">
        <f t="shared" si="9"/>
        <v>-6.162295273260554E-2</v>
      </c>
      <c r="G176" s="4">
        <f t="shared" si="10"/>
        <v>0</v>
      </c>
      <c r="K176" s="3">
        <v>22313</v>
      </c>
      <c r="L176" s="3"/>
      <c r="M176">
        <v>1</v>
      </c>
      <c r="N176">
        <v>0</v>
      </c>
      <c r="O176" s="4">
        <v>6.0610000000000008</v>
      </c>
      <c r="P176">
        <f t="shared" si="11"/>
        <v>6.8362068320404346</v>
      </c>
    </row>
    <row r="177" spans="1:16" x14ac:dyDescent="0.25">
      <c r="A177" s="3">
        <v>22341</v>
      </c>
      <c r="B177" s="4">
        <v>-0.65247698041151647</v>
      </c>
      <c r="C177">
        <v>0</v>
      </c>
      <c r="D177" s="5">
        <f>IF(P177/MAX(P$2:P176)-1&lt;0,P177/MAX(P$2:P176)-1,0)</f>
        <v>0</v>
      </c>
      <c r="E177" s="4" t="b">
        <f t="shared" si="8"/>
        <v>0</v>
      </c>
      <c r="F177" s="4" t="b">
        <f t="shared" si="9"/>
        <v>0</v>
      </c>
      <c r="G177" s="4">
        <f t="shared" si="10"/>
        <v>0</v>
      </c>
      <c r="K177" s="3">
        <v>22341</v>
      </c>
      <c r="L177" s="3"/>
      <c r="M177">
        <v>0</v>
      </c>
      <c r="N177">
        <v>0</v>
      </c>
      <c r="O177" s="4">
        <v>5.0120000000000005</v>
      </c>
      <c r="P177">
        <f t="shared" si="11"/>
        <v>7.1788375184623003</v>
      </c>
    </row>
    <row r="178" spans="1:16" x14ac:dyDescent="0.25">
      <c r="A178" s="3">
        <v>22372</v>
      </c>
      <c r="B178" s="4">
        <v>-1.2200897500292807</v>
      </c>
      <c r="C178">
        <v>0</v>
      </c>
      <c r="D178" s="5">
        <f>IF(P178/MAX(P$2:P177)-1&lt;0,P178/MAX(P$2:P177)-1,0)</f>
        <v>0</v>
      </c>
      <c r="E178" s="4" t="b">
        <f t="shared" si="8"/>
        <v>0</v>
      </c>
      <c r="F178" s="4" t="b">
        <f t="shared" si="9"/>
        <v>0</v>
      </c>
      <c r="G178" s="4">
        <f t="shared" si="10"/>
        <v>0</v>
      </c>
      <c r="K178" s="3">
        <v>22372</v>
      </c>
      <c r="L178" s="3"/>
      <c r="M178">
        <v>0</v>
      </c>
      <c r="N178">
        <v>0</v>
      </c>
      <c r="O178" s="4">
        <v>1.2040000000000002</v>
      </c>
      <c r="P178">
        <f t="shared" si="11"/>
        <v>7.2652707221845869</v>
      </c>
    </row>
    <row r="179" spans="1:16" x14ac:dyDescent="0.25">
      <c r="A179" s="3">
        <v>22402</v>
      </c>
      <c r="B179" s="4">
        <v>1.0000002458780586</v>
      </c>
      <c r="C179">
        <v>0</v>
      </c>
      <c r="D179" s="5">
        <f>IF(P179/MAX(P$2:P178)-1&lt;0,P179/MAX(P$2:P178)-1,0)</f>
        <v>0</v>
      </c>
      <c r="E179" s="4" t="b">
        <f t="shared" si="8"/>
        <v>0</v>
      </c>
      <c r="F179" s="4" t="b">
        <f t="shared" si="9"/>
        <v>0</v>
      </c>
      <c r="G179" s="4">
        <f t="shared" si="10"/>
        <v>1.0000002458780586</v>
      </c>
      <c r="K179" s="3">
        <v>22402</v>
      </c>
      <c r="L179" s="3"/>
      <c r="M179">
        <v>0</v>
      </c>
      <c r="N179">
        <v>1.0000002458780586</v>
      </c>
      <c r="O179" s="4">
        <v>3.4430000000000005</v>
      </c>
      <c r="P179">
        <f t="shared" si="11"/>
        <v>7.5154139931494024</v>
      </c>
    </row>
    <row r="180" spans="1:16" x14ac:dyDescent="0.25">
      <c r="A180" s="3">
        <v>22433</v>
      </c>
      <c r="B180" s="4">
        <v>-0.27605472475844328</v>
      </c>
      <c r="C180">
        <v>0</v>
      </c>
      <c r="D180" s="5">
        <f>IF(P180/MAX(P$2:P179)-1&lt;0,P180/MAX(P$2:P179)-1,0)</f>
        <v>-4.1669999999999874E-2</v>
      </c>
      <c r="E180" s="4" t="b">
        <f t="shared" si="8"/>
        <v>0</v>
      </c>
      <c r="F180" s="4" t="b">
        <f t="shared" si="9"/>
        <v>0</v>
      </c>
      <c r="G180" s="4">
        <f t="shared" si="10"/>
        <v>0</v>
      </c>
      <c r="K180" s="3">
        <v>22433</v>
      </c>
      <c r="L180" s="3"/>
      <c r="M180">
        <v>0</v>
      </c>
      <c r="N180">
        <v>0</v>
      </c>
      <c r="O180" s="4">
        <v>-4.1670000000000007</v>
      </c>
      <c r="P180">
        <f t="shared" si="11"/>
        <v>7.2022466920548673</v>
      </c>
    </row>
    <row r="181" spans="1:16" x14ac:dyDescent="0.25">
      <c r="A181" s="3">
        <v>22463</v>
      </c>
      <c r="B181" s="4">
        <v>0.10844782420410326</v>
      </c>
      <c r="C181">
        <v>0</v>
      </c>
      <c r="D181" s="5">
        <f>IF(P181/MAX(P$2:P180)-1&lt;0,P181/MAX(P$2:P180)-1,0)</f>
        <v>-2.807129730000002E-2</v>
      </c>
      <c r="E181" s="4" t="b">
        <f t="shared" si="8"/>
        <v>0</v>
      </c>
      <c r="F181" s="4" t="b">
        <f t="shared" si="9"/>
        <v>0</v>
      </c>
      <c r="G181" s="4">
        <f t="shared" si="10"/>
        <v>0</v>
      </c>
      <c r="K181" s="3">
        <v>22463</v>
      </c>
      <c r="L181" s="3"/>
      <c r="M181">
        <v>0</v>
      </c>
      <c r="N181">
        <v>0</v>
      </c>
      <c r="O181" s="4">
        <v>1.419</v>
      </c>
      <c r="P181">
        <f t="shared" si="11"/>
        <v>7.3044465726151255</v>
      </c>
    </row>
    <row r="182" spans="1:16" x14ac:dyDescent="0.25">
      <c r="A182" s="3">
        <v>22494</v>
      </c>
      <c r="B182" s="4">
        <v>-0.53395241555226858</v>
      </c>
      <c r="C182">
        <v>0</v>
      </c>
      <c r="D182" s="5">
        <f>IF(P182/MAX(P$2:P181)-1&lt;0,P182/MAX(P$2:P181)-1,0)</f>
        <v>-6.7569008497889715E-3</v>
      </c>
      <c r="E182" s="4" t="b">
        <f t="shared" si="8"/>
        <v>0</v>
      </c>
      <c r="F182" s="4" t="b">
        <f t="shared" si="9"/>
        <v>0</v>
      </c>
      <c r="G182" s="4">
        <f t="shared" si="10"/>
        <v>0</v>
      </c>
      <c r="K182" s="3">
        <v>22494</v>
      </c>
      <c r="L182" s="3"/>
      <c r="M182">
        <v>0</v>
      </c>
      <c r="N182">
        <v>0</v>
      </c>
      <c r="O182" s="4">
        <v>2.1930000000000001</v>
      </c>
      <c r="P182">
        <f t="shared" si="11"/>
        <v>7.4646330859525749</v>
      </c>
    </row>
    <row r="183" spans="1:16" x14ac:dyDescent="0.25">
      <c r="A183" s="3">
        <v>22525</v>
      </c>
      <c r="B183" s="4">
        <v>6.2716977675271068E-2</v>
      </c>
      <c r="C183">
        <v>0</v>
      </c>
      <c r="D183" s="5">
        <f>IF(P183/MAX(P$2:P182)-1&lt;0,P183/MAX(P$2:P182)-1,0)</f>
        <v>-3.4676964366901486E-2</v>
      </c>
      <c r="E183" s="4" t="b">
        <f t="shared" si="8"/>
        <v>0</v>
      </c>
      <c r="F183" s="4" t="b">
        <f t="shared" si="9"/>
        <v>0</v>
      </c>
      <c r="G183" s="4">
        <f t="shared" si="10"/>
        <v>0</v>
      </c>
      <c r="K183" s="3">
        <v>22525</v>
      </c>
      <c r="L183" s="3"/>
      <c r="M183">
        <v>0</v>
      </c>
      <c r="N183">
        <v>0</v>
      </c>
      <c r="O183" s="4">
        <v>-2.8109999999999999</v>
      </c>
      <c r="P183">
        <f t="shared" si="11"/>
        <v>7.2548022499064482</v>
      </c>
    </row>
    <row r="184" spans="1:16" x14ac:dyDescent="0.25">
      <c r="A184" s="3">
        <v>22555</v>
      </c>
      <c r="B184" s="4">
        <v>0.19613330125180306</v>
      </c>
      <c r="C184">
        <v>0</v>
      </c>
      <c r="D184" s="5">
        <f>IF(P184/MAX(P$2:P183)-1&lt;0,P184/MAX(P$2:P183)-1,0)</f>
        <v>-5.7269265282648973E-3</v>
      </c>
      <c r="E184" s="4" t="b">
        <f t="shared" si="8"/>
        <v>0</v>
      </c>
      <c r="F184" s="4" t="b">
        <f t="shared" si="9"/>
        <v>0</v>
      </c>
      <c r="G184" s="4">
        <f t="shared" si="10"/>
        <v>0</v>
      </c>
      <c r="K184" s="3">
        <v>22555</v>
      </c>
      <c r="L184" s="3"/>
      <c r="M184">
        <v>0</v>
      </c>
      <c r="N184">
        <v>0</v>
      </c>
      <c r="O184" s="4">
        <v>2.9989999999999997</v>
      </c>
      <c r="P184">
        <f t="shared" si="11"/>
        <v>7.4723737693811421</v>
      </c>
    </row>
    <row r="185" spans="1:16" x14ac:dyDescent="0.25">
      <c r="A185" s="3">
        <v>22586</v>
      </c>
      <c r="B185" s="4">
        <v>-0.70917228491536588</v>
      </c>
      <c r="C185">
        <v>0</v>
      </c>
      <c r="D185" s="5">
        <f>IF(P185/MAX(P$2:P184)-1&lt;0,P185/MAX(P$2:P184)-1,0)</f>
        <v>0</v>
      </c>
      <c r="E185" s="4" t="b">
        <f t="shared" si="8"/>
        <v>0</v>
      </c>
      <c r="F185" s="4" t="b">
        <f t="shared" si="9"/>
        <v>0</v>
      </c>
      <c r="G185" s="4">
        <f t="shared" si="10"/>
        <v>0</v>
      </c>
      <c r="K185" s="3">
        <v>22586</v>
      </c>
      <c r="L185" s="3"/>
      <c r="M185">
        <v>0</v>
      </c>
      <c r="N185">
        <v>0</v>
      </c>
      <c r="O185" s="4">
        <v>4.6449999999999996</v>
      </c>
      <c r="P185">
        <f t="shared" si="11"/>
        <v>7.8194655309688965</v>
      </c>
    </row>
    <row r="186" spans="1:16" x14ac:dyDescent="0.25">
      <c r="A186" s="3">
        <v>22616</v>
      </c>
      <c r="B186" s="4">
        <v>-0.18579820884056897</v>
      </c>
      <c r="C186">
        <v>0</v>
      </c>
      <c r="D186" s="5">
        <f>IF(P186/MAX(P$2:P185)-1&lt;0,P186/MAX(P$2:P185)-1,0)</f>
        <v>-3.3100000000000351E-3</v>
      </c>
      <c r="E186" s="4" t="b">
        <f t="shared" si="8"/>
        <v>0</v>
      </c>
      <c r="F186" s="4" t="b">
        <f t="shared" si="9"/>
        <v>0</v>
      </c>
      <c r="G186" s="4">
        <f t="shared" si="10"/>
        <v>0</v>
      </c>
      <c r="K186" s="3">
        <v>22616</v>
      </c>
      <c r="L186" s="3"/>
      <c r="M186">
        <v>0</v>
      </c>
      <c r="N186">
        <v>0</v>
      </c>
      <c r="O186" s="4">
        <v>-0.33100000000000007</v>
      </c>
      <c r="P186">
        <f t="shared" si="11"/>
        <v>7.7935831000613893</v>
      </c>
    </row>
    <row r="187" spans="1:16" x14ac:dyDescent="0.25">
      <c r="A187" s="3">
        <v>22647</v>
      </c>
      <c r="B187" s="4">
        <v>-0.57361603750796442</v>
      </c>
      <c r="C187">
        <v>0</v>
      </c>
      <c r="D187" s="5">
        <f>IF(P187/MAX(P$2:P186)-1&lt;0,P187/MAX(P$2:P186)-1,0)</f>
        <v>-1.3825079499999893E-2</v>
      </c>
      <c r="E187" s="4" t="b">
        <f t="shared" si="8"/>
        <v>0</v>
      </c>
      <c r="F187" s="4" t="b">
        <f t="shared" si="9"/>
        <v>0</v>
      </c>
      <c r="G187" s="4">
        <f t="shared" si="10"/>
        <v>0</v>
      </c>
      <c r="K187" s="3">
        <v>22647</v>
      </c>
      <c r="L187" s="3"/>
      <c r="M187">
        <v>0</v>
      </c>
      <c r="N187">
        <v>0</v>
      </c>
      <c r="O187" s="4">
        <v>-1.0549999999999997</v>
      </c>
      <c r="P187">
        <f t="shared" si="11"/>
        <v>7.7113607983557424</v>
      </c>
    </row>
    <row r="188" spans="1:16" x14ac:dyDescent="0.25">
      <c r="A188" s="3">
        <v>22678</v>
      </c>
      <c r="B188" s="4">
        <v>1.0000001360775557</v>
      </c>
      <c r="C188">
        <v>0</v>
      </c>
      <c r="D188" s="5">
        <f>IF(P188/MAX(P$2:P187)-1&lt;0,P188/MAX(P$2:P187)-1,0)</f>
        <v>0</v>
      </c>
      <c r="E188" s="4" t="b">
        <f t="shared" si="8"/>
        <v>0</v>
      </c>
      <c r="F188" s="4" t="b">
        <f t="shared" si="9"/>
        <v>0</v>
      </c>
      <c r="G188" s="4">
        <f t="shared" si="10"/>
        <v>1.0000001360775557</v>
      </c>
      <c r="K188" s="3">
        <v>22678</v>
      </c>
      <c r="L188" s="3"/>
      <c r="M188">
        <v>0</v>
      </c>
      <c r="N188">
        <v>1.0000001360775557</v>
      </c>
      <c r="O188" s="4">
        <v>1.93</v>
      </c>
      <c r="P188">
        <f t="shared" si="11"/>
        <v>7.8601900617640093</v>
      </c>
    </row>
    <row r="189" spans="1:16" x14ac:dyDescent="0.25">
      <c r="A189" s="3">
        <v>22706</v>
      </c>
      <c r="B189" s="4">
        <v>-0.49348624121969786</v>
      </c>
      <c r="C189">
        <v>0</v>
      </c>
      <c r="D189" s="5">
        <f>IF(P189/MAX(P$2:P188)-1&lt;0,P189/MAX(P$2:P188)-1,0)</f>
        <v>-7.0700000000000207E-3</v>
      </c>
      <c r="E189" s="4" t="b">
        <f t="shared" si="8"/>
        <v>0</v>
      </c>
      <c r="F189" s="4" t="b">
        <f t="shared" si="9"/>
        <v>0</v>
      </c>
      <c r="G189" s="4">
        <f t="shared" si="10"/>
        <v>0</v>
      </c>
      <c r="K189" s="3">
        <v>22706</v>
      </c>
      <c r="L189" s="3"/>
      <c r="M189">
        <v>0</v>
      </c>
      <c r="N189">
        <v>0</v>
      </c>
      <c r="O189" s="4">
        <v>-0.70699999999999996</v>
      </c>
      <c r="P189">
        <f t="shared" si="11"/>
        <v>7.804618518027338</v>
      </c>
    </row>
    <row r="190" spans="1:16" x14ac:dyDescent="0.25">
      <c r="A190" s="3">
        <v>22737</v>
      </c>
      <c r="B190" s="4">
        <v>-4.8525214208082756E-2</v>
      </c>
      <c r="C190">
        <v>0</v>
      </c>
      <c r="D190" s="5">
        <f>IF(P190/MAX(P$2:P189)-1&lt;0,P190/MAX(P$2:P189)-1,0)</f>
        <v>-7.4390653999999889E-2</v>
      </c>
      <c r="E190" s="4" t="b">
        <f t="shared" si="8"/>
        <v>0</v>
      </c>
      <c r="F190" s="4" t="b">
        <f t="shared" si="9"/>
        <v>0</v>
      </c>
      <c r="G190" s="4">
        <f t="shared" si="10"/>
        <v>0</v>
      </c>
      <c r="K190" s="3">
        <v>22737</v>
      </c>
      <c r="L190" s="3"/>
      <c r="M190">
        <v>0</v>
      </c>
      <c r="N190">
        <v>0</v>
      </c>
      <c r="O190" s="4">
        <v>-6.7800000000000011</v>
      </c>
      <c r="P190">
        <f t="shared" si="11"/>
        <v>7.275465382505085</v>
      </c>
    </row>
    <row r="191" spans="1:16" x14ac:dyDescent="0.25">
      <c r="A191" s="3">
        <v>22767</v>
      </c>
      <c r="B191" s="4">
        <v>0.18479059429346967</v>
      </c>
      <c r="C191">
        <v>0</v>
      </c>
      <c r="D191" s="5">
        <f>IF(P191/MAX(P$2:P190)-1&lt;0,P191/MAX(P$2:P190)-1,0)</f>
        <v>-0.16740513717953986</v>
      </c>
      <c r="E191" s="4" t="b">
        <f t="shared" si="8"/>
        <v>0</v>
      </c>
      <c r="F191" s="4" t="b">
        <f t="shared" si="9"/>
        <v>0</v>
      </c>
      <c r="G191" s="4">
        <f t="shared" si="10"/>
        <v>0</v>
      </c>
      <c r="K191" s="3">
        <v>22767</v>
      </c>
      <c r="L191" s="3"/>
      <c r="M191">
        <v>0</v>
      </c>
      <c r="N191">
        <v>0</v>
      </c>
      <c r="O191" s="4">
        <v>-10.049000000000001</v>
      </c>
      <c r="P191">
        <f t="shared" si="11"/>
        <v>6.5443538662171497</v>
      </c>
    </row>
    <row r="192" spans="1:16" x14ac:dyDescent="0.25">
      <c r="A192" s="3">
        <v>22798</v>
      </c>
      <c r="B192" s="4">
        <v>0.34984515043683984</v>
      </c>
      <c r="C192">
        <v>0</v>
      </c>
      <c r="D192" s="5">
        <f>IF(P192/MAX(P$2:P191)-1&lt;0,P192/MAX(P$2:P191)-1,0)</f>
        <v>-0.23845878277263788</v>
      </c>
      <c r="E192" s="4" t="b">
        <f t="shared" si="8"/>
        <v>0</v>
      </c>
      <c r="F192" s="4" t="b">
        <f t="shared" si="9"/>
        <v>0</v>
      </c>
      <c r="G192" s="4">
        <f t="shared" si="10"/>
        <v>0</v>
      </c>
      <c r="K192" s="3">
        <v>22798</v>
      </c>
      <c r="L192" s="3"/>
      <c r="M192">
        <v>0</v>
      </c>
      <c r="N192">
        <v>0</v>
      </c>
      <c r="O192" s="4">
        <v>-8.5340000000000007</v>
      </c>
      <c r="P192">
        <f t="shared" si="11"/>
        <v>5.9858587072741782</v>
      </c>
    </row>
    <row r="193" spans="1:16" x14ac:dyDescent="0.25">
      <c r="A193" s="3">
        <v>22828</v>
      </c>
      <c r="B193" s="4">
        <v>-0.46928437441261783</v>
      </c>
      <c r="C193">
        <v>0</v>
      </c>
      <c r="D193" s="5">
        <f>IF(P193/MAX(P$2:P192)-1&lt;0,P193/MAX(P$2:P192)-1,0)</f>
        <v>-0.18757259863750564</v>
      </c>
      <c r="E193" s="4" t="b">
        <f t="shared" si="8"/>
        <v>0</v>
      </c>
      <c r="F193" s="4" t="b">
        <f t="shared" si="9"/>
        <v>0</v>
      </c>
      <c r="G193" s="4">
        <f t="shared" si="10"/>
        <v>0</v>
      </c>
      <c r="K193" s="3">
        <v>22828</v>
      </c>
      <c r="L193" s="3"/>
      <c r="M193">
        <v>0</v>
      </c>
      <c r="N193">
        <v>0</v>
      </c>
      <c r="O193" s="4">
        <v>6.6819999999999995</v>
      </c>
      <c r="P193">
        <f t="shared" si="11"/>
        <v>6.3858337860942385</v>
      </c>
    </row>
    <row r="194" spans="1:16" x14ac:dyDescent="0.25">
      <c r="A194" s="3">
        <v>22859</v>
      </c>
      <c r="B194" s="4">
        <v>0.51418330115391186</v>
      </c>
      <c r="C194">
        <v>0</v>
      </c>
      <c r="D194" s="5">
        <f>IF(P194/MAX(P$2:P193)-1&lt;0,P194/MAX(P$2:P193)-1,0)</f>
        <v>-0.16439404487663367</v>
      </c>
      <c r="E194" s="4" t="b">
        <f t="shared" si="8"/>
        <v>0</v>
      </c>
      <c r="F194" s="4" t="b">
        <f t="shared" si="9"/>
        <v>0</v>
      </c>
      <c r="G194" s="4">
        <f t="shared" si="10"/>
        <v>0</v>
      </c>
      <c r="K194" s="3">
        <v>22859</v>
      </c>
      <c r="L194" s="3"/>
      <c r="M194">
        <v>0</v>
      </c>
      <c r="N194">
        <v>0</v>
      </c>
      <c r="O194" s="4">
        <v>2.8530000000000002</v>
      </c>
      <c r="P194">
        <f t="shared" si="11"/>
        <v>6.5680216240115064</v>
      </c>
    </row>
    <row r="195" spans="1:16" x14ac:dyDescent="0.25">
      <c r="A195" s="3">
        <v>22890</v>
      </c>
      <c r="B195" s="4">
        <v>-0.54090487355599182</v>
      </c>
      <c r="C195">
        <v>0</v>
      </c>
      <c r="D195" s="5">
        <f>IF(P195/MAX(P$2:P194)-1&lt;0,P195/MAX(P$2:P194)-1,0)</f>
        <v>-0.21636037922575579</v>
      </c>
      <c r="E195" s="4" t="b">
        <f t="shared" ref="E195:E258" si="12">IF(C195=1,TRUE,FALSE)</f>
        <v>0</v>
      </c>
      <c r="F195" s="4" t="b">
        <f t="shared" ref="F195:F258" si="13">IF(E195,B195,FALSE)</f>
        <v>0</v>
      </c>
      <c r="G195" s="4">
        <f t="shared" ref="G195:G258" si="14">IF(B195&gt;0.99,B195,0)</f>
        <v>0</v>
      </c>
      <c r="K195" s="3">
        <v>22890</v>
      </c>
      <c r="L195" s="3"/>
      <c r="M195">
        <v>0</v>
      </c>
      <c r="N195">
        <v>0</v>
      </c>
      <c r="O195" s="4">
        <v>-6.2190000000000003</v>
      </c>
      <c r="P195">
        <f t="shared" si="11"/>
        <v>6.1595563592142311</v>
      </c>
    </row>
    <row r="196" spans="1:16" x14ac:dyDescent="0.25">
      <c r="A196" s="3">
        <v>22920</v>
      </c>
      <c r="B196" s="4">
        <v>-6.0393408897372547E-2</v>
      </c>
      <c r="C196">
        <v>0</v>
      </c>
      <c r="D196" s="5">
        <f>IF(P196/MAX(P$2:P195)-1&lt;0,P196/MAX(P$2:P195)-1,0)</f>
        <v>-0.23295786639375438</v>
      </c>
      <c r="E196" s="4" t="b">
        <f t="shared" si="12"/>
        <v>0</v>
      </c>
      <c r="F196" s="4" t="b">
        <f t="shared" si="13"/>
        <v>0</v>
      </c>
      <c r="G196" s="4">
        <f t="shared" si="14"/>
        <v>0</v>
      </c>
      <c r="K196" s="3">
        <v>22920</v>
      </c>
      <c r="L196" s="3"/>
      <c r="M196">
        <v>0</v>
      </c>
      <c r="N196">
        <v>0</v>
      </c>
      <c r="O196" s="4">
        <v>-2.1179999999999999</v>
      </c>
      <c r="P196">
        <f t="shared" ref="P196:P259" si="15">P195*(1+O196/100)</f>
        <v>6.0290969555260734</v>
      </c>
    </row>
    <row r="197" spans="1:16" x14ac:dyDescent="0.25">
      <c r="A197" s="3">
        <v>22951</v>
      </c>
      <c r="B197" s="4">
        <v>-1.1397303647916677</v>
      </c>
      <c r="C197">
        <v>0</v>
      </c>
      <c r="D197" s="5">
        <f>IF(P197/MAX(P$2:P196)-1&lt;0,P197/MAX(P$2:P196)-1,0)</f>
        <v>-0.12619327181710105</v>
      </c>
      <c r="E197" s="4" t="b">
        <f t="shared" si="12"/>
        <v>0</v>
      </c>
      <c r="F197" s="4" t="b">
        <f t="shared" si="13"/>
        <v>0</v>
      </c>
      <c r="G197" s="4">
        <f t="shared" si="14"/>
        <v>0</v>
      </c>
      <c r="K197" s="3">
        <v>22951</v>
      </c>
      <c r="L197" s="3"/>
      <c r="M197">
        <v>0</v>
      </c>
      <c r="N197">
        <v>0</v>
      </c>
      <c r="O197" s="4">
        <v>13.919</v>
      </c>
      <c r="P197">
        <f t="shared" si="15"/>
        <v>6.8682869607657473</v>
      </c>
    </row>
    <row r="198" spans="1:16" x14ac:dyDescent="0.25">
      <c r="A198" s="3">
        <v>22981</v>
      </c>
      <c r="B198" s="4">
        <v>5.3842133904541623E-2</v>
      </c>
      <c r="C198">
        <v>0</v>
      </c>
      <c r="D198" s="5">
        <f>IF(P198/MAX(P$2:P197)-1&lt;0,P198/MAX(P$2:P197)-1,0)</f>
        <v>-0.130177830497615</v>
      </c>
      <c r="E198" s="4" t="b">
        <f t="shared" si="12"/>
        <v>0</v>
      </c>
      <c r="F198" s="4" t="b">
        <f t="shared" si="13"/>
        <v>0</v>
      </c>
      <c r="G198" s="4">
        <f t="shared" si="14"/>
        <v>0</v>
      </c>
      <c r="K198" s="3">
        <v>22981</v>
      </c>
      <c r="L198" s="3"/>
      <c r="M198">
        <v>0</v>
      </c>
      <c r="N198">
        <v>0</v>
      </c>
      <c r="O198" s="4">
        <v>-0.45600000000000007</v>
      </c>
      <c r="P198">
        <f t="shared" si="15"/>
        <v>6.8369675722246557</v>
      </c>
    </row>
    <row r="199" spans="1:16" x14ac:dyDescent="0.25">
      <c r="A199" s="3">
        <v>23012</v>
      </c>
      <c r="B199" s="4">
        <v>6.1224607937247044E-2</v>
      </c>
      <c r="C199">
        <v>0</v>
      </c>
      <c r="D199" s="5">
        <f>IF(P199/MAX(P$2:P198)-1&lt;0,P199/MAX(P$2:P198)-1,0)</f>
        <v>-6.0592056937424199E-2</v>
      </c>
      <c r="E199" s="4" t="b">
        <f t="shared" si="12"/>
        <v>0</v>
      </c>
      <c r="F199" s="4" t="b">
        <f t="shared" si="13"/>
        <v>0</v>
      </c>
      <c r="G199" s="4">
        <f t="shared" si="14"/>
        <v>0</v>
      </c>
      <c r="K199" s="3">
        <v>23012</v>
      </c>
      <c r="L199" s="3"/>
      <c r="M199">
        <v>0</v>
      </c>
      <c r="N199">
        <v>0</v>
      </c>
      <c r="O199" s="4">
        <v>8.0000000000000018</v>
      </c>
      <c r="P199">
        <f t="shared" si="15"/>
        <v>7.3839249780026286</v>
      </c>
    </row>
    <row r="200" spans="1:16" x14ac:dyDescent="0.25">
      <c r="A200" s="3">
        <v>23043</v>
      </c>
      <c r="B200" s="4">
        <v>-0.14586065280513982</v>
      </c>
      <c r="C200">
        <v>0</v>
      </c>
      <c r="D200" s="5">
        <f>IF(P200/MAX(P$2:P199)-1&lt;0,P200/MAX(P$2:P199)-1,0)</f>
        <v>-7.6862602511268086E-2</v>
      </c>
      <c r="E200" s="4" t="b">
        <f t="shared" si="12"/>
        <v>0</v>
      </c>
      <c r="F200" s="4" t="b">
        <f t="shared" si="13"/>
        <v>0</v>
      </c>
      <c r="G200" s="4">
        <f t="shared" si="14"/>
        <v>0</v>
      </c>
      <c r="K200" s="3">
        <v>23043</v>
      </c>
      <c r="L200" s="3"/>
      <c r="M200">
        <v>0</v>
      </c>
      <c r="N200">
        <v>0</v>
      </c>
      <c r="O200" s="4">
        <v>-1.7320000000000002</v>
      </c>
      <c r="P200">
        <f t="shared" si="15"/>
        <v>7.2560353973836227</v>
      </c>
    </row>
    <row r="201" spans="1:16" x14ac:dyDescent="0.25">
      <c r="A201" s="3">
        <v>23071</v>
      </c>
      <c r="B201" s="4">
        <v>-0.18132745702845088</v>
      </c>
      <c r="C201">
        <v>0</v>
      </c>
      <c r="D201" s="5">
        <f>IF(P201/MAX(P$2:P200)-1&lt;0,P201/MAX(P$2:P200)-1,0)</f>
        <v>-5.6267407173294481E-2</v>
      </c>
      <c r="E201" s="4" t="b">
        <f t="shared" si="12"/>
        <v>0</v>
      </c>
      <c r="F201" s="4" t="b">
        <f t="shared" si="13"/>
        <v>0</v>
      </c>
      <c r="G201" s="4">
        <f t="shared" si="14"/>
        <v>0</v>
      </c>
      <c r="K201" s="3">
        <v>23071</v>
      </c>
      <c r="L201" s="3"/>
      <c r="M201">
        <v>0</v>
      </c>
      <c r="N201">
        <v>0</v>
      </c>
      <c r="O201" s="4">
        <v>2.2309999999999999</v>
      </c>
      <c r="P201">
        <f t="shared" si="15"/>
        <v>7.4179175470992513</v>
      </c>
    </row>
    <row r="202" spans="1:16" x14ac:dyDescent="0.25">
      <c r="A202" s="3">
        <v>23102</v>
      </c>
      <c r="B202" s="4">
        <v>0.39711673483766019</v>
      </c>
      <c r="C202">
        <v>0</v>
      </c>
      <c r="D202" s="5">
        <f>IF(P202/MAX(P$2:P201)-1&lt;0,P202/MAX(P$2:P201)-1,0)</f>
        <v>-1.4573301222210455E-2</v>
      </c>
      <c r="E202" s="4" t="b">
        <f t="shared" si="12"/>
        <v>0</v>
      </c>
      <c r="F202" s="4" t="b">
        <f t="shared" si="13"/>
        <v>0</v>
      </c>
      <c r="G202" s="4">
        <f t="shared" si="14"/>
        <v>0</v>
      </c>
      <c r="K202" s="3">
        <v>23102</v>
      </c>
      <c r="L202" s="3"/>
      <c r="M202">
        <v>0</v>
      </c>
      <c r="N202">
        <v>0</v>
      </c>
      <c r="O202" s="4">
        <v>4.4180000000000001</v>
      </c>
      <c r="P202">
        <f t="shared" si="15"/>
        <v>7.7456411443300972</v>
      </c>
    </row>
    <row r="203" spans="1:16" x14ac:dyDescent="0.25">
      <c r="A203" s="3">
        <v>23132</v>
      </c>
      <c r="B203" s="4">
        <v>-0.60714349010745861</v>
      </c>
      <c r="C203">
        <v>0</v>
      </c>
      <c r="D203" s="5">
        <f>IF(P203/MAX(P$2:P202)-1&lt;0,P203/MAX(P$2:P202)-1,0)</f>
        <v>0</v>
      </c>
      <c r="E203" s="4" t="b">
        <f t="shared" si="12"/>
        <v>0</v>
      </c>
      <c r="F203" s="4" t="b">
        <f t="shared" si="13"/>
        <v>0</v>
      </c>
      <c r="G203" s="4">
        <f t="shared" si="14"/>
        <v>0</v>
      </c>
      <c r="K203" s="3">
        <v>23132</v>
      </c>
      <c r="L203" s="3"/>
      <c r="M203">
        <v>0</v>
      </c>
      <c r="N203">
        <v>0</v>
      </c>
      <c r="O203" s="4">
        <v>2.5760000000000001</v>
      </c>
      <c r="P203">
        <f t="shared" si="15"/>
        <v>7.9451688602080406</v>
      </c>
    </row>
    <row r="204" spans="1:16" x14ac:dyDescent="0.25">
      <c r="A204" s="3">
        <v>23163</v>
      </c>
      <c r="B204" s="4">
        <v>0.76345951308575033</v>
      </c>
      <c r="C204">
        <v>0</v>
      </c>
      <c r="D204" s="5">
        <f>IF(P204/MAX(P$2:P203)-1&lt;0,P204/MAX(P$2:P203)-1,0)</f>
        <v>-1.5490000000000004E-2</v>
      </c>
      <c r="E204" s="4" t="b">
        <f t="shared" si="12"/>
        <v>0</v>
      </c>
      <c r="F204" s="4" t="b">
        <f t="shared" si="13"/>
        <v>0</v>
      </c>
      <c r="G204" s="4">
        <f t="shared" si="14"/>
        <v>0</v>
      </c>
      <c r="K204" s="3">
        <v>23163</v>
      </c>
      <c r="L204" s="3"/>
      <c r="M204">
        <v>0</v>
      </c>
      <c r="N204">
        <v>0</v>
      </c>
      <c r="O204" s="4">
        <v>-1.5490000000000002</v>
      </c>
      <c r="P204">
        <f t="shared" si="15"/>
        <v>7.8220981945634183</v>
      </c>
    </row>
    <row r="205" spans="1:16" x14ac:dyDescent="0.25">
      <c r="A205" s="3">
        <v>23193</v>
      </c>
      <c r="B205" s="4">
        <v>5.5782314112963194E-2</v>
      </c>
      <c r="C205">
        <v>0</v>
      </c>
      <c r="D205" s="5">
        <f>IF(P205/MAX(P$2:P204)-1&lt;0,P205/MAX(P$2:P204)-1,0)</f>
        <v>-1.829585350000007E-2</v>
      </c>
      <c r="E205" s="4" t="b">
        <f t="shared" si="12"/>
        <v>0</v>
      </c>
      <c r="F205" s="4" t="b">
        <f t="shared" si="13"/>
        <v>0</v>
      </c>
      <c r="G205" s="4">
        <f t="shared" si="14"/>
        <v>0</v>
      </c>
      <c r="K205" s="3">
        <v>23193</v>
      </c>
      <c r="L205" s="3"/>
      <c r="M205">
        <v>0</v>
      </c>
      <c r="N205">
        <v>0</v>
      </c>
      <c r="O205" s="4">
        <v>-0.28500000000000003</v>
      </c>
      <c r="P205">
        <f t="shared" si="15"/>
        <v>7.7998052147089121</v>
      </c>
    </row>
    <row r="206" spans="1:16" x14ac:dyDescent="0.25">
      <c r="A206" s="3">
        <v>23224</v>
      </c>
      <c r="B206" s="4">
        <v>0.8924737768177895</v>
      </c>
      <c r="C206">
        <v>0</v>
      </c>
      <c r="D206" s="5">
        <f>IF(P206/MAX(P$2:P205)-1&lt;0,P206/MAX(P$2:P205)-1,0)</f>
        <v>0</v>
      </c>
      <c r="E206" s="4" t="b">
        <f t="shared" si="12"/>
        <v>0</v>
      </c>
      <c r="F206" s="4" t="b">
        <f t="shared" si="13"/>
        <v>0</v>
      </c>
      <c r="G206" s="4">
        <f t="shared" si="14"/>
        <v>0</v>
      </c>
      <c r="K206" s="3">
        <v>23224</v>
      </c>
      <c r="L206" s="3"/>
      <c r="M206">
        <v>0</v>
      </c>
      <c r="N206">
        <v>0</v>
      </c>
      <c r="O206" s="4">
        <v>4.8730000000000002</v>
      </c>
      <c r="P206">
        <f t="shared" si="15"/>
        <v>8.1798897228216774</v>
      </c>
    </row>
    <row r="207" spans="1:16" x14ac:dyDescent="0.25">
      <c r="A207" s="3">
        <v>23255</v>
      </c>
      <c r="B207" s="4">
        <v>1.8691933586834408E-2</v>
      </c>
      <c r="C207">
        <v>0</v>
      </c>
      <c r="D207" s="5">
        <f>IF(P207/MAX(P$2:P206)-1&lt;0,P207/MAX(P$2:P206)-1,0)</f>
        <v>-1.2519999999999976E-2</v>
      </c>
      <c r="E207" s="4" t="b">
        <f t="shared" si="12"/>
        <v>0</v>
      </c>
      <c r="F207" s="4" t="b">
        <f t="shared" si="13"/>
        <v>0</v>
      </c>
      <c r="G207" s="4">
        <f t="shared" si="14"/>
        <v>0</v>
      </c>
      <c r="K207" s="3">
        <v>23255</v>
      </c>
      <c r="L207" s="3"/>
      <c r="M207">
        <v>0</v>
      </c>
      <c r="N207">
        <v>0</v>
      </c>
      <c r="O207" s="4">
        <v>-1.2520000000000002</v>
      </c>
      <c r="P207">
        <f t="shared" si="15"/>
        <v>8.0774775034919504</v>
      </c>
    </row>
    <row r="208" spans="1:16" x14ac:dyDescent="0.25">
      <c r="A208" s="3">
        <v>23285</v>
      </c>
      <c r="B208" s="4">
        <v>-0.33934543773029002</v>
      </c>
      <c r="C208">
        <v>0</v>
      </c>
      <c r="D208" s="5">
        <f>IF(P208/MAX(P$2:P207)-1&lt;0,P208/MAX(P$2:P207)-1,0)</f>
        <v>0</v>
      </c>
      <c r="E208" s="4" t="b">
        <f t="shared" si="12"/>
        <v>0</v>
      </c>
      <c r="F208" s="4" t="b">
        <f t="shared" si="13"/>
        <v>0</v>
      </c>
      <c r="G208" s="4">
        <f t="shared" si="14"/>
        <v>0</v>
      </c>
      <c r="K208" s="3">
        <v>23285</v>
      </c>
      <c r="L208" s="3"/>
      <c r="M208">
        <v>0</v>
      </c>
      <c r="N208">
        <v>0</v>
      </c>
      <c r="O208" s="4">
        <v>1.8959999999999999</v>
      </c>
      <c r="P208">
        <f t="shared" si="15"/>
        <v>8.2306264769581592</v>
      </c>
    </row>
    <row r="209" spans="1:16" x14ac:dyDescent="0.25">
      <c r="A209" s="3">
        <v>23316</v>
      </c>
      <c r="B209" s="4">
        <v>0.2124315090882688</v>
      </c>
      <c r="C209">
        <v>0</v>
      </c>
      <c r="D209" s="5">
        <f>IF(P209/MAX(P$2:P208)-1&lt;0,P209/MAX(P$2:P208)-1,0)</f>
        <v>-1.4789999999999859E-2</v>
      </c>
      <c r="E209" s="4" t="b">
        <f t="shared" si="12"/>
        <v>0</v>
      </c>
      <c r="F209" s="4" t="b">
        <f t="shared" si="13"/>
        <v>0</v>
      </c>
      <c r="G209" s="4">
        <f t="shared" si="14"/>
        <v>0</v>
      </c>
      <c r="K209" s="3">
        <v>23316</v>
      </c>
      <c r="L209" s="3"/>
      <c r="M209">
        <v>0</v>
      </c>
      <c r="N209">
        <v>0</v>
      </c>
      <c r="O209" s="4">
        <v>-1.4790000000000001</v>
      </c>
      <c r="P209">
        <f t="shared" si="15"/>
        <v>8.1088955113639489</v>
      </c>
    </row>
    <row r="210" spans="1:16" x14ac:dyDescent="0.25">
      <c r="A210" s="3">
        <v>23346</v>
      </c>
      <c r="B210" s="4">
        <v>7.4305041739141653E-2</v>
      </c>
      <c r="C210">
        <v>0</v>
      </c>
      <c r="D210" s="5">
        <f>IF(P210/MAX(P$2:P209)-1&lt;0,P210/MAX(P$2:P209)-1,0)</f>
        <v>-2.0986970899999902E-2</v>
      </c>
      <c r="E210" s="4" t="b">
        <f t="shared" si="12"/>
        <v>0</v>
      </c>
      <c r="F210" s="4" t="b">
        <f t="shared" si="13"/>
        <v>0</v>
      </c>
      <c r="G210" s="4">
        <f t="shared" si="14"/>
        <v>0</v>
      </c>
      <c r="K210" s="3">
        <v>23346</v>
      </c>
      <c r="L210" s="3"/>
      <c r="M210">
        <v>0</v>
      </c>
      <c r="N210">
        <v>0</v>
      </c>
      <c r="O210" s="4">
        <v>-0.629</v>
      </c>
      <c r="P210">
        <f t="shared" si="15"/>
        <v>8.0578905585974692</v>
      </c>
    </row>
    <row r="211" spans="1:16" x14ac:dyDescent="0.25">
      <c r="A211" s="3">
        <v>23377</v>
      </c>
      <c r="B211" s="4">
        <v>0.55431935809209332</v>
      </c>
      <c r="C211">
        <v>0</v>
      </c>
      <c r="D211" s="5">
        <f>IF(P211/MAX(P$2:P210)-1&lt;0,P211/MAX(P$2:P210)-1,0)</f>
        <v>0</v>
      </c>
      <c r="E211" s="4" t="b">
        <f t="shared" si="12"/>
        <v>0</v>
      </c>
      <c r="F211" s="4" t="b">
        <f t="shared" si="13"/>
        <v>0</v>
      </c>
      <c r="G211" s="4">
        <f t="shared" si="14"/>
        <v>0</v>
      </c>
      <c r="K211" s="3">
        <v>23377</v>
      </c>
      <c r="L211" s="3"/>
      <c r="M211">
        <v>0</v>
      </c>
      <c r="N211">
        <v>0</v>
      </c>
      <c r="O211" s="4">
        <v>3.1540000000000004</v>
      </c>
      <c r="P211">
        <f t="shared" si="15"/>
        <v>8.3120364268156326</v>
      </c>
    </row>
    <row r="212" spans="1:16" x14ac:dyDescent="0.25">
      <c r="A212" s="3">
        <v>23408</v>
      </c>
      <c r="B212" s="4">
        <v>-7.7485879748062647E-2</v>
      </c>
      <c r="C212">
        <v>0</v>
      </c>
      <c r="D212" s="5">
        <f>IF(P212/MAX(P$2:P211)-1&lt;0,P212/MAX(P$2:P211)-1,0)</f>
        <v>0</v>
      </c>
      <c r="E212" s="4" t="b">
        <f t="shared" si="12"/>
        <v>0</v>
      </c>
      <c r="F212" s="4" t="b">
        <f t="shared" si="13"/>
        <v>0</v>
      </c>
      <c r="G212" s="4">
        <f t="shared" si="14"/>
        <v>0</v>
      </c>
      <c r="K212" s="3">
        <v>23408</v>
      </c>
      <c r="L212" s="3"/>
      <c r="M212">
        <v>0</v>
      </c>
      <c r="N212">
        <v>0</v>
      </c>
      <c r="O212" s="4">
        <v>2.133</v>
      </c>
      <c r="P212">
        <f t="shared" si="15"/>
        <v>8.4893321637996113</v>
      </c>
    </row>
    <row r="213" spans="1:16" x14ac:dyDescent="0.25">
      <c r="A213" s="3">
        <v>23437</v>
      </c>
      <c r="B213" s="4">
        <v>-1.0372793932742543</v>
      </c>
      <c r="C213">
        <v>0</v>
      </c>
      <c r="D213" s="5">
        <f>IF(P213/MAX(P$2:P212)-1&lt;0,P213/MAX(P$2:P212)-1,0)</f>
        <v>0</v>
      </c>
      <c r="E213" s="4" t="b">
        <f t="shared" si="12"/>
        <v>0</v>
      </c>
      <c r="F213" s="4" t="b">
        <f t="shared" si="13"/>
        <v>0</v>
      </c>
      <c r="G213" s="4">
        <f t="shared" si="14"/>
        <v>0</v>
      </c>
      <c r="K213" s="3">
        <v>23437</v>
      </c>
      <c r="L213" s="3"/>
      <c r="M213">
        <v>0</v>
      </c>
      <c r="N213">
        <v>0</v>
      </c>
      <c r="O213" s="4">
        <v>1.7720000000000002</v>
      </c>
      <c r="P213">
        <f t="shared" si="15"/>
        <v>8.6397631297421409</v>
      </c>
    </row>
    <row r="214" spans="1:16" x14ac:dyDescent="0.25">
      <c r="A214" s="3">
        <v>23468</v>
      </c>
      <c r="B214" s="4">
        <v>0.99999999990500521</v>
      </c>
      <c r="C214">
        <v>0</v>
      </c>
      <c r="D214" s="5">
        <f>IF(P214/MAX(P$2:P213)-1&lt;0,P214/MAX(P$2:P213)-1,0)</f>
        <v>0</v>
      </c>
      <c r="E214" s="4" t="b">
        <f t="shared" si="12"/>
        <v>0</v>
      </c>
      <c r="F214" s="4" t="b">
        <f t="shared" si="13"/>
        <v>0</v>
      </c>
      <c r="G214" s="4">
        <f t="shared" si="14"/>
        <v>0.99999999990500521</v>
      </c>
      <c r="K214" s="3">
        <v>23468</v>
      </c>
      <c r="L214" s="3"/>
      <c r="M214">
        <v>0</v>
      </c>
      <c r="N214">
        <v>0.99999999990500521</v>
      </c>
      <c r="O214" s="4">
        <v>0.46800000000000003</v>
      </c>
      <c r="P214">
        <f t="shared" si="15"/>
        <v>8.680197221189335</v>
      </c>
    </row>
    <row r="215" spans="1:16" x14ac:dyDescent="0.25">
      <c r="A215" s="3">
        <v>23498</v>
      </c>
      <c r="B215" s="4">
        <v>-0.10195108527056362</v>
      </c>
      <c r="C215">
        <v>0</v>
      </c>
      <c r="D215" s="5">
        <f>IF(P215/MAX(P$2:P214)-1&lt;0,P215/MAX(P$2:P214)-1,0)</f>
        <v>0</v>
      </c>
      <c r="E215" s="4" t="b">
        <f t="shared" si="12"/>
        <v>0</v>
      </c>
      <c r="F215" s="4" t="b">
        <f t="shared" si="13"/>
        <v>0</v>
      </c>
      <c r="G215" s="4">
        <f t="shared" si="14"/>
        <v>0</v>
      </c>
      <c r="K215" s="3">
        <v>23498</v>
      </c>
      <c r="L215" s="3"/>
      <c r="M215">
        <v>0</v>
      </c>
      <c r="N215">
        <v>0</v>
      </c>
      <c r="O215" s="4">
        <v>0.88100000000000001</v>
      </c>
      <c r="P215">
        <f t="shared" si="15"/>
        <v>8.7566697587080125</v>
      </c>
    </row>
    <row r="216" spans="1:16" x14ac:dyDescent="0.25">
      <c r="A216" s="3">
        <v>23529</v>
      </c>
      <c r="B216" s="4">
        <v>-0.73076954061046528</v>
      </c>
      <c r="C216">
        <v>0</v>
      </c>
      <c r="D216" s="5">
        <f>IF(P216/MAX(P$2:P215)-1&lt;0,P216/MAX(P$2:P215)-1,0)</f>
        <v>0</v>
      </c>
      <c r="E216" s="4" t="b">
        <f t="shared" si="12"/>
        <v>0</v>
      </c>
      <c r="F216" s="4" t="b">
        <f t="shared" si="13"/>
        <v>0</v>
      </c>
      <c r="G216" s="4">
        <f t="shared" si="14"/>
        <v>0</v>
      </c>
      <c r="K216" s="3">
        <v>23529</v>
      </c>
      <c r="L216" s="3"/>
      <c r="M216">
        <v>0</v>
      </c>
      <c r="N216">
        <v>0</v>
      </c>
      <c r="O216" s="4">
        <v>0.98399999999999999</v>
      </c>
      <c r="P216">
        <f t="shared" si="15"/>
        <v>8.8428353891337004</v>
      </c>
    </row>
    <row r="217" spans="1:16" x14ac:dyDescent="0.25">
      <c r="A217" s="3">
        <v>23559</v>
      </c>
      <c r="B217" s="4">
        <v>0.16052215614450549</v>
      </c>
      <c r="C217">
        <v>0</v>
      </c>
      <c r="D217" s="5">
        <f>IF(P217/MAX(P$2:P216)-1&lt;0,P217/MAX(P$2:P216)-1,0)</f>
        <v>0</v>
      </c>
      <c r="E217" s="4" t="b">
        <f t="shared" si="12"/>
        <v>0</v>
      </c>
      <c r="F217" s="4" t="b">
        <f t="shared" si="13"/>
        <v>0</v>
      </c>
      <c r="G217" s="4">
        <f t="shared" si="14"/>
        <v>0</v>
      </c>
      <c r="K217" s="3">
        <v>23559</v>
      </c>
      <c r="L217" s="3"/>
      <c r="M217">
        <v>0</v>
      </c>
      <c r="N217">
        <v>0</v>
      </c>
      <c r="O217" s="4">
        <v>3.0670000000000002</v>
      </c>
      <c r="P217">
        <f t="shared" si="15"/>
        <v>9.1140451505184306</v>
      </c>
    </row>
    <row r="218" spans="1:16" x14ac:dyDescent="0.25">
      <c r="A218" s="3">
        <v>23590</v>
      </c>
      <c r="B218" s="4">
        <v>-0.53284676460602376</v>
      </c>
      <c r="C218">
        <v>0</v>
      </c>
      <c r="D218" s="5">
        <f>IF(P218/MAX(P$2:P217)-1&lt;0,P218/MAX(P$2:P217)-1,0)</f>
        <v>-7.3999999999999622E-3</v>
      </c>
      <c r="E218" s="4" t="b">
        <f t="shared" si="12"/>
        <v>0</v>
      </c>
      <c r="F218" s="4" t="b">
        <f t="shared" si="13"/>
        <v>0</v>
      </c>
      <c r="G218" s="4">
        <f t="shared" si="14"/>
        <v>0</v>
      </c>
      <c r="K218" s="3">
        <v>23590</v>
      </c>
      <c r="L218" s="3"/>
      <c r="M218">
        <v>0</v>
      </c>
      <c r="N218">
        <v>0</v>
      </c>
      <c r="O218" s="4">
        <v>-0.74</v>
      </c>
      <c r="P218">
        <f t="shared" si="15"/>
        <v>9.0466012164045946</v>
      </c>
    </row>
    <row r="219" spans="1:16" x14ac:dyDescent="0.25">
      <c r="A219" s="3">
        <v>23621</v>
      </c>
      <c r="B219" s="4">
        <v>-0.42209633826956572</v>
      </c>
      <c r="C219">
        <v>0</v>
      </c>
      <c r="D219" s="5">
        <f>IF(P219/MAX(P$2:P218)-1&lt;0,P219/MAX(P$2:P218)-1,0)</f>
        <v>0</v>
      </c>
      <c r="E219" s="4" t="b">
        <f t="shared" si="12"/>
        <v>0</v>
      </c>
      <c r="F219" s="4" t="b">
        <f t="shared" si="13"/>
        <v>0</v>
      </c>
      <c r="G219" s="4">
        <f t="shared" si="14"/>
        <v>0</v>
      </c>
      <c r="K219" s="3">
        <v>23621</v>
      </c>
      <c r="L219" s="3"/>
      <c r="M219">
        <v>0</v>
      </c>
      <c r="N219">
        <v>0</v>
      </c>
      <c r="O219" s="4">
        <v>3.6750000000000003</v>
      </c>
      <c r="P219">
        <f t="shared" si="15"/>
        <v>9.3790638111074642</v>
      </c>
    </row>
    <row r="220" spans="1:16" x14ac:dyDescent="0.25">
      <c r="A220" s="3">
        <v>23651</v>
      </c>
      <c r="B220" s="4">
        <v>-1.0508383740749094</v>
      </c>
      <c r="C220">
        <v>0</v>
      </c>
      <c r="D220" s="5">
        <f>IF(P220/MAX(P$2:P219)-1&lt;0,P220/MAX(P$2:P219)-1,0)</f>
        <v>0</v>
      </c>
      <c r="E220" s="4" t="b">
        <f t="shared" si="12"/>
        <v>0</v>
      </c>
      <c r="F220" s="4" t="b">
        <f t="shared" si="13"/>
        <v>0</v>
      </c>
      <c r="G220" s="4">
        <f t="shared" si="14"/>
        <v>0</v>
      </c>
      <c r="K220" s="3">
        <v>23651</v>
      </c>
      <c r="L220" s="3"/>
      <c r="M220">
        <v>0</v>
      </c>
      <c r="N220">
        <v>0</v>
      </c>
      <c r="O220" s="4">
        <v>2.0090000000000003</v>
      </c>
      <c r="P220">
        <f t="shared" si="15"/>
        <v>9.5674892030726131</v>
      </c>
    </row>
    <row r="221" spans="1:16" x14ac:dyDescent="0.25">
      <c r="A221" s="3">
        <v>23682</v>
      </c>
      <c r="B221" s="4">
        <v>-0.36054585470696798</v>
      </c>
      <c r="C221">
        <v>0</v>
      </c>
      <c r="D221" s="5">
        <f>IF(P221/MAX(P$2:P220)-1&lt;0,P221/MAX(P$2:P220)-1,0)</f>
        <v>0</v>
      </c>
      <c r="E221" s="4" t="b">
        <f t="shared" si="12"/>
        <v>0</v>
      </c>
      <c r="F221" s="4" t="b">
        <f t="shared" si="13"/>
        <v>0</v>
      </c>
      <c r="G221" s="4">
        <f t="shared" si="14"/>
        <v>0</v>
      </c>
      <c r="K221" s="3">
        <v>23682</v>
      </c>
      <c r="L221" s="3"/>
      <c r="M221">
        <v>0</v>
      </c>
      <c r="N221">
        <v>0</v>
      </c>
      <c r="O221" s="4">
        <v>0.31899999999999995</v>
      </c>
      <c r="P221">
        <f t="shared" si="15"/>
        <v>9.5980094936304141</v>
      </c>
    </row>
    <row r="222" spans="1:16" x14ac:dyDescent="0.25">
      <c r="A222" s="3">
        <v>23712</v>
      </c>
      <c r="B222" s="4">
        <v>-0.24271845060767339</v>
      </c>
      <c r="C222">
        <v>0</v>
      </c>
      <c r="D222" s="5">
        <f>IF(P222/MAX(P$2:P221)-1&lt;0,P222/MAX(P$2:P221)-1,0)</f>
        <v>-6.3999999999999613E-3</v>
      </c>
      <c r="E222" s="4" t="b">
        <f t="shared" si="12"/>
        <v>0</v>
      </c>
      <c r="F222" s="4" t="b">
        <f t="shared" si="13"/>
        <v>0</v>
      </c>
      <c r="G222" s="4">
        <f t="shared" si="14"/>
        <v>0</v>
      </c>
      <c r="K222" s="3">
        <v>23712</v>
      </c>
      <c r="L222" s="3"/>
      <c r="M222">
        <v>0</v>
      </c>
      <c r="N222">
        <v>0</v>
      </c>
      <c r="O222" s="4">
        <v>-0.6399999999999999</v>
      </c>
      <c r="P222">
        <f t="shared" si="15"/>
        <v>9.5365822328711793</v>
      </c>
    </row>
    <row r="223" spans="1:16" x14ac:dyDescent="0.25">
      <c r="A223" s="3">
        <v>23743</v>
      </c>
      <c r="B223" s="4">
        <v>0.19121735308892196</v>
      </c>
      <c r="C223">
        <v>0</v>
      </c>
      <c r="D223" s="5">
        <f>IF(P223/MAX(P$2:P222)-1&lt;0,P223/MAX(P$2:P222)-1,0)</f>
        <v>0</v>
      </c>
      <c r="E223" s="4" t="b">
        <f t="shared" si="12"/>
        <v>0</v>
      </c>
      <c r="F223" s="4" t="b">
        <f t="shared" si="13"/>
        <v>0</v>
      </c>
      <c r="G223" s="4">
        <f t="shared" si="14"/>
        <v>0</v>
      </c>
      <c r="K223" s="3">
        <v>23743</v>
      </c>
      <c r="L223" s="3"/>
      <c r="M223">
        <v>0</v>
      </c>
      <c r="N223">
        <v>0</v>
      </c>
      <c r="O223" s="4">
        <v>7.0220000000000002</v>
      </c>
      <c r="P223">
        <f t="shared" si="15"/>
        <v>10.206241037263393</v>
      </c>
    </row>
    <row r="224" spans="1:16" x14ac:dyDescent="0.25">
      <c r="A224" s="3">
        <v>23774</v>
      </c>
      <c r="B224" s="4">
        <v>-0.34888119465743372</v>
      </c>
      <c r="C224">
        <v>0</v>
      </c>
      <c r="D224" s="5">
        <f>IF(P224/MAX(P$2:P223)-1&lt;0,P224/MAX(P$2:P223)-1,0)</f>
        <v>0</v>
      </c>
      <c r="E224" s="4" t="b">
        <f t="shared" si="12"/>
        <v>0</v>
      </c>
      <c r="F224" s="4" t="b">
        <f t="shared" si="13"/>
        <v>0</v>
      </c>
      <c r="G224" s="4">
        <f t="shared" si="14"/>
        <v>0</v>
      </c>
      <c r="K224" s="3">
        <v>23774</v>
      </c>
      <c r="L224" s="3"/>
      <c r="M224">
        <v>0</v>
      </c>
      <c r="N224">
        <v>0</v>
      </c>
      <c r="O224" s="4">
        <v>3.157</v>
      </c>
      <c r="P224">
        <f t="shared" si="15"/>
        <v>10.528452066809798</v>
      </c>
    </row>
    <row r="225" spans="1:16" x14ac:dyDescent="0.25">
      <c r="A225" s="3">
        <v>23802</v>
      </c>
      <c r="B225" s="4">
        <v>-0.8451405798477909</v>
      </c>
      <c r="C225">
        <v>0</v>
      </c>
      <c r="D225" s="5">
        <f>IF(P225/MAX(P$2:P224)-1&lt;0,P225/MAX(P$2:P224)-1,0)</f>
        <v>0</v>
      </c>
      <c r="E225" s="4" t="b">
        <f t="shared" si="12"/>
        <v>0</v>
      </c>
      <c r="F225" s="4" t="b">
        <f t="shared" si="13"/>
        <v>0</v>
      </c>
      <c r="G225" s="4">
        <f t="shared" si="14"/>
        <v>0</v>
      </c>
      <c r="K225" s="3">
        <v>23802</v>
      </c>
      <c r="L225" s="3"/>
      <c r="M225">
        <v>0</v>
      </c>
      <c r="N225">
        <v>0</v>
      </c>
      <c r="O225" s="4">
        <v>1.3420000000000001</v>
      </c>
      <c r="P225">
        <f t="shared" si="15"/>
        <v>10.669743893546386</v>
      </c>
    </row>
    <row r="226" spans="1:16" x14ac:dyDescent="0.25">
      <c r="A226" s="3">
        <v>23833</v>
      </c>
      <c r="B226" s="4">
        <v>-0.45548753712215873</v>
      </c>
      <c r="C226">
        <v>0</v>
      </c>
      <c r="D226" s="5">
        <f>IF(P226/MAX(P$2:P225)-1&lt;0,P226/MAX(P$2:P225)-1,0)</f>
        <v>0</v>
      </c>
      <c r="E226" s="4" t="b">
        <f t="shared" si="12"/>
        <v>0</v>
      </c>
      <c r="F226" s="4" t="b">
        <f t="shared" si="13"/>
        <v>0</v>
      </c>
      <c r="G226" s="4">
        <f t="shared" si="14"/>
        <v>0</v>
      </c>
      <c r="K226" s="3">
        <v>23833</v>
      </c>
      <c r="L226" s="3"/>
      <c r="M226">
        <v>0</v>
      </c>
      <c r="N226">
        <v>0</v>
      </c>
      <c r="O226" s="4">
        <v>3.9470000000000005</v>
      </c>
      <c r="P226">
        <f t="shared" si="15"/>
        <v>11.090878685024663</v>
      </c>
    </row>
    <row r="227" spans="1:16" x14ac:dyDescent="0.25">
      <c r="A227" s="3">
        <v>23863</v>
      </c>
      <c r="B227" s="4">
        <v>1.0000001324760432</v>
      </c>
      <c r="C227">
        <v>0</v>
      </c>
      <c r="D227" s="5">
        <f>IF(P227/MAX(P$2:P226)-1&lt;0,P227/MAX(P$2:P226)-1,0)</f>
        <v>-3.4999999999999476E-3</v>
      </c>
      <c r="E227" s="4" t="b">
        <f t="shared" si="12"/>
        <v>0</v>
      </c>
      <c r="F227" s="4" t="b">
        <f t="shared" si="13"/>
        <v>0</v>
      </c>
      <c r="G227" s="4">
        <f t="shared" si="14"/>
        <v>1.0000001324760432</v>
      </c>
      <c r="K227" s="3">
        <v>23863</v>
      </c>
      <c r="L227" s="3"/>
      <c r="M227">
        <v>0</v>
      </c>
      <c r="N227">
        <v>1.0000001324760432</v>
      </c>
      <c r="O227" s="4">
        <v>-0.35</v>
      </c>
      <c r="P227">
        <f t="shared" si="15"/>
        <v>11.052060609627077</v>
      </c>
    </row>
    <row r="228" spans="1:16" x14ac:dyDescent="0.25">
      <c r="A228" s="3">
        <v>23894</v>
      </c>
      <c r="B228" s="4">
        <v>-8.7569294223565297E-2</v>
      </c>
      <c r="C228">
        <v>0</v>
      </c>
      <c r="D228" s="5">
        <f>IF(P228/MAX(P$2:P227)-1&lt;0,P228/MAX(P$2:P227)-1,0)</f>
        <v>-8.2771574999999986E-2</v>
      </c>
      <c r="E228" s="4" t="b">
        <f t="shared" si="12"/>
        <v>0</v>
      </c>
      <c r="F228" s="4" t="b">
        <f t="shared" si="13"/>
        <v>0</v>
      </c>
      <c r="G228" s="4">
        <f t="shared" si="14"/>
        <v>0</v>
      </c>
      <c r="K228" s="3">
        <v>23894</v>
      </c>
      <c r="L228" s="3"/>
      <c r="M228">
        <v>0</v>
      </c>
      <c r="N228">
        <v>0</v>
      </c>
      <c r="O228" s="4">
        <v>-7.955000000000001</v>
      </c>
      <c r="P228">
        <f t="shared" si="15"/>
        <v>10.172869188131243</v>
      </c>
    </row>
    <row r="229" spans="1:16" x14ac:dyDescent="0.25">
      <c r="A229" s="3">
        <v>23924</v>
      </c>
      <c r="B229" s="4">
        <v>-0.26122308600646549</v>
      </c>
      <c r="C229">
        <v>0</v>
      </c>
      <c r="D229" s="5">
        <f>IF(P229/MAX(P$2:P228)-1&lt;0,P229/MAX(P$2:P228)-1,0)</f>
        <v>-5.6437946918249993E-2</v>
      </c>
      <c r="E229" s="4" t="b">
        <f t="shared" si="12"/>
        <v>0</v>
      </c>
      <c r="F229" s="4" t="b">
        <f t="shared" si="13"/>
        <v>0</v>
      </c>
      <c r="G229" s="4">
        <f t="shared" si="14"/>
        <v>0</v>
      </c>
      <c r="K229" s="3">
        <v>23924</v>
      </c>
      <c r="L229" s="3"/>
      <c r="M229">
        <v>0</v>
      </c>
      <c r="N229">
        <v>0</v>
      </c>
      <c r="O229" s="4">
        <v>2.8710000000000004</v>
      </c>
      <c r="P229">
        <f t="shared" si="15"/>
        <v>10.46493226252249</v>
      </c>
    </row>
    <row r="230" spans="1:16" x14ac:dyDescent="0.25">
      <c r="A230" s="3">
        <v>23955</v>
      </c>
      <c r="B230" s="4">
        <v>-0.59159920134275823</v>
      </c>
      <c r="C230">
        <v>0</v>
      </c>
      <c r="D230" s="5">
        <f>IF(P230/MAX(P$2:P229)-1&lt;0,P230/MAX(P$2:P229)-1,0)</f>
        <v>-1.4053139493817701E-2</v>
      </c>
      <c r="E230" s="4" t="b">
        <f t="shared" si="12"/>
        <v>0</v>
      </c>
      <c r="F230" s="4" t="b">
        <f t="shared" si="13"/>
        <v>0</v>
      </c>
      <c r="G230" s="4">
        <f t="shared" si="14"/>
        <v>0</v>
      </c>
      <c r="K230" s="3">
        <v>23955</v>
      </c>
      <c r="L230" s="3"/>
      <c r="M230">
        <v>0</v>
      </c>
      <c r="N230">
        <v>0</v>
      </c>
      <c r="O230" s="4">
        <v>4.4919999999999991</v>
      </c>
      <c r="P230">
        <f t="shared" si="15"/>
        <v>10.935017019755001</v>
      </c>
    </row>
    <row r="231" spans="1:16" x14ac:dyDescent="0.25">
      <c r="A231" s="3">
        <v>23986</v>
      </c>
      <c r="B231" s="4">
        <v>-0.7716847620580698</v>
      </c>
      <c r="C231">
        <v>0</v>
      </c>
      <c r="D231" s="5">
        <f>IF(P231/MAX(P$2:P230)-1&lt;0,P231/MAX(P$2:P230)-1,0)</f>
        <v>0</v>
      </c>
      <c r="E231" s="4" t="b">
        <f t="shared" si="12"/>
        <v>0</v>
      </c>
      <c r="F231" s="4" t="b">
        <f t="shared" si="13"/>
        <v>0</v>
      </c>
      <c r="G231" s="4">
        <f t="shared" si="14"/>
        <v>0</v>
      </c>
      <c r="K231" s="3">
        <v>23986</v>
      </c>
      <c r="L231" s="3"/>
      <c r="M231">
        <v>0</v>
      </c>
      <c r="N231">
        <v>0</v>
      </c>
      <c r="O231" s="4">
        <v>2.9770000000000003</v>
      </c>
      <c r="P231">
        <f t="shared" si="15"/>
        <v>11.260552476433109</v>
      </c>
    </row>
    <row r="232" spans="1:16" x14ac:dyDescent="0.25">
      <c r="A232" s="3">
        <v>24016</v>
      </c>
      <c r="B232" s="4">
        <v>-0.29748806586439702</v>
      </c>
      <c r="C232">
        <v>0</v>
      </c>
      <c r="D232" s="5">
        <f>IF(P232/MAX(P$2:P231)-1&lt;0,P232/MAX(P$2:P231)-1,0)</f>
        <v>0</v>
      </c>
      <c r="E232" s="4" t="b">
        <f t="shared" si="12"/>
        <v>0</v>
      </c>
      <c r="F232" s="4" t="b">
        <f t="shared" si="13"/>
        <v>0</v>
      </c>
      <c r="G232" s="4">
        <f t="shared" si="14"/>
        <v>0</v>
      </c>
      <c r="K232" s="3">
        <v>24016</v>
      </c>
      <c r="L232" s="3"/>
      <c r="M232">
        <v>0</v>
      </c>
      <c r="N232">
        <v>0</v>
      </c>
      <c r="O232" s="4">
        <v>5.4929999999999994</v>
      </c>
      <c r="P232">
        <f t="shared" si="15"/>
        <v>11.879094623963578</v>
      </c>
    </row>
    <row r="233" spans="1:16" x14ac:dyDescent="0.25">
      <c r="A233" s="3">
        <v>24047</v>
      </c>
      <c r="B233" s="4">
        <v>0.24821503604170503</v>
      </c>
      <c r="C233">
        <v>0</v>
      </c>
      <c r="D233" s="5">
        <f>IF(P233/MAX(P$2:P232)-1&lt;0,P233/MAX(P$2:P232)-1,0)</f>
        <v>0</v>
      </c>
      <c r="E233" s="4" t="b">
        <f t="shared" si="12"/>
        <v>0</v>
      </c>
      <c r="F233" s="4" t="b">
        <f t="shared" si="13"/>
        <v>0</v>
      </c>
      <c r="G233" s="4">
        <f t="shared" si="14"/>
        <v>0</v>
      </c>
      <c r="K233" s="3">
        <v>24047</v>
      </c>
      <c r="L233" s="3"/>
      <c r="M233">
        <v>0</v>
      </c>
      <c r="N233">
        <v>0</v>
      </c>
      <c r="O233" s="4">
        <v>4.8959999999999999</v>
      </c>
      <c r="P233">
        <f t="shared" si="15"/>
        <v>12.460695096752833</v>
      </c>
    </row>
    <row r="234" spans="1:16" x14ac:dyDescent="0.25">
      <c r="A234" s="3">
        <v>24077</v>
      </c>
      <c r="B234" s="4">
        <v>-0.38624626554132546</v>
      </c>
      <c r="C234">
        <v>0</v>
      </c>
      <c r="D234" s="5">
        <f>IF(P234/MAX(P$2:P233)-1&lt;0,P234/MAX(P$2:P233)-1,0)</f>
        <v>0</v>
      </c>
      <c r="E234" s="4" t="b">
        <f t="shared" si="12"/>
        <v>0</v>
      </c>
      <c r="F234" s="4" t="b">
        <f t="shared" si="13"/>
        <v>0</v>
      </c>
      <c r="G234" s="4">
        <f t="shared" si="14"/>
        <v>0</v>
      </c>
      <c r="K234" s="3">
        <v>24077</v>
      </c>
      <c r="L234" s="3"/>
      <c r="M234">
        <v>0</v>
      </c>
      <c r="N234">
        <v>0</v>
      </c>
      <c r="O234" s="4">
        <v>4.0710000000000006</v>
      </c>
      <c r="P234">
        <f t="shared" si="15"/>
        <v>12.96796999414164</v>
      </c>
    </row>
    <row r="235" spans="1:16" x14ac:dyDescent="0.25">
      <c r="A235" s="3">
        <v>24108</v>
      </c>
      <c r="B235" s="4">
        <v>-0.21320250421174025</v>
      </c>
      <c r="C235">
        <v>0</v>
      </c>
      <c r="D235" s="5">
        <f>IF(P235/MAX(P$2:P234)-1&lt;0,P235/MAX(P$2:P234)-1,0)</f>
        <v>0</v>
      </c>
      <c r="E235" s="4" t="b">
        <f t="shared" si="12"/>
        <v>0</v>
      </c>
      <c r="F235" s="4" t="b">
        <f t="shared" si="13"/>
        <v>0</v>
      </c>
      <c r="G235" s="4">
        <f t="shared" si="14"/>
        <v>0</v>
      </c>
      <c r="K235" s="3">
        <v>24108</v>
      </c>
      <c r="L235" s="3"/>
      <c r="M235">
        <v>0</v>
      </c>
      <c r="N235">
        <v>0</v>
      </c>
      <c r="O235" s="4">
        <v>5.3660000000000005</v>
      </c>
      <c r="P235">
        <f t="shared" si="15"/>
        <v>13.663831264027282</v>
      </c>
    </row>
    <row r="236" spans="1:16" x14ac:dyDescent="0.25">
      <c r="A236" s="3">
        <v>24139</v>
      </c>
      <c r="B236" s="4">
        <v>0.88220959781427</v>
      </c>
      <c r="C236">
        <v>0</v>
      </c>
      <c r="D236" s="5">
        <f>IF(P236/MAX(P$2:P235)-1&lt;0,P236/MAX(P$2:P235)-1,0)</f>
        <v>0</v>
      </c>
      <c r="E236" s="4" t="b">
        <f t="shared" si="12"/>
        <v>0</v>
      </c>
      <c r="F236" s="4" t="b">
        <f t="shared" si="13"/>
        <v>0</v>
      </c>
      <c r="G236" s="4">
        <f t="shared" si="14"/>
        <v>0</v>
      </c>
      <c r="K236" s="3">
        <v>24139</v>
      </c>
      <c r="L236" s="3"/>
      <c r="M236">
        <v>0</v>
      </c>
      <c r="N236">
        <v>0</v>
      </c>
      <c r="O236" s="4">
        <v>2.456</v>
      </c>
      <c r="P236">
        <f t="shared" si="15"/>
        <v>13.999414959871791</v>
      </c>
    </row>
    <row r="237" spans="1:16" x14ac:dyDescent="0.25">
      <c r="A237" s="3">
        <v>24167</v>
      </c>
      <c r="B237" s="4">
        <v>-0.26662738879416659</v>
      </c>
      <c r="C237">
        <v>0</v>
      </c>
      <c r="D237" s="5">
        <f>IF(P237/MAX(P$2:P236)-1&lt;0,P237/MAX(P$2:P236)-1,0)</f>
        <v>-1.0789999999999966E-2</v>
      </c>
      <c r="E237" s="4" t="b">
        <f t="shared" si="12"/>
        <v>0</v>
      </c>
      <c r="F237" s="4" t="b">
        <f t="shared" si="13"/>
        <v>0</v>
      </c>
      <c r="G237" s="4">
        <f t="shared" si="14"/>
        <v>0</v>
      </c>
      <c r="K237" s="3">
        <v>24167</v>
      </c>
      <c r="L237" s="3"/>
      <c r="M237">
        <v>0</v>
      </c>
      <c r="N237">
        <v>0</v>
      </c>
      <c r="O237" s="4">
        <v>-1.0790000000000002</v>
      </c>
      <c r="P237">
        <f t="shared" si="15"/>
        <v>13.848361272454774</v>
      </c>
    </row>
    <row r="238" spans="1:16" x14ac:dyDescent="0.25">
      <c r="A238" s="3">
        <v>24198</v>
      </c>
      <c r="B238" s="4">
        <v>-3.1510527176623837E-2</v>
      </c>
      <c r="C238">
        <v>0</v>
      </c>
      <c r="D238" s="5">
        <f>IF(P238/MAX(P$2:P237)-1&lt;0,P238/MAX(P$2:P237)-1,0)</f>
        <v>0</v>
      </c>
      <c r="E238" s="4" t="b">
        <f t="shared" si="12"/>
        <v>0</v>
      </c>
      <c r="F238" s="4" t="b">
        <f t="shared" si="13"/>
        <v>0</v>
      </c>
      <c r="G238" s="4">
        <f t="shared" si="14"/>
        <v>0</v>
      </c>
      <c r="K238" s="3">
        <v>24198</v>
      </c>
      <c r="L238" s="3"/>
      <c r="M238">
        <v>0</v>
      </c>
      <c r="N238">
        <v>0</v>
      </c>
      <c r="O238" s="4">
        <v>4.5229999999999997</v>
      </c>
      <c r="P238">
        <f t="shared" si="15"/>
        <v>14.474722652807905</v>
      </c>
    </row>
    <row r="239" spans="1:16" x14ac:dyDescent="0.25">
      <c r="A239" s="3">
        <v>24228</v>
      </c>
      <c r="B239" s="4">
        <v>-0.12648931602429236</v>
      </c>
      <c r="C239">
        <v>0</v>
      </c>
      <c r="D239" s="5">
        <f>IF(P239/MAX(P$2:P238)-1&lt;0,P239/MAX(P$2:P238)-1,0)</f>
        <v>-8.1769999999999898E-2</v>
      </c>
      <c r="E239" s="4" t="b">
        <f t="shared" si="12"/>
        <v>0</v>
      </c>
      <c r="F239" s="4" t="b">
        <f t="shared" si="13"/>
        <v>0</v>
      </c>
      <c r="G239" s="4">
        <f t="shared" si="14"/>
        <v>0</v>
      </c>
      <c r="K239" s="3">
        <v>24228</v>
      </c>
      <c r="L239" s="3"/>
      <c r="M239">
        <v>0</v>
      </c>
      <c r="N239">
        <v>0</v>
      </c>
      <c r="O239" s="4">
        <v>-8.1769999999999996</v>
      </c>
      <c r="P239">
        <f t="shared" si="15"/>
        <v>13.291124581487804</v>
      </c>
    </row>
    <row r="240" spans="1:16" x14ac:dyDescent="0.25">
      <c r="A240" s="3">
        <v>24259</v>
      </c>
      <c r="B240" s="4">
        <v>0.81488301177049927</v>
      </c>
      <c r="C240">
        <v>0</v>
      </c>
      <c r="D240" s="5">
        <f>IF(P240/MAX(P$2:P239)-1&lt;0,P240/MAX(P$2:P239)-1,0)</f>
        <v>-8.4478778499999962E-2</v>
      </c>
      <c r="E240" s="4" t="b">
        <f t="shared" si="12"/>
        <v>0</v>
      </c>
      <c r="F240" s="4" t="b">
        <f t="shared" si="13"/>
        <v>0</v>
      </c>
      <c r="G240" s="4">
        <f t="shared" si="14"/>
        <v>0</v>
      </c>
      <c r="K240" s="3">
        <v>24259</v>
      </c>
      <c r="L240" s="3"/>
      <c r="M240">
        <v>0</v>
      </c>
      <c r="N240">
        <v>0</v>
      </c>
      <c r="O240" s="4">
        <v>-0.29500000000000004</v>
      </c>
      <c r="P240">
        <f t="shared" si="15"/>
        <v>13.251915763972415</v>
      </c>
    </row>
    <row r="241" spans="1:16" x14ac:dyDescent="0.25">
      <c r="A241" s="3">
        <v>24289</v>
      </c>
      <c r="B241" s="4">
        <v>5.6162614289334556E-2</v>
      </c>
      <c r="C241">
        <v>0</v>
      </c>
      <c r="D241" s="5">
        <f>IF(P241/MAX(P$2:P240)-1&lt;0,P241/MAX(P$2:P240)-1,0)</f>
        <v>-9.8651047008819992E-2</v>
      </c>
      <c r="E241" s="4" t="b">
        <f t="shared" si="12"/>
        <v>0</v>
      </c>
      <c r="F241" s="4" t="b">
        <f t="shared" si="13"/>
        <v>0</v>
      </c>
      <c r="G241" s="4">
        <f t="shared" si="14"/>
        <v>0</v>
      </c>
      <c r="K241" s="3">
        <v>24289</v>
      </c>
      <c r="L241" s="3"/>
      <c r="M241">
        <v>0</v>
      </c>
      <c r="N241">
        <v>0</v>
      </c>
      <c r="O241" s="4">
        <v>-1.548</v>
      </c>
      <c r="P241">
        <f t="shared" si="15"/>
        <v>13.046776107946121</v>
      </c>
    </row>
    <row r="242" spans="1:16" x14ac:dyDescent="0.25">
      <c r="A242" s="3">
        <v>24320</v>
      </c>
      <c r="B242" s="4">
        <v>2.9059501299632307E-2</v>
      </c>
      <c r="C242">
        <v>0</v>
      </c>
      <c r="D242" s="5">
        <f>IF(P242/MAX(P$2:P241)-1&lt;0,P242/MAX(P$2:P241)-1,0)</f>
        <v>-0.18685705554853682</v>
      </c>
      <c r="E242" s="4" t="b">
        <f t="shared" si="12"/>
        <v>0</v>
      </c>
      <c r="F242" s="4" t="b">
        <f t="shared" si="13"/>
        <v>0</v>
      </c>
      <c r="G242" s="4">
        <f t="shared" si="14"/>
        <v>0</v>
      </c>
      <c r="K242" s="3">
        <v>24320</v>
      </c>
      <c r="L242" s="3"/>
      <c r="M242">
        <v>0</v>
      </c>
      <c r="N242">
        <v>0</v>
      </c>
      <c r="O242" s="4">
        <v>-9.7860000000000014</v>
      </c>
      <c r="P242">
        <f t="shared" si="15"/>
        <v>11.770018598022514</v>
      </c>
    </row>
    <row r="243" spans="1:16" x14ac:dyDescent="0.25">
      <c r="A243" s="3">
        <v>24351</v>
      </c>
      <c r="B243" s="4">
        <v>0.4196530105859122</v>
      </c>
      <c r="C243">
        <v>0</v>
      </c>
      <c r="D243" s="5">
        <f>IF(P243/MAX(P$2:P242)-1&lt;0,P243/MAX(P$2:P242)-1,0)</f>
        <v>-0.19911111972142037</v>
      </c>
      <c r="E243" s="4" t="b">
        <f t="shared" si="12"/>
        <v>0</v>
      </c>
      <c r="F243" s="4" t="b">
        <f t="shared" si="13"/>
        <v>0</v>
      </c>
      <c r="G243" s="4">
        <f t="shared" si="14"/>
        <v>0</v>
      </c>
      <c r="K243" s="3">
        <v>24351</v>
      </c>
      <c r="L243" s="3"/>
      <c r="M243">
        <v>0</v>
      </c>
      <c r="N243">
        <v>0</v>
      </c>
      <c r="O243" s="4">
        <v>-1.5070000000000001</v>
      </c>
      <c r="P243">
        <f t="shared" si="15"/>
        <v>11.592644417750314</v>
      </c>
    </row>
    <row r="244" spans="1:16" x14ac:dyDescent="0.25">
      <c r="A244" s="3">
        <v>24381</v>
      </c>
      <c r="B244" s="4">
        <v>0.28169480395719715</v>
      </c>
      <c r="C244">
        <v>0</v>
      </c>
      <c r="D244" s="5">
        <f>IF(P244/MAX(P$2:P243)-1&lt;0,P244/MAX(P$2:P243)-1,0)</f>
        <v>-0.20225861302091519</v>
      </c>
      <c r="E244" s="4" t="b">
        <f t="shared" si="12"/>
        <v>0</v>
      </c>
      <c r="F244" s="4" t="b">
        <f t="shared" si="13"/>
        <v>0</v>
      </c>
      <c r="G244" s="4">
        <f t="shared" si="14"/>
        <v>0</v>
      </c>
      <c r="K244" s="3">
        <v>24381</v>
      </c>
      <c r="L244" s="3"/>
      <c r="M244">
        <v>0</v>
      </c>
      <c r="N244">
        <v>0</v>
      </c>
      <c r="O244" s="4">
        <v>-0.39300000000000002</v>
      </c>
      <c r="P244">
        <f t="shared" si="15"/>
        <v>11.547085325188556</v>
      </c>
    </row>
    <row r="245" spans="1:16" x14ac:dyDescent="0.25">
      <c r="A245" s="3">
        <v>24412</v>
      </c>
      <c r="B245" s="4">
        <v>0.31586071727690745</v>
      </c>
      <c r="C245">
        <v>0</v>
      </c>
      <c r="D245" s="5">
        <f>IF(P245/MAX(P$2:P244)-1&lt;0,P245/MAX(P$2:P244)-1,0)</f>
        <v>-0.16474083559128883</v>
      </c>
      <c r="E245" s="4" t="b">
        <f t="shared" si="12"/>
        <v>0</v>
      </c>
      <c r="F245" s="4" t="b">
        <f t="shared" si="13"/>
        <v>0</v>
      </c>
      <c r="G245" s="4">
        <f t="shared" si="14"/>
        <v>0</v>
      </c>
      <c r="K245" s="3">
        <v>24412</v>
      </c>
      <c r="L245" s="3"/>
      <c r="M245">
        <v>0</v>
      </c>
      <c r="N245">
        <v>0</v>
      </c>
      <c r="O245" s="4">
        <v>4.7030000000000003</v>
      </c>
      <c r="P245">
        <f t="shared" si="15"/>
        <v>12.090144748032174</v>
      </c>
    </row>
    <row r="246" spans="1:16" x14ac:dyDescent="0.25">
      <c r="A246" s="3">
        <v>24442</v>
      </c>
      <c r="B246" s="4">
        <v>0.46175129953423566</v>
      </c>
      <c r="C246">
        <v>0</v>
      </c>
      <c r="D246" s="5">
        <f>IF(P246/MAX(P$2:P245)-1&lt;0,P246/MAX(P$2:P245)-1,0)</f>
        <v>-0.1476347279041984</v>
      </c>
      <c r="E246" s="4" t="b">
        <f t="shared" si="12"/>
        <v>0</v>
      </c>
      <c r="F246" s="4" t="b">
        <f t="shared" si="13"/>
        <v>0</v>
      </c>
      <c r="G246" s="4">
        <f t="shared" si="14"/>
        <v>0</v>
      </c>
      <c r="K246" s="3">
        <v>24442</v>
      </c>
      <c r="L246" s="3"/>
      <c r="M246">
        <v>0</v>
      </c>
      <c r="N246">
        <v>0</v>
      </c>
      <c r="O246" s="4">
        <v>2.048</v>
      </c>
      <c r="P246">
        <f t="shared" si="15"/>
        <v>12.337750912471874</v>
      </c>
    </row>
    <row r="247" spans="1:16" x14ac:dyDescent="0.25">
      <c r="A247" s="3">
        <v>24473</v>
      </c>
      <c r="B247" s="4">
        <v>1.0000000269274771</v>
      </c>
      <c r="C247">
        <v>0</v>
      </c>
      <c r="D247" s="5">
        <f>IF(P247/MAX(P$2:P246)-1&lt;0,P247/MAX(P$2:P246)-1,0)</f>
        <v>-1.3983853239576627E-2</v>
      </c>
      <c r="E247" s="4" t="b">
        <f t="shared" si="12"/>
        <v>0</v>
      </c>
      <c r="F247" s="4" t="b">
        <f t="shared" si="13"/>
        <v>0</v>
      </c>
      <c r="G247" s="4">
        <f t="shared" si="14"/>
        <v>1.0000000269274771</v>
      </c>
      <c r="K247" s="3">
        <v>24473</v>
      </c>
      <c r="L247" s="3"/>
      <c r="M247">
        <v>0</v>
      </c>
      <c r="N247">
        <v>1.0000000269274771</v>
      </c>
      <c r="O247" s="4">
        <v>15.68</v>
      </c>
      <c r="P247">
        <f t="shared" si="15"/>
        <v>14.272310255547465</v>
      </c>
    </row>
    <row r="248" spans="1:16" x14ac:dyDescent="0.25">
      <c r="A248" s="3">
        <v>24504</v>
      </c>
      <c r="B248" s="4">
        <v>0.52776574306658919</v>
      </c>
      <c r="C248">
        <v>0</v>
      </c>
      <c r="D248" s="5">
        <f>IF(P248/MAX(P$2:P247)-1&lt;0,P248/MAX(P$2:P247)-1,0)</f>
        <v>0</v>
      </c>
      <c r="E248" s="4" t="b">
        <f t="shared" si="12"/>
        <v>0</v>
      </c>
      <c r="F248" s="4" t="b">
        <f t="shared" si="13"/>
        <v>0</v>
      </c>
      <c r="G248" s="4">
        <f t="shared" si="14"/>
        <v>0</v>
      </c>
      <c r="K248" s="3">
        <v>24504</v>
      </c>
      <c r="L248" s="3"/>
      <c r="M248">
        <v>0</v>
      </c>
      <c r="N248">
        <v>0</v>
      </c>
      <c r="O248" s="4">
        <v>4.1429999999999998</v>
      </c>
      <c r="P248">
        <f t="shared" si="15"/>
        <v>14.863612069434797</v>
      </c>
    </row>
    <row r="249" spans="1:16" x14ac:dyDescent="0.25">
      <c r="A249" s="3">
        <v>24532</v>
      </c>
      <c r="B249" s="4">
        <v>0.29119504106439842</v>
      </c>
      <c r="C249">
        <v>0</v>
      </c>
      <c r="D249" s="5">
        <f>IF(P249/MAX(P$2:P248)-1&lt;0,P249/MAX(P$2:P248)-1,0)</f>
        <v>0</v>
      </c>
      <c r="E249" s="4" t="b">
        <f t="shared" si="12"/>
        <v>0</v>
      </c>
      <c r="F249" s="4" t="b">
        <f t="shared" si="13"/>
        <v>0</v>
      </c>
      <c r="G249" s="4">
        <f t="shared" si="14"/>
        <v>0</v>
      </c>
      <c r="K249" s="3">
        <v>24532</v>
      </c>
      <c r="L249" s="3"/>
      <c r="M249">
        <v>0</v>
      </c>
      <c r="N249">
        <v>0</v>
      </c>
      <c r="O249" s="4">
        <v>5.843</v>
      </c>
      <c r="P249">
        <f t="shared" si="15"/>
        <v>15.732092922651873</v>
      </c>
    </row>
    <row r="250" spans="1:16" x14ac:dyDescent="0.25">
      <c r="A250" s="3">
        <v>24563</v>
      </c>
      <c r="B250" s="4">
        <v>-0.74805212602642457</v>
      </c>
      <c r="C250">
        <v>0</v>
      </c>
      <c r="D250" s="5">
        <f>IF(P250/MAX(P$2:P249)-1&lt;0,P250/MAX(P$2:P249)-1,0)</f>
        <v>0</v>
      </c>
      <c r="E250" s="4" t="b">
        <f t="shared" si="12"/>
        <v>0</v>
      </c>
      <c r="F250" s="4" t="b">
        <f t="shared" si="13"/>
        <v>0</v>
      </c>
      <c r="G250" s="4">
        <f t="shared" si="14"/>
        <v>0</v>
      </c>
      <c r="K250" s="3">
        <v>24563</v>
      </c>
      <c r="L250" s="3"/>
      <c r="M250">
        <v>0</v>
      </c>
      <c r="N250">
        <v>0</v>
      </c>
      <c r="O250" s="4">
        <v>4.253000000000001</v>
      </c>
      <c r="P250">
        <f t="shared" si="15"/>
        <v>16.401178834652256</v>
      </c>
    </row>
    <row r="251" spans="1:16" x14ac:dyDescent="0.25">
      <c r="A251" s="3">
        <v>24593</v>
      </c>
      <c r="B251" s="4">
        <v>-1.0759130601831774</v>
      </c>
      <c r="C251">
        <v>0</v>
      </c>
      <c r="D251" s="5">
        <f>IF(P251/MAX(P$2:P250)-1&lt;0,P251/MAX(P$2:P250)-1,0)</f>
        <v>-1.6519999999999868E-2</v>
      </c>
      <c r="E251" s="4" t="b">
        <f t="shared" si="12"/>
        <v>0</v>
      </c>
      <c r="F251" s="4" t="b">
        <f t="shared" si="13"/>
        <v>0</v>
      </c>
      <c r="G251" s="4">
        <f t="shared" si="14"/>
        <v>0</v>
      </c>
      <c r="K251" s="3">
        <v>24593</v>
      </c>
      <c r="L251" s="3"/>
      <c r="M251">
        <v>0</v>
      </c>
      <c r="N251">
        <v>0</v>
      </c>
      <c r="O251" s="4">
        <v>-1.6519999999999999</v>
      </c>
      <c r="P251">
        <f t="shared" si="15"/>
        <v>16.130231360303803</v>
      </c>
    </row>
    <row r="252" spans="1:16" x14ac:dyDescent="0.25">
      <c r="A252" s="3">
        <v>24624</v>
      </c>
      <c r="B252" s="4">
        <v>8.1347368474919968E-3</v>
      </c>
      <c r="C252">
        <v>0</v>
      </c>
      <c r="D252" s="5">
        <f>IF(P252/MAX(P$2:P251)-1&lt;0,P252/MAX(P$2:P251)-1,0)</f>
        <v>0</v>
      </c>
      <c r="E252" s="4" t="b">
        <f t="shared" si="12"/>
        <v>0</v>
      </c>
      <c r="F252" s="4" t="b">
        <f t="shared" si="13"/>
        <v>0</v>
      </c>
      <c r="G252" s="4">
        <f t="shared" si="14"/>
        <v>0</v>
      </c>
      <c r="K252" s="3">
        <v>24624</v>
      </c>
      <c r="L252" s="3"/>
      <c r="M252">
        <v>0</v>
      </c>
      <c r="N252">
        <v>0</v>
      </c>
      <c r="O252" s="4">
        <v>7.7330000000000005</v>
      </c>
      <c r="P252">
        <f t="shared" si="15"/>
        <v>17.377582151396094</v>
      </c>
    </row>
    <row r="253" spans="1:16" x14ac:dyDescent="0.25">
      <c r="A253" s="3">
        <v>24654</v>
      </c>
      <c r="B253" s="4">
        <v>0.35570817509820085</v>
      </c>
      <c r="C253">
        <v>0</v>
      </c>
      <c r="D253" s="5">
        <f>IF(P253/MAX(P$2:P252)-1&lt;0,P253/MAX(P$2:P252)-1,0)</f>
        <v>0</v>
      </c>
      <c r="E253" s="4" t="b">
        <f t="shared" si="12"/>
        <v>0</v>
      </c>
      <c r="F253" s="4" t="b">
        <f t="shared" si="13"/>
        <v>0</v>
      </c>
      <c r="G253" s="4">
        <f t="shared" si="14"/>
        <v>0</v>
      </c>
      <c r="K253" s="3">
        <v>24654</v>
      </c>
      <c r="L253" s="3"/>
      <c r="M253">
        <v>0</v>
      </c>
      <c r="N253">
        <v>0</v>
      </c>
      <c r="O253" s="4">
        <v>7.3980000000000015</v>
      </c>
      <c r="P253">
        <f t="shared" si="15"/>
        <v>18.663175678956375</v>
      </c>
    </row>
    <row r="254" spans="1:16" x14ac:dyDescent="0.25">
      <c r="A254" s="3">
        <v>24685</v>
      </c>
      <c r="B254" s="4">
        <v>0.45806454205195957</v>
      </c>
      <c r="C254">
        <v>0</v>
      </c>
      <c r="D254" s="5">
        <f>IF(P254/MAX(P$2:P253)-1&lt;0,P254/MAX(P$2:P253)-1,0)</f>
        <v>0</v>
      </c>
      <c r="E254" s="4" t="b">
        <f t="shared" si="12"/>
        <v>0</v>
      </c>
      <c r="F254" s="4" t="b">
        <f t="shared" si="13"/>
        <v>0</v>
      </c>
      <c r="G254" s="4">
        <f t="shared" si="14"/>
        <v>0</v>
      </c>
      <c r="K254" s="3">
        <v>24685</v>
      </c>
      <c r="L254" s="3"/>
      <c r="M254">
        <v>0</v>
      </c>
      <c r="N254">
        <v>0</v>
      </c>
      <c r="O254" s="4">
        <v>0.69000000000000017</v>
      </c>
      <c r="P254">
        <f t="shared" si="15"/>
        <v>18.791951591141171</v>
      </c>
    </row>
    <row r="255" spans="1:16" x14ac:dyDescent="0.25">
      <c r="A255" s="3">
        <v>24716</v>
      </c>
      <c r="B255" s="4">
        <v>1.0152290664140473E-2</v>
      </c>
      <c r="C255">
        <v>0</v>
      </c>
      <c r="D255" s="5">
        <f>IF(P255/MAX(P$2:P254)-1&lt;0,P255/MAX(P$2:P254)-1,0)</f>
        <v>0</v>
      </c>
      <c r="E255" s="4" t="b">
        <f t="shared" si="12"/>
        <v>0</v>
      </c>
      <c r="F255" s="4" t="b">
        <f t="shared" si="13"/>
        <v>0</v>
      </c>
      <c r="G255" s="4">
        <f t="shared" si="14"/>
        <v>0</v>
      </c>
      <c r="K255" s="3">
        <v>24716</v>
      </c>
      <c r="L255" s="3"/>
      <c r="M255">
        <v>0</v>
      </c>
      <c r="N255">
        <v>0</v>
      </c>
      <c r="O255" s="4">
        <v>6.3739999999999997</v>
      </c>
      <c r="P255">
        <f t="shared" si="15"/>
        <v>19.989750585560508</v>
      </c>
    </row>
    <row r="256" spans="1:16" x14ac:dyDescent="0.25">
      <c r="A256" s="3">
        <v>24746</v>
      </c>
      <c r="B256" s="4">
        <v>0.42681330735327117</v>
      </c>
      <c r="C256">
        <v>0</v>
      </c>
      <c r="D256" s="5">
        <f>IF(P256/MAX(P$2:P255)-1&lt;0,P256/MAX(P$2:P255)-1,0)</f>
        <v>-2.7249999999999996E-2</v>
      </c>
      <c r="E256" s="4" t="b">
        <f t="shared" si="12"/>
        <v>0</v>
      </c>
      <c r="F256" s="4" t="b">
        <f t="shared" si="13"/>
        <v>0</v>
      </c>
      <c r="G256" s="4">
        <f t="shared" si="14"/>
        <v>0</v>
      </c>
      <c r="K256" s="3">
        <v>24746</v>
      </c>
      <c r="L256" s="3"/>
      <c r="M256">
        <v>0</v>
      </c>
      <c r="N256">
        <v>0</v>
      </c>
      <c r="O256" s="4">
        <v>-2.7250000000000001</v>
      </c>
      <c r="P256">
        <f t="shared" si="15"/>
        <v>19.445029882103984</v>
      </c>
    </row>
    <row r="257" spans="1:16" x14ac:dyDescent="0.25">
      <c r="A257" s="3">
        <v>24777</v>
      </c>
      <c r="B257" s="4">
        <v>0.85093773081491642</v>
      </c>
      <c r="C257">
        <v>0</v>
      </c>
      <c r="D257" s="5">
        <f>IF(P257/MAX(P$2:P256)-1&lt;0,P257/MAX(P$2:P256)-1,0)</f>
        <v>-2.4234474999999756E-2</v>
      </c>
      <c r="E257" s="4" t="b">
        <f t="shared" si="12"/>
        <v>0</v>
      </c>
      <c r="F257" s="4" t="b">
        <f t="shared" si="13"/>
        <v>0</v>
      </c>
      <c r="G257" s="4">
        <f t="shared" si="14"/>
        <v>0</v>
      </c>
      <c r="K257" s="3">
        <v>24777</v>
      </c>
      <c r="L257" s="3"/>
      <c r="M257">
        <v>0</v>
      </c>
      <c r="N257">
        <v>0</v>
      </c>
      <c r="O257" s="4">
        <v>0.31000000000000005</v>
      </c>
      <c r="P257">
        <f t="shared" si="15"/>
        <v>19.50530947473851</v>
      </c>
    </row>
    <row r="258" spans="1:16" x14ac:dyDescent="0.25">
      <c r="A258" s="3">
        <v>24807</v>
      </c>
      <c r="B258" s="4">
        <v>-1.2664664548003448</v>
      </c>
      <c r="C258">
        <v>0</v>
      </c>
      <c r="D258" s="5">
        <f>IF(P258/MAX(P$2:P257)-1&lt;0,P258/MAX(P$2:P257)-1,0)</f>
        <v>0</v>
      </c>
      <c r="E258" s="4" t="b">
        <f t="shared" si="12"/>
        <v>0</v>
      </c>
      <c r="F258" s="4" t="b">
        <f t="shared" si="13"/>
        <v>0</v>
      </c>
      <c r="G258" s="4">
        <f t="shared" si="14"/>
        <v>0</v>
      </c>
      <c r="K258" s="3">
        <v>24807</v>
      </c>
      <c r="L258" s="3"/>
      <c r="M258">
        <v>0</v>
      </c>
      <c r="N258">
        <v>0</v>
      </c>
      <c r="O258" s="4">
        <v>6.8070000000000004</v>
      </c>
      <c r="P258">
        <f t="shared" si="15"/>
        <v>20.833035890683963</v>
      </c>
    </row>
    <row r="259" spans="1:16" x14ac:dyDescent="0.25">
      <c r="A259" s="3">
        <v>24838</v>
      </c>
      <c r="B259" s="4">
        <v>0.97517598331127653</v>
      </c>
      <c r="C259">
        <v>0</v>
      </c>
      <c r="D259" s="5">
        <f>IF(P259/MAX(P$2:P258)-1&lt;0,P259/MAX(P$2:P258)-1,0)</f>
        <v>0</v>
      </c>
      <c r="E259" s="4" t="b">
        <f t="shared" ref="E259:E322" si="16">IF(C259=1,TRUE,FALSE)</f>
        <v>0</v>
      </c>
      <c r="F259" s="4" t="b">
        <f t="shared" ref="F259:F322" si="17">IF(E259,B259,FALSE)</f>
        <v>0</v>
      </c>
      <c r="G259" s="4">
        <f t="shared" ref="G259:G322" si="18">IF(B259&gt;0.99,B259,0)</f>
        <v>0</v>
      </c>
      <c r="K259" s="3">
        <v>24838</v>
      </c>
      <c r="L259" s="3"/>
      <c r="M259">
        <v>0</v>
      </c>
      <c r="N259">
        <v>0</v>
      </c>
      <c r="O259" s="4">
        <v>1.3759999999999999</v>
      </c>
      <c r="P259">
        <f t="shared" si="15"/>
        <v>21.119698464539773</v>
      </c>
    </row>
    <row r="260" spans="1:16" x14ac:dyDescent="0.25">
      <c r="A260" s="3">
        <v>24869</v>
      </c>
      <c r="B260" s="4">
        <v>0.24467100737168745</v>
      </c>
      <c r="C260">
        <v>0</v>
      </c>
      <c r="D260" s="5">
        <f>IF(P260/MAX(P$2:P259)-1&lt;0,P260/MAX(P$2:P259)-1,0)</f>
        <v>-5.3379999999999983E-2</v>
      </c>
      <c r="E260" s="4" t="b">
        <f t="shared" si="16"/>
        <v>0</v>
      </c>
      <c r="F260" s="4" t="b">
        <f t="shared" si="17"/>
        <v>0</v>
      </c>
      <c r="G260" s="4">
        <f t="shared" si="18"/>
        <v>0</v>
      </c>
      <c r="K260" s="3">
        <v>24869</v>
      </c>
      <c r="L260" s="3"/>
      <c r="M260">
        <v>0</v>
      </c>
      <c r="N260">
        <v>0</v>
      </c>
      <c r="O260" s="4">
        <v>-5.3380000000000001</v>
      </c>
      <c r="P260">
        <f t="shared" ref="P260:P323" si="19">P259*(1+O260/100)</f>
        <v>19.99232896050264</v>
      </c>
    </row>
    <row r="261" spans="1:16" x14ac:dyDescent="0.25">
      <c r="A261" s="3">
        <v>24898</v>
      </c>
      <c r="B261" s="4">
        <v>-1.0337013072370911</v>
      </c>
      <c r="C261">
        <v>0</v>
      </c>
      <c r="D261" s="5">
        <f>IF(P261/MAX(P$2:P260)-1&lt;0,P261/MAX(P$2:P260)-1,0)</f>
        <v>-6.0119934400000075E-2</v>
      </c>
      <c r="E261" s="4" t="b">
        <f t="shared" si="16"/>
        <v>0</v>
      </c>
      <c r="F261" s="4" t="b">
        <f t="shared" si="17"/>
        <v>0</v>
      </c>
      <c r="G261" s="4">
        <f t="shared" si="18"/>
        <v>0</v>
      </c>
      <c r="K261" s="3">
        <v>24898</v>
      </c>
      <c r="L261" s="3"/>
      <c r="M261">
        <v>0</v>
      </c>
      <c r="N261">
        <v>0</v>
      </c>
      <c r="O261" s="4">
        <v>-0.71200000000000008</v>
      </c>
      <c r="P261">
        <f t="shared" si="19"/>
        <v>19.84998357830386</v>
      </c>
    </row>
    <row r="262" spans="1:16" x14ac:dyDescent="0.25">
      <c r="A262" s="3">
        <v>24929</v>
      </c>
      <c r="B262" s="4">
        <v>-0.20942547476094009</v>
      </c>
      <c r="C262">
        <v>0</v>
      </c>
      <c r="D262" s="5">
        <f>IF(P262/MAX(P$2:P261)-1&lt;0,P262/MAX(P$2:P261)-1,0)</f>
        <v>0</v>
      </c>
      <c r="E262" s="4" t="b">
        <f t="shared" si="16"/>
        <v>0</v>
      </c>
      <c r="F262" s="4" t="b">
        <f t="shared" si="17"/>
        <v>0</v>
      </c>
      <c r="G262" s="4">
        <f t="shared" si="18"/>
        <v>0</v>
      </c>
      <c r="K262" s="3">
        <v>24929</v>
      </c>
      <c r="L262" s="3"/>
      <c r="M262">
        <v>0</v>
      </c>
      <c r="N262">
        <v>0</v>
      </c>
      <c r="O262" s="4">
        <v>13.311</v>
      </c>
      <c r="P262">
        <f t="shared" si="19"/>
        <v>22.492214892411887</v>
      </c>
    </row>
    <row r="263" spans="1:16" x14ac:dyDescent="0.25">
      <c r="A263" s="3">
        <v>24959</v>
      </c>
      <c r="B263" s="4">
        <v>0.21348315701735798</v>
      </c>
      <c r="C263">
        <v>0</v>
      </c>
      <c r="D263" s="5">
        <f>IF(P263/MAX(P$2:P262)-1&lt;0,P263/MAX(P$2:P262)-1,0)</f>
        <v>0</v>
      </c>
      <c r="E263" s="4" t="b">
        <f t="shared" si="16"/>
        <v>0</v>
      </c>
      <c r="F263" s="4" t="b">
        <f t="shared" si="17"/>
        <v>0</v>
      </c>
      <c r="G263" s="4">
        <f t="shared" si="18"/>
        <v>0</v>
      </c>
      <c r="K263" s="3">
        <v>24959</v>
      </c>
      <c r="L263" s="3"/>
      <c r="M263">
        <v>0</v>
      </c>
      <c r="N263">
        <v>0</v>
      </c>
      <c r="O263" s="4">
        <v>8.6260000000000012</v>
      </c>
      <c r="P263">
        <f t="shared" si="19"/>
        <v>24.432393349031337</v>
      </c>
    </row>
    <row r="264" spans="1:16" x14ac:dyDescent="0.25">
      <c r="A264" s="3">
        <v>24990</v>
      </c>
      <c r="B264" s="4">
        <v>-0.36734102659359902</v>
      </c>
      <c r="C264">
        <v>0</v>
      </c>
      <c r="D264" s="5">
        <f>IF(P264/MAX(P$2:P263)-1&lt;0,P264/MAX(P$2:P263)-1,0)</f>
        <v>0</v>
      </c>
      <c r="E264" s="4" t="b">
        <f t="shared" si="16"/>
        <v>0</v>
      </c>
      <c r="F264" s="4" t="b">
        <f t="shared" si="17"/>
        <v>0</v>
      </c>
      <c r="G264" s="4">
        <f t="shared" si="18"/>
        <v>0</v>
      </c>
      <c r="K264" s="3">
        <v>24990</v>
      </c>
      <c r="L264" s="3"/>
      <c r="M264">
        <v>0</v>
      </c>
      <c r="N264">
        <v>0</v>
      </c>
      <c r="O264" s="4">
        <v>1.9340000000000002</v>
      </c>
      <c r="P264">
        <f t="shared" si="19"/>
        <v>24.904915836401599</v>
      </c>
    </row>
    <row r="265" spans="1:16" x14ac:dyDescent="0.25">
      <c r="A265" s="3">
        <v>25020</v>
      </c>
      <c r="B265" s="4">
        <v>5.0987409690853136E-2</v>
      </c>
      <c r="C265">
        <v>0</v>
      </c>
      <c r="D265" s="5">
        <f>IF(P265/MAX(P$2:P264)-1&lt;0,P265/MAX(P$2:P264)-1,0)</f>
        <v>-2.9129999999999989E-2</v>
      </c>
      <c r="E265" s="4" t="b">
        <f t="shared" si="16"/>
        <v>0</v>
      </c>
      <c r="F265" s="4" t="b">
        <f t="shared" si="17"/>
        <v>0</v>
      </c>
      <c r="G265" s="4">
        <f t="shared" si="18"/>
        <v>0</v>
      </c>
      <c r="K265" s="3">
        <v>25020</v>
      </c>
      <c r="L265" s="3"/>
      <c r="M265">
        <v>0</v>
      </c>
      <c r="N265">
        <v>0</v>
      </c>
      <c r="O265" s="4">
        <v>-2.9130000000000003</v>
      </c>
      <c r="P265">
        <f t="shared" si="19"/>
        <v>24.17943563808722</v>
      </c>
    </row>
    <row r="266" spans="1:16" x14ac:dyDescent="0.25">
      <c r="A266" s="3">
        <v>25051</v>
      </c>
      <c r="B266" s="4">
        <v>-0.48177224708725852</v>
      </c>
      <c r="C266">
        <v>0</v>
      </c>
      <c r="D266" s="5">
        <f>IF(P266/MAX(P$2:P265)-1&lt;0,P266/MAX(P$2:P265)-1,0)</f>
        <v>0</v>
      </c>
      <c r="E266" s="4" t="b">
        <f t="shared" si="16"/>
        <v>0</v>
      </c>
      <c r="F266" s="4" t="b">
        <f t="shared" si="17"/>
        <v>0</v>
      </c>
      <c r="G266" s="4">
        <f t="shared" si="18"/>
        <v>0</v>
      </c>
      <c r="K266" s="3">
        <v>25051</v>
      </c>
      <c r="L266" s="3"/>
      <c r="M266">
        <v>0</v>
      </c>
      <c r="N266">
        <v>0</v>
      </c>
      <c r="O266" s="4">
        <v>3.339</v>
      </c>
      <c r="P266">
        <f t="shared" si="19"/>
        <v>24.986786994042951</v>
      </c>
    </row>
    <row r="267" spans="1:16" x14ac:dyDescent="0.25">
      <c r="A267" s="3">
        <v>25082</v>
      </c>
      <c r="B267" s="4">
        <v>0.23229470567993638</v>
      </c>
      <c r="C267">
        <v>0</v>
      </c>
      <c r="D267" s="5">
        <f>IF(P267/MAX(P$2:P266)-1&lt;0,P267/MAX(P$2:P266)-1,0)</f>
        <v>0</v>
      </c>
      <c r="E267" s="4" t="b">
        <f t="shared" si="16"/>
        <v>0</v>
      </c>
      <c r="F267" s="4" t="b">
        <f t="shared" si="17"/>
        <v>0</v>
      </c>
      <c r="G267" s="4">
        <f t="shared" si="18"/>
        <v>0</v>
      </c>
      <c r="K267" s="3">
        <v>25082</v>
      </c>
      <c r="L267" s="3"/>
      <c r="M267">
        <v>0</v>
      </c>
      <c r="N267">
        <v>0</v>
      </c>
      <c r="O267" s="4">
        <v>6.4500000000000011</v>
      </c>
      <c r="P267">
        <f t="shared" si="19"/>
        <v>26.598434755158721</v>
      </c>
    </row>
    <row r="268" spans="1:16" x14ac:dyDescent="0.25">
      <c r="A268" s="3">
        <v>25112</v>
      </c>
      <c r="B268" s="4">
        <v>0.15673694524768955</v>
      </c>
      <c r="C268">
        <v>0</v>
      </c>
      <c r="D268" s="5">
        <f>IF(P268/MAX(P$2:P267)-1&lt;0,P268/MAX(P$2:P267)-1,0)</f>
        <v>0</v>
      </c>
      <c r="E268" s="4" t="b">
        <f t="shared" si="16"/>
        <v>0</v>
      </c>
      <c r="F268" s="4" t="b">
        <f t="shared" si="17"/>
        <v>0</v>
      </c>
      <c r="G268" s="4">
        <f t="shared" si="18"/>
        <v>0</v>
      </c>
      <c r="K268" s="3">
        <v>25112</v>
      </c>
      <c r="L268" s="3"/>
      <c r="M268">
        <v>0</v>
      </c>
      <c r="N268">
        <v>0</v>
      </c>
      <c r="O268" s="4">
        <v>0.69699999999999984</v>
      </c>
      <c r="P268">
        <f t="shared" si="19"/>
        <v>26.783825845402173</v>
      </c>
    </row>
    <row r="269" spans="1:16" x14ac:dyDescent="0.25">
      <c r="A269" s="3">
        <v>25143</v>
      </c>
      <c r="B269" s="4">
        <v>-1.5703772893394876</v>
      </c>
      <c r="C269">
        <v>0</v>
      </c>
      <c r="D269" s="5">
        <f>IF(P269/MAX(P$2:P268)-1&lt;0,P269/MAX(P$2:P268)-1,0)</f>
        <v>0</v>
      </c>
      <c r="E269" s="4" t="b">
        <f t="shared" si="16"/>
        <v>0</v>
      </c>
      <c r="F269" s="4" t="b">
        <f t="shared" si="17"/>
        <v>0</v>
      </c>
      <c r="G269" s="4">
        <f t="shared" si="18"/>
        <v>0</v>
      </c>
      <c r="K269" s="3">
        <v>25143</v>
      </c>
      <c r="L269" s="3"/>
      <c r="M269">
        <v>0</v>
      </c>
      <c r="N269">
        <v>0</v>
      </c>
      <c r="O269" s="4">
        <v>7.4540000000000015</v>
      </c>
      <c r="P269">
        <f t="shared" si="19"/>
        <v>28.780292223918451</v>
      </c>
    </row>
    <row r="270" spans="1:16" x14ac:dyDescent="0.25">
      <c r="A270" s="3">
        <v>25173</v>
      </c>
      <c r="B270" s="4">
        <v>0.14540307292245225</v>
      </c>
      <c r="C270">
        <v>0</v>
      </c>
      <c r="D270" s="5">
        <f>IF(P270/MAX(P$2:P269)-1&lt;0,P270/MAX(P$2:P269)-1,0)</f>
        <v>-5.8000000000002494E-4</v>
      </c>
      <c r="E270" s="4" t="b">
        <f t="shared" si="16"/>
        <v>0</v>
      </c>
      <c r="F270" s="4" t="b">
        <f t="shared" si="17"/>
        <v>0</v>
      </c>
      <c r="G270" s="4">
        <f t="shared" si="18"/>
        <v>0</v>
      </c>
      <c r="K270" s="3">
        <v>25173</v>
      </c>
      <c r="L270" s="3"/>
      <c r="M270">
        <v>0</v>
      </c>
      <c r="N270">
        <v>0</v>
      </c>
      <c r="O270" s="4">
        <v>-5.8000000000000052E-2</v>
      </c>
      <c r="P270">
        <f t="shared" si="19"/>
        <v>28.763599654428578</v>
      </c>
    </row>
    <row r="271" spans="1:16" x14ac:dyDescent="0.25">
      <c r="A271" s="3">
        <v>25204</v>
      </c>
      <c r="B271" s="4">
        <v>0.4755884096679569</v>
      </c>
      <c r="C271">
        <v>0</v>
      </c>
      <c r="D271" s="5">
        <f>IF(P271/MAX(P$2:P270)-1&lt;0,P271/MAX(P$2:P270)-1,0)</f>
        <v>-5.427187E-3</v>
      </c>
      <c r="E271" s="4" t="b">
        <f t="shared" si="16"/>
        <v>0</v>
      </c>
      <c r="F271" s="4" t="b">
        <f t="shared" si="17"/>
        <v>0</v>
      </c>
      <c r="G271" s="4">
        <f t="shared" si="18"/>
        <v>0</v>
      </c>
      <c r="K271" s="3">
        <v>25204</v>
      </c>
      <c r="L271" s="3"/>
      <c r="M271">
        <v>0</v>
      </c>
      <c r="N271">
        <v>0</v>
      </c>
      <c r="O271" s="4">
        <v>-0.48500000000000004</v>
      </c>
      <c r="P271">
        <f t="shared" si="19"/>
        <v>28.624096196104599</v>
      </c>
    </row>
    <row r="272" spans="1:16" x14ac:dyDescent="0.25">
      <c r="A272" s="3">
        <v>25235</v>
      </c>
      <c r="B272" s="4">
        <v>0.24981131316721661</v>
      </c>
      <c r="C272">
        <v>0</v>
      </c>
      <c r="D272" s="5">
        <f>IF(P272/MAX(P$2:P271)-1&lt;0,P272/MAX(P$2:P271)-1,0)</f>
        <v>-8.8125916400950133E-2</v>
      </c>
      <c r="E272" s="4" t="b">
        <f t="shared" si="16"/>
        <v>0</v>
      </c>
      <c r="F272" s="4" t="b">
        <f t="shared" si="17"/>
        <v>0</v>
      </c>
      <c r="G272" s="4">
        <f t="shared" si="18"/>
        <v>0</v>
      </c>
      <c r="K272" s="3">
        <v>25235</v>
      </c>
      <c r="L272" s="3"/>
      <c r="M272">
        <v>0</v>
      </c>
      <c r="N272">
        <v>0</v>
      </c>
      <c r="O272" s="4">
        <v>-8.3150000000000013</v>
      </c>
      <c r="P272">
        <f t="shared" si="19"/>
        <v>26.244002597398499</v>
      </c>
    </row>
    <row r="273" spans="1:16" x14ac:dyDescent="0.25">
      <c r="A273" s="3">
        <v>25263</v>
      </c>
      <c r="B273" s="4">
        <v>0.33594600807491792</v>
      </c>
      <c r="C273">
        <v>0</v>
      </c>
      <c r="D273" s="5">
        <f>IF(P273/MAX(P$2:P272)-1&lt;0,P273/MAX(P$2:P272)-1,0)</f>
        <v>-6.9003916867878212E-2</v>
      </c>
      <c r="E273" s="4" t="b">
        <f t="shared" si="16"/>
        <v>0</v>
      </c>
      <c r="F273" s="4" t="b">
        <f t="shared" si="17"/>
        <v>0</v>
      </c>
      <c r="G273" s="4">
        <f t="shared" si="18"/>
        <v>0</v>
      </c>
      <c r="K273" s="3">
        <v>25263</v>
      </c>
      <c r="L273" s="3"/>
      <c r="M273">
        <v>0</v>
      </c>
      <c r="N273">
        <v>0</v>
      </c>
      <c r="O273" s="4">
        <v>2.097</v>
      </c>
      <c r="P273">
        <f t="shared" si="19"/>
        <v>26.794339331865942</v>
      </c>
    </row>
    <row r="274" spans="1:16" x14ac:dyDescent="0.25">
      <c r="A274" s="3">
        <v>25294</v>
      </c>
      <c r="B274" s="4">
        <v>-0.8383172720893306</v>
      </c>
      <c r="C274">
        <v>0</v>
      </c>
      <c r="D274" s="5">
        <f>IF(P274/MAX(P$2:P273)-1&lt;0,P274/MAX(P$2:P273)-1,0)</f>
        <v>-5.7729554301148123E-2</v>
      </c>
      <c r="E274" s="4" t="b">
        <f t="shared" si="16"/>
        <v>0</v>
      </c>
      <c r="F274" s="4" t="b">
        <f t="shared" si="17"/>
        <v>0</v>
      </c>
      <c r="G274" s="4">
        <f t="shared" si="18"/>
        <v>0</v>
      </c>
      <c r="K274" s="3">
        <v>25294</v>
      </c>
      <c r="L274" s="3"/>
      <c r="M274">
        <v>0</v>
      </c>
      <c r="N274">
        <v>0</v>
      </c>
      <c r="O274" s="4">
        <v>1.2110000000000001</v>
      </c>
      <c r="P274">
        <f t="shared" si="19"/>
        <v>27.118818781174841</v>
      </c>
    </row>
    <row r="275" spans="1:16" x14ac:dyDescent="0.25">
      <c r="A275" s="3">
        <v>25324</v>
      </c>
      <c r="B275" s="4">
        <v>-0.26405296376753706</v>
      </c>
      <c r="C275">
        <v>0</v>
      </c>
      <c r="D275" s="5">
        <f>IF(P275/MAX(P$2:P274)-1&lt;0,P275/MAX(P$2:P274)-1,0)</f>
        <v>-4.448123183462227E-2</v>
      </c>
      <c r="E275" s="4" t="b">
        <f t="shared" si="16"/>
        <v>0</v>
      </c>
      <c r="F275" s="4" t="b">
        <f t="shared" si="17"/>
        <v>0</v>
      </c>
      <c r="G275" s="4">
        <f t="shared" si="18"/>
        <v>0</v>
      </c>
      <c r="K275" s="3">
        <v>25324</v>
      </c>
      <c r="L275" s="3"/>
      <c r="M275">
        <v>0</v>
      </c>
      <c r="N275">
        <v>0</v>
      </c>
      <c r="O275" s="4">
        <v>1.4059999999999999</v>
      </c>
      <c r="P275">
        <f t="shared" si="19"/>
        <v>27.500109373238157</v>
      </c>
    </row>
    <row r="276" spans="1:16" x14ac:dyDescent="0.25">
      <c r="A276" s="3">
        <v>25355</v>
      </c>
      <c r="B276" s="4">
        <v>-6.1631432444836598E-2</v>
      </c>
      <c r="C276">
        <v>0</v>
      </c>
      <c r="D276" s="5">
        <f>IF(P276/MAX(P$2:P275)-1&lt;0,P276/MAX(P$2:P275)-1,0)</f>
        <v>-0.14509735812243651</v>
      </c>
      <c r="E276" s="4" t="b">
        <f t="shared" si="16"/>
        <v>0</v>
      </c>
      <c r="F276" s="4" t="b">
        <f t="shared" si="17"/>
        <v>0</v>
      </c>
      <c r="G276" s="4">
        <f t="shared" si="18"/>
        <v>0</v>
      </c>
      <c r="K276" s="3">
        <v>25355</v>
      </c>
      <c r="L276" s="3"/>
      <c r="M276">
        <v>0</v>
      </c>
      <c r="N276">
        <v>0</v>
      </c>
      <c r="O276" s="4">
        <v>-10.530000000000001</v>
      </c>
      <c r="P276">
        <f t="shared" si="19"/>
        <v>24.604347856236181</v>
      </c>
    </row>
    <row r="277" spans="1:16" x14ac:dyDescent="0.25">
      <c r="A277" s="3">
        <v>25385</v>
      </c>
      <c r="B277" s="4">
        <v>0.52185299126717322</v>
      </c>
      <c r="C277">
        <v>0</v>
      </c>
      <c r="D277" s="5">
        <f>IF(P277/MAX(P$2:P276)-1&lt;0,P277/MAX(P$2:P276)-1,0)</f>
        <v>-0.22233781181607448</v>
      </c>
      <c r="E277" s="4" t="b">
        <f t="shared" si="16"/>
        <v>0</v>
      </c>
      <c r="F277" s="4" t="b">
        <f t="shared" si="17"/>
        <v>0</v>
      </c>
      <c r="G277" s="4">
        <f t="shared" si="18"/>
        <v>0</v>
      </c>
      <c r="K277" s="3">
        <v>25385</v>
      </c>
      <c r="L277" s="3"/>
      <c r="M277">
        <v>0</v>
      </c>
      <c r="N277">
        <v>0</v>
      </c>
      <c r="O277" s="4">
        <v>-9.0350000000000001</v>
      </c>
      <c r="P277">
        <f t="shared" si="19"/>
        <v>22.38134502742524</v>
      </c>
    </row>
    <row r="278" spans="1:16" x14ac:dyDescent="0.25">
      <c r="A278" s="3">
        <v>25416</v>
      </c>
      <c r="B278" s="4">
        <v>1.0000000046428117</v>
      </c>
      <c r="C278">
        <v>0</v>
      </c>
      <c r="D278" s="5">
        <f>IF(P278/MAX(P$2:P277)-1&lt;0,P278/MAX(P$2:P277)-1,0)</f>
        <v>-0.18031294716661506</v>
      </c>
      <c r="E278" s="4" t="b">
        <f t="shared" si="16"/>
        <v>0</v>
      </c>
      <c r="F278" s="4" t="b">
        <f t="shared" si="17"/>
        <v>0</v>
      </c>
      <c r="G278" s="4">
        <f t="shared" si="18"/>
        <v>1.0000000046428117</v>
      </c>
      <c r="K278" s="3">
        <v>25416</v>
      </c>
      <c r="L278" s="3"/>
      <c r="M278">
        <v>0</v>
      </c>
      <c r="N278">
        <v>1.0000000046428117</v>
      </c>
      <c r="O278" s="4">
        <v>5.4040000000000017</v>
      </c>
      <c r="P278">
        <f t="shared" si="19"/>
        <v>23.590832912707302</v>
      </c>
    </row>
    <row r="279" spans="1:16" x14ac:dyDescent="0.25">
      <c r="A279" s="3">
        <v>25447</v>
      </c>
      <c r="B279" s="4">
        <v>5.4389539365847894E-2</v>
      </c>
      <c r="C279">
        <v>0</v>
      </c>
      <c r="D279" s="5">
        <f>IF(P279/MAX(P$2:P278)-1&lt;0,P279/MAX(P$2:P278)-1,0)</f>
        <v>-0.20155103870552804</v>
      </c>
      <c r="E279" s="4" t="b">
        <f t="shared" si="16"/>
        <v>0</v>
      </c>
      <c r="F279" s="4" t="b">
        <f t="shared" si="17"/>
        <v>0</v>
      </c>
      <c r="G279" s="4">
        <f t="shared" si="18"/>
        <v>0</v>
      </c>
      <c r="K279" s="3">
        <v>25447</v>
      </c>
      <c r="L279" s="3"/>
      <c r="M279">
        <v>0</v>
      </c>
      <c r="N279">
        <v>0</v>
      </c>
      <c r="O279" s="4">
        <v>-2.5910000000000002</v>
      </c>
      <c r="P279">
        <f t="shared" si="19"/>
        <v>22.979594431939056</v>
      </c>
    </row>
    <row r="280" spans="1:16" x14ac:dyDescent="0.25">
      <c r="A280" s="3">
        <v>25477</v>
      </c>
      <c r="B280" s="4">
        <v>0.17951671003127323</v>
      </c>
      <c r="C280">
        <v>0</v>
      </c>
      <c r="D280" s="5">
        <f>IF(P280/MAX(P$2:P279)-1&lt;0,P280/MAX(P$2:P279)-1,0)</f>
        <v>-0.12281598663228011</v>
      </c>
      <c r="E280" s="4" t="b">
        <f t="shared" si="16"/>
        <v>0</v>
      </c>
      <c r="F280" s="4" t="b">
        <f t="shared" si="17"/>
        <v>0</v>
      </c>
      <c r="G280" s="4">
        <f t="shared" si="18"/>
        <v>0</v>
      </c>
      <c r="K280" s="3">
        <v>25477</v>
      </c>
      <c r="L280" s="3"/>
      <c r="M280">
        <v>0</v>
      </c>
      <c r="N280">
        <v>0</v>
      </c>
      <c r="O280" s="4">
        <v>9.8610000000000007</v>
      </c>
      <c r="P280">
        <f t="shared" si="19"/>
        <v>25.245612238872567</v>
      </c>
    </row>
    <row r="281" spans="1:16" x14ac:dyDescent="0.25">
      <c r="A281" s="3">
        <v>25508</v>
      </c>
      <c r="B281" s="4">
        <v>-7.8981448797462717E-2</v>
      </c>
      <c r="C281">
        <v>0</v>
      </c>
      <c r="D281" s="5">
        <f>IF(P281/MAX(P$2:P280)-1&lt;0,P281/MAX(P$2:P280)-1,0)</f>
        <v>-0.16512257159700527</v>
      </c>
      <c r="E281" s="4" t="b">
        <f t="shared" si="16"/>
        <v>0</v>
      </c>
      <c r="F281" s="4" t="b">
        <f t="shared" si="17"/>
        <v>0</v>
      </c>
      <c r="G281" s="4">
        <f t="shared" si="18"/>
        <v>0</v>
      </c>
      <c r="K281" s="3">
        <v>25508</v>
      </c>
      <c r="L281" s="3"/>
      <c r="M281">
        <v>0</v>
      </c>
      <c r="N281">
        <v>0</v>
      </c>
      <c r="O281" s="4">
        <v>-4.8230000000000004</v>
      </c>
      <c r="P281">
        <f t="shared" si="19"/>
        <v>24.028016360591742</v>
      </c>
    </row>
    <row r="282" spans="1:16" x14ac:dyDescent="0.25">
      <c r="A282" s="3">
        <v>25538</v>
      </c>
      <c r="B282" s="4">
        <v>-0.50892893293609665</v>
      </c>
      <c r="C282">
        <v>1</v>
      </c>
      <c r="D282" s="5">
        <f>IF(P282/MAX(P$2:P281)-1&lt;0,P282/MAX(P$2:P281)-1,0)</f>
        <v>-0.2128692117273725</v>
      </c>
      <c r="E282" s="4" t="b">
        <f t="shared" si="16"/>
        <v>1</v>
      </c>
      <c r="F282" s="4">
        <f t="shared" si="17"/>
        <v>-0.50892893293609665</v>
      </c>
      <c r="G282" s="4">
        <f t="shared" si="18"/>
        <v>0</v>
      </c>
      <c r="K282" s="3">
        <v>25538</v>
      </c>
      <c r="L282" s="3"/>
      <c r="M282">
        <v>1</v>
      </c>
      <c r="N282">
        <v>0</v>
      </c>
      <c r="O282" s="4">
        <v>-5.7189999999999994</v>
      </c>
      <c r="P282">
        <f t="shared" si="19"/>
        <v>22.653854104929501</v>
      </c>
    </row>
    <row r="283" spans="1:16" x14ac:dyDescent="0.25">
      <c r="A283" s="3">
        <v>25569</v>
      </c>
      <c r="B283" s="4">
        <v>5.3472040741073257E-2</v>
      </c>
      <c r="C283">
        <v>1</v>
      </c>
      <c r="D283" s="5">
        <f>IF(P283/MAX(P$2:P282)-1&lt;0,P283/MAX(P$2:P282)-1,0)</f>
        <v>-0.24733766894583087</v>
      </c>
      <c r="E283" s="4" t="b">
        <f t="shared" si="16"/>
        <v>1</v>
      </c>
      <c r="F283" s="4">
        <f t="shared" si="17"/>
        <v>5.3472040741073257E-2</v>
      </c>
      <c r="G283" s="4">
        <f t="shared" si="18"/>
        <v>0</v>
      </c>
      <c r="K283" s="3">
        <v>25569</v>
      </c>
      <c r="L283" s="3"/>
      <c r="M283">
        <v>1</v>
      </c>
      <c r="N283">
        <v>0</v>
      </c>
      <c r="O283" s="4">
        <v>-4.3789999999999996</v>
      </c>
      <c r="P283">
        <f t="shared" si="19"/>
        <v>21.661841833674639</v>
      </c>
    </row>
    <row r="284" spans="1:16" x14ac:dyDescent="0.25">
      <c r="A284" s="3">
        <v>25600</v>
      </c>
      <c r="B284" s="4">
        <v>0.32335950265938163</v>
      </c>
      <c r="C284">
        <v>1</v>
      </c>
      <c r="D284" s="5">
        <f>IF(P284/MAX(P$2:P283)-1&lt;0,P284/MAX(P$2:P283)-1,0)</f>
        <v>-0.21513124780002291</v>
      </c>
      <c r="E284" s="4" t="b">
        <f t="shared" si="16"/>
        <v>1</v>
      </c>
      <c r="F284" s="4">
        <f t="shared" si="17"/>
        <v>0.32335950265938163</v>
      </c>
      <c r="G284" s="4">
        <f t="shared" si="18"/>
        <v>0</v>
      </c>
      <c r="K284" s="3">
        <v>25600</v>
      </c>
      <c r="L284" s="3"/>
      <c r="M284">
        <v>1</v>
      </c>
      <c r="N284">
        <v>0</v>
      </c>
      <c r="O284" s="4">
        <v>4.2789999999999999</v>
      </c>
      <c r="P284">
        <f t="shared" si="19"/>
        <v>22.588752045737579</v>
      </c>
    </row>
    <row r="285" spans="1:16" x14ac:dyDescent="0.25">
      <c r="A285" s="3">
        <v>25628</v>
      </c>
      <c r="B285" s="4">
        <v>1.9574783602701817E-2</v>
      </c>
      <c r="C285">
        <v>1</v>
      </c>
      <c r="D285" s="5">
        <f>IF(P285/MAX(P$2:P284)-1&lt;0,P285/MAX(P$2:P284)-1,0)</f>
        <v>-0.23636979623455423</v>
      </c>
      <c r="E285" s="4" t="b">
        <f t="shared" si="16"/>
        <v>1</v>
      </c>
      <c r="F285" s="4">
        <f t="shared" si="17"/>
        <v>1.9574783602701817E-2</v>
      </c>
      <c r="G285" s="4">
        <f t="shared" si="18"/>
        <v>0</v>
      </c>
      <c r="K285" s="3">
        <v>25628</v>
      </c>
      <c r="L285" s="3"/>
      <c r="M285">
        <v>1</v>
      </c>
      <c r="N285">
        <v>0</v>
      </c>
      <c r="O285" s="4">
        <v>-2.706</v>
      </c>
      <c r="P285">
        <f t="shared" si="19"/>
        <v>21.977500415379922</v>
      </c>
    </row>
    <row r="286" spans="1:16" x14ac:dyDescent="0.25">
      <c r="A286" s="3">
        <v>25659</v>
      </c>
      <c r="B286" s="4">
        <v>-0.13785865167407563</v>
      </c>
      <c r="C286">
        <v>1</v>
      </c>
      <c r="D286" s="5">
        <f>IF(P286/MAX(P$2:P285)-1&lt;0,P286/MAX(P$2:P285)-1,0)</f>
        <v>-0.35927607753060276</v>
      </c>
      <c r="E286" s="4" t="b">
        <f t="shared" si="16"/>
        <v>1</v>
      </c>
      <c r="F286" s="4">
        <f t="shared" si="17"/>
        <v>-0.13785865167407563</v>
      </c>
      <c r="G286" s="4">
        <f t="shared" si="18"/>
        <v>0</v>
      </c>
      <c r="K286" s="3">
        <v>25659</v>
      </c>
      <c r="L286" s="3"/>
      <c r="M286">
        <v>1</v>
      </c>
      <c r="N286">
        <v>0</v>
      </c>
      <c r="O286" s="4">
        <v>-16.095000000000002</v>
      </c>
      <c r="P286">
        <f t="shared" si="19"/>
        <v>18.440221723524523</v>
      </c>
    </row>
    <row r="287" spans="1:16" x14ac:dyDescent="0.25">
      <c r="A287" s="3">
        <v>25689</v>
      </c>
      <c r="B287" s="4">
        <v>0.34251622330144516</v>
      </c>
      <c r="C287">
        <v>1</v>
      </c>
      <c r="D287" s="5">
        <f>IF(P287/MAX(P$2:P286)-1&lt;0,P287/MAX(P$2:P286)-1,0)</f>
        <v>-0.41429504075304979</v>
      </c>
      <c r="E287" s="4" t="b">
        <f t="shared" si="16"/>
        <v>1</v>
      </c>
      <c r="F287" s="4">
        <f t="shared" si="17"/>
        <v>0.34251622330144516</v>
      </c>
      <c r="G287" s="4">
        <f t="shared" si="18"/>
        <v>0</v>
      </c>
      <c r="K287" s="3">
        <v>25689</v>
      </c>
      <c r="L287" s="3"/>
      <c r="M287">
        <v>1</v>
      </c>
      <c r="N287">
        <v>0</v>
      </c>
      <c r="O287" s="4">
        <v>-8.5870000000000015</v>
      </c>
      <c r="P287">
        <f t="shared" si="19"/>
        <v>16.856759884125474</v>
      </c>
    </row>
    <row r="288" spans="1:16" x14ac:dyDescent="0.25">
      <c r="A288" s="3">
        <v>25720</v>
      </c>
      <c r="B288" s="4">
        <v>0.39862543278203555</v>
      </c>
      <c r="C288">
        <v>1</v>
      </c>
      <c r="D288" s="5">
        <f>IF(P288/MAX(P$2:P287)-1&lt;0,P288/MAX(P$2:P287)-1,0)</f>
        <v>-0.4552709597019664</v>
      </c>
      <c r="E288" s="4" t="b">
        <f t="shared" si="16"/>
        <v>1</v>
      </c>
      <c r="F288" s="4">
        <f t="shared" si="17"/>
        <v>0.39862543278203555</v>
      </c>
      <c r="G288" s="4">
        <f t="shared" si="18"/>
        <v>0</v>
      </c>
      <c r="K288" s="3">
        <v>25720</v>
      </c>
      <c r="L288" s="3"/>
      <c r="M288">
        <v>1</v>
      </c>
      <c r="N288">
        <v>0</v>
      </c>
      <c r="O288" s="4">
        <v>-6.9960000000000004</v>
      </c>
      <c r="P288">
        <f t="shared" si="19"/>
        <v>15.677460962632056</v>
      </c>
    </row>
    <row r="289" spans="1:16" x14ac:dyDescent="0.25">
      <c r="A289" s="3">
        <v>25750</v>
      </c>
      <c r="B289" s="4">
        <v>1.0000005274864217</v>
      </c>
      <c r="C289">
        <v>1</v>
      </c>
      <c r="D289" s="5">
        <f>IF(P289/MAX(P$2:P288)-1&lt;0,P289/MAX(P$2:P288)-1,0)</f>
        <v>-0.41838735638338664</v>
      </c>
      <c r="E289" s="4" t="b">
        <f t="shared" si="16"/>
        <v>1</v>
      </c>
      <c r="F289" s="4">
        <f t="shared" si="17"/>
        <v>1.0000005274864217</v>
      </c>
      <c r="G289" s="4">
        <f t="shared" si="18"/>
        <v>1.0000005274864217</v>
      </c>
      <c r="K289" s="3">
        <v>25750</v>
      </c>
      <c r="L289" s="3"/>
      <c r="M289">
        <v>1</v>
      </c>
      <c r="N289">
        <v>1.0000005274864217</v>
      </c>
      <c r="O289" s="4">
        <v>6.7709999999999999</v>
      </c>
      <c r="P289">
        <f t="shared" si="19"/>
        <v>16.738981844411871</v>
      </c>
    </row>
    <row r="290" spans="1:16" x14ac:dyDescent="0.25">
      <c r="A290" s="3">
        <v>25781</v>
      </c>
      <c r="B290" s="4">
        <v>-0.5390830824878432</v>
      </c>
      <c r="C290">
        <v>1</v>
      </c>
      <c r="D290" s="5">
        <f>IF(P290/MAX(P$2:P289)-1&lt;0,P290/MAX(P$2:P289)-1,0)</f>
        <v>-0.38239716599639062</v>
      </c>
      <c r="E290" s="4" t="b">
        <f t="shared" si="16"/>
        <v>1</v>
      </c>
      <c r="F290" s="4">
        <f t="shared" si="17"/>
        <v>-0.5390830824878432</v>
      </c>
      <c r="G290" s="4">
        <f t="shared" si="18"/>
        <v>0</v>
      </c>
      <c r="K290" s="3">
        <v>25781</v>
      </c>
      <c r="L290" s="3"/>
      <c r="M290">
        <v>1</v>
      </c>
      <c r="N290">
        <v>0</v>
      </c>
      <c r="O290" s="4">
        <v>6.1880000000000006</v>
      </c>
      <c r="P290">
        <f t="shared" si="19"/>
        <v>17.774790040944076</v>
      </c>
    </row>
    <row r="291" spans="1:16" x14ac:dyDescent="0.25">
      <c r="A291" s="3">
        <v>25812</v>
      </c>
      <c r="B291" s="4">
        <v>0.12461516012573903</v>
      </c>
      <c r="C291">
        <v>1</v>
      </c>
      <c r="D291" s="5">
        <f>IF(P291/MAX(P$2:P290)-1&lt;0,P291/MAX(P$2:P290)-1,0)</f>
        <v>-0.30651230578236721</v>
      </c>
      <c r="E291" s="4" t="b">
        <f t="shared" si="16"/>
        <v>1</v>
      </c>
      <c r="F291" s="4">
        <f t="shared" si="17"/>
        <v>0.12461516012573903</v>
      </c>
      <c r="G291" s="4">
        <f t="shared" si="18"/>
        <v>0</v>
      </c>
      <c r="K291" s="3">
        <v>25812</v>
      </c>
      <c r="L291" s="3"/>
      <c r="M291">
        <v>1</v>
      </c>
      <c r="N291">
        <v>0</v>
      </c>
      <c r="O291" s="4">
        <v>12.286999999999999</v>
      </c>
      <c r="P291">
        <f t="shared" si="19"/>
        <v>19.958778493274874</v>
      </c>
    </row>
    <row r="292" spans="1:16" x14ac:dyDescent="0.25">
      <c r="A292" s="3">
        <v>25842</v>
      </c>
      <c r="B292" s="4">
        <v>-1.4236643119901404</v>
      </c>
      <c r="C292">
        <v>1</v>
      </c>
      <c r="D292" s="5">
        <f>IF(P292/MAX(P$2:P291)-1&lt;0,P292/MAX(P$2:P291)-1,0)</f>
        <v>-0.34294814923656158</v>
      </c>
      <c r="E292" s="4" t="b">
        <f t="shared" si="16"/>
        <v>1</v>
      </c>
      <c r="F292" s="4">
        <f t="shared" si="17"/>
        <v>-1.4236643119901404</v>
      </c>
      <c r="G292" s="4">
        <f t="shared" si="18"/>
        <v>0</v>
      </c>
      <c r="K292" s="3">
        <v>25842</v>
      </c>
      <c r="L292" s="3"/>
      <c r="M292">
        <v>1</v>
      </c>
      <c r="N292">
        <v>0</v>
      </c>
      <c r="O292" s="4">
        <v>-5.2540000000000013</v>
      </c>
      <c r="P292">
        <f t="shared" si="19"/>
        <v>18.910144271238213</v>
      </c>
    </row>
    <row r="293" spans="1:16" x14ac:dyDescent="0.25">
      <c r="A293" s="3">
        <v>25873</v>
      </c>
      <c r="B293" s="4">
        <v>0.1722737918078725</v>
      </c>
      <c r="C293">
        <v>1</v>
      </c>
      <c r="D293" s="5">
        <f>IF(P293/MAX(P$2:P292)-1&lt;0,P293/MAX(P$2:P292)-1,0)</f>
        <v>-0.33694926583909135</v>
      </c>
      <c r="E293" s="4" t="b">
        <f t="shared" si="16"/>
        <v>1</v>
      </c>
      <c r="F293" s="4">
        <f t="shared" si="17"/>
        <v>0.1722737918078725</v>
      </c>
      <c r="G293" s="4">
        <f t="shared" si="18"/>
        <v>0</v>
      </c>
      <c r="K293" s="3">
        <v>25873</v>
      </c>
      <c r="L293" s="3"/>
      <c r="M293">
        <v>1</v>
      </c>
      <c r="N293">
        <v>0</v>
      </c>
      <c r="O293" s="4">
        <v>0.91300000000000003</v>
      </c>
      <c r="P293">
        <f t="shared" si="19"/>
        <v>19.082793888434619</v>
      </c>
    </row>
    <row r="294" spans="1:16" x14ac:dyDescent="0.25">
      <c r="A294" s="3">
        <v>25903</v>
      </c>
      <c r="B294" s="4">
        <v>-0.23748867817499919</v>
      </c>
      <c r="C294">
        <v>0</v>
      </c>
      <c r="D294" s="5">
        <f>IF(P294/MAX(P$2:P293)-1&lt;0,P294/MAX(P$2:P293)-1,0)</f>
        <v>-0.28580153220591897</v>
      </c>
      <c r="E294" s="4" t="b">
        <f t="shared" si="16"/>
        <v>0</v>
      </c>
      <c r="F294" s="4" t="b">
        <f t="shared" si="17"/>
        <v>0</v>
      </c>
      <c r="G294" s="4">
        <f t="shared" si="18"/>
        <v>0</v>
      </c>
      <c r="K294" s="3">
        <v>25903</v>
      </c>
      <c r="L294" s="3"/>
      <c r="M294">
        <v>0</v>
      </c>
      <c r="N294">
        <v>0</v>
      </c>
      <c r="O294" s="4">
        <v>7.7139999999999995</v>
      </c>
      <c r="P294">
        <f t="shared" si="19"/>
        <v>20.554840608988464</v>
      </c>
    </row>
    <row r="295" spans="1:16" x14ac:dyDescent="0.25">
      <c r="A295" s="3">
        <v>25934</v>
      </c>
      <c r="B295" s="4">
        <v>0.57772338620547137</v>
      </c>
      <c r="C295">
        <v>0</v>
      </c>
      <c r="D295" s="5">
        <f>IF(P295/MAX(P$2:P294)-1&lt;0,P295/MAX(P$2:P294)-1,0)</f>
        <v>-0.1974266138010794</v>
      </c>
      <c r="E295" s="4" t="b">
        <f t="shared" si="16"/>
        <v>0</v>
      </c>
      <c r="F295" s="4" t="b">
        <f t="shared" si="17"/>
        <v>0</v>
      </c>
      <c r="G295" s="4">
        <f t="shared" si="18"/>
        <v>0</v>
      </c>
      <c r="K295" s="3">
        <v>25934</v>
      </c>
      <c r="L295" s="3"/>
      <c r="M295">
        <v>0</v>
      </c>
      <c r="N295">
        <v>0</v>
      </c>
      <c r="O295" s="4">
        <v>12.374000000000001</v>
      </c>
      <c r="P295">
        <f t="shared" si="19"/>
        <v>23.098296585944695</v>
      </c>
    </row>
    <row r="296" spans="1:16" x14ac:dyDescent="0.25">
      <c r="A296" s="3">
        <v>25965</v>
      </c>
      <c r="B296" s="4">
        <v>-0.49054727462462466</v>
      </c>
      <c r="C296">
        <v>0</v>
      </c>
      <c r="D296" s="5">
        <f>IF(P296/MAX(P$2:P295)-1&lt;0,P296/MAX(P$2:P295)-1,0)</f>
        <v>-0.16175222678453738</v>
      </c>
      <c r="E296" s="4" t="b">
        <f t="shared" si="16"/>
        <v>0</v>
      </c>
      <c r="F296" s="4" t="b">
        <f t="shared" si="17"/>
        <v>0</v>
      </c>
      <c r="G296" s="4">
        <f t="shared" si="18"/>
        <v>0</v>
      </c>
      <c r="K296" s="3">
        <v>25965</v>
      </c>
      <c r="L296" s="3"/>
      <c r="M296">
        <v>0</v>
      </c>
      <c r="N296">
        <v>0</v>
      </c>
      <c r="O296" s="4">
        <v>4.4449999999999994</v>
      </c>
      <c r="P296">
        <f t="shared" si="19"/>
        <v>24.125015869189937</v>
      </c>
    </row>
    <row r="297" spans="1:16" x14ac:dyDescent="0.25">
      <c r="A297" s="3">
        <v>25993</v>
      </c>
      <c r="B297" s="4">
        <v>1.0000000844534651</v>
      </c>
      <c r="C297">
        <v>0</v>
      </c>
      <c r="D297" s="5">
        <f>IF(P297/MAX(P$2:P296)-1&lt;0,P297/MAX(P$2:P296)-1,0)</f>
        <v>-0.11532168262613285</v>
      </c>
      <c r="E297" s="4" t="b">
        <f t="shared" si="16"/>
        <v>0</v>
      </c>
      <c r="F297" s="4" t="b">
        <f t="shared" si="17"/>
        <v>0</v>
      </c>
      <c r="G297" s="4">
        <f t="shared" si="18"/>
        <v>1.0000000844534651</v>
      </c>
      <c r="K297" s="3">
        <v>25993</v>
      </c>
      <c r="L297" s="3"/>
      <c r="M297">
        <v>0</v>
      </c>
      <c r="N297">
        <v>1.0000000844534651</v>
      </c>
      <c r="O297" s="4">
        <v>5.5390000000000006</v>
      </c>
      <c r="P297">
        <f t="shared" si="19"/>
        <v>25.461300498184368</v>
      </c>
    </row>
    <row r="298" spans="1:16" x14ac:dyDescent="0.25">
      <c r="A298" s="3">
        <v>26024</v>
      </c>
      <c r="B298" s="4">
        <v>0.19535691446968773</v>
      </c>
      <c r="C298">
        <v>0</v>
      </c>
      <c r="D298" s="5">
        <f>IF(P298/MAX(P$2:P297)-1&lt;0,P298/MAX(P$2:P297)-1,0)</f>
        <v>-9.2390820639802196E-2</v>
      </c>
      <c r="E298" s="4" t="b">
        <f t="shared" si="16"/>
        <v>0</v>
      </c>
      <c r="F298" s="4" t="b">
        <f t="shared" si="17"/>
        <v>0</v>
      </c>
      <c r="G298" s="4">
        <f t="shared" si="18"/>
        <v>0</v>
      </c>
      <c r="K298" s="3">
        <v>26024</v>
      </c>
      <c r="L298" s="3"/>
      <c r="M298">
        <v>0</v>
      </c>
      <c r="N298">
        <v>0</v>
      </c>
      <c r="O298" s="4">
        <v>2.5920000000000001</v>
      </c>
      <c r="P298">
        <f t="shared" si="19"/>
        <v>26.121257407097307</v>
      </c>
    </row>
    <row r="299" spans="1:16" x14ac:dyDescent="0.25">
      <c r="A299" s="3">
        <v>26054</v>
      </c>
      <c r="B299" s="4">
        <v>0.83291042408101079</v>
      </c>
      <c r="C299">
        <v>0</v>
      </c>
      <c r="D299" s="5">
        <f>IF(P299/MAX(P$2:P298)-1&lt;0,P299/MAX(P$2:P298)-1,0)</f>
        <v>-0.13355997301558076</v>
      </c>
      <c r="E299" s="4" t="b">
        <f t="shared" si="16"/>
        <v>0</v>
      </c>
      <c r="F299" s="4" t="b">
        <f t="shared" si="17"/>
        <v>0</v>
      </c>
      <c r="G299" s="4">
        <f t="shared" si="18"/>
        <v>0</v>
      </c>
      <c r="K299" s="3">
        <v>26054</v>
      </c>
      <c r="L299" s="3"/>
      <c r="M299">
        <v>0</v>
      </c>
      <c r="N299">
        <v>0</v>
      </c>
      <c r="O299" s="4">
        <v>-4.5359999999999996</v>
      </c>
      <c r="P299">
        <f t="shared" si="19"/>
        <v>24.936397171111373</v>
      </c>
    </row>
    <row r="300" spans="1:16" x14ac:dyDescent="0.25">
      <c r="A300" s="3">
        <v>26085</v>
      </c>
      <c r="B300" s="4">
        <v>0.17968753609137877</v>
      </c>
      <c r="C300">
        <v>0</v>
      </c>
      <c r="D300" s="5">
        <f>IF(P300/MAX(P$2:P299)-1&lt;0,P300/MAX(P$2:P299)-1,0)</f>
        <v>-0.14347204692428261</v>
      </c>
      <c r="E300" s="4" t="b">
        <f t="shared" si="16"/>
        <v>0</v>
      </c>
      <c r="F300" s="4" t="b">
        <f t="shared" si="17"/>
        <v>0</v>
      </c>
      <c r="G300" s="4">
        <f t="shared" si="18"/>
        <v>0</v>
      </c>
      <c r="K300" s="3">
        <v>26085</v>
      </c>
      <c r="L300" s="3"/>
      <c r="M300">
        <v>0</v>
      </c>
      <c r="N300">
        <v>0</v>
      </c>
      <c r="O300" s="4">
        <v>-1.1440000000000001</v>
      </c>
      <c r="P300">
        <f t="shared" si="19"/>
        <v>24.651124787473858</v>
      </c>
    </row>
    <row r="301" spans="1:16" x14ac:dyDescent="0.25">
      <c r="A301" s="3">
        <v>26115</v>
      </c>
      <c r="B301" s="4">
        <v>-0.37892541716661077</v>
      </c>
      <c r="C301">
        <v>0</v>
      </c>
      <c r="D301" s="5">
        <f>IF(P301/MAX(P$2:P300)-1&lt;0,P301/MAX(P$2:P300)-1,0)</f>
        <v>-0.189313422972895</v>
      </c>
      <c r="E301" s="4" t="b">
        <f t="shared" si="16"/>
        <v>0</v>
      </c>
      <c r="F301" s="4" t="b">
        <f t="shared" si="17"/>
        <v>0</v>
      </c>
      <c r="G301" s="4">
        <f t="shared" si="18"/>
        <v>0</v>
      </c>
      <c r="K301" s="3">
        <v>26115</v>
      </c>
      <c r="L301" s="3"/>
      <c r="M301">
        <v>0</v>
      </c>
      <c r="N301">
        <v>0</v>
      </c>
      <c r="O301" s="4">
        <v>-5.3520000000000003</v>
      </c>
      <c r="P301">
        <f t="shared" si="19"/>
        <v>23.331796588848256</v>
      </c>
    </row>
    <row r="302" spans="1:16" x14ac:dyDescent="0.25">
      <c r="A302" s="3">
        <v>26146</v>
      </c>
      <c r="B302" s="4">
        <v>-1.0490925718639605</v>
      </c>
      <c r="C302">
        <v>0</v>
      </c>
      <c r="D302" s="5">
        <f>IF(P302/MAX(P$2:P301)-1&lt;0,P302/MAX(P$2:P301)-1,0)</f>
        <v>-0.15999088948182461</v>
      </c>
      <c r="E302" s="4" t="b">
        <f t="shared" si="16"/>
        <v>0</v>
      </c>
      <c r="F302" s="4" t="b">
        <f t="shared" si="17"/>
        <v>0</v>
      </c>
      <c r="G302" s="4">
        <f t="shared" si="18"/>
        <v>0</v>
      </c>
      <c r="K302" s="3">
        <v>26146</v>
      </c>
      <c r="L302" s="3"/>
      <c r="M302">
        <v>0</v>
      </c>
      <c r="N302">
        <v>0</v>
      </c>
      <c r="O302" s="4">
        <v>3.617</v>
      </c>
      <c r="P302">
        <f t="shared" si="19"/>
        <v>24.175707671466899</v>
      </c>
    </row>
    <row r="303" spans="1:16" x14ac:dyDescent="0.25">
      <c r="A303" s="3">
        <v>26177</v>
      </c>
      <c r="B303" s="4">
        <v>0.37950154994400709</v>
      </c>
      <c r="C303">
        <v>0</v>
      </c>
      <c r="D303" s="5">
        <f>IF(P303/MAX(P$2:P302)-1&lt;0,P303/MAX(P$2:P302)-1,0)</f>
        <v>-0.16297292182416412</v>
      </c>
      <c r="E303" s="4" t="b">
        <f t="shared" si="16"/>
        <v>0</v>
      </c>
      <c r="F303" s="4" t="b">
        <f t="shared" si="17"/>
        <v>0</v>
      </c>
      <c r="G303" s="4">
        <f t="shared" si="18"/>
        <v>0</v>
      </c>
      <c r="K303" s="3">
        <v>26177</v>
      </c>
      <c r="L303" s="3"/>
      <c r="M303">
        <v>0</v>
      </c>
      <c r="N303">
        <v>0</v>
      </c>
      <c r="O303" s="4">
        <v>-0.35499999999999998</v>
      </c>
      <c r="P303">
        <f t="shared" si="19"/>
        <v>24.08988390923319</v>
      </c>
    </row>
    <row r="304" spans="1:16" x14ac:dyDescent="0.25">
      <c r="A304" s="3">
        <v>26207</v>
      </c>
      <c r="B304" s="4">
        <v>-6.0085350696662099E-2</v>
      </c>
      <c r="C304">
        <v>0</v>
      </c>
      <c r="D304" s="5">
        <f>IF(P304/MAX(P$2:P303)-1&lt;0,P304/MAX(P$2:P303)-1,0)</f>
        <v>-0.20878341381272758</v>
      </c>
      <c r="E304" s="4" t="b">
        <f t="shared" si="16"/>
        <v>0</v>
      </c>
      <c r="F304" s="4" t="b">
        <f t="shared" si="17"/>
        <v>0</v>
      </c>
      <c r="G304" s="4">
        <f t="shared" si="18"/>
        <v>0</v>
      </c>
      <c r="K304" s="3">
        <v>26207</v>
      </c>
      <c r="L304" s="3"/>
      <c r="M304">
        <v>0</v>
      </c>
      <c r="N304">
        <v>0</v>
      </c>
      <c r="O304" s="4">
        <v>-5.4729999999999999</v>
      </c>
      <c r="P304">
        <f t="shared" si="19"/>
        <v>22.771444562880859</v>
      </c>
    </row>
    <row r="305" spans="1:16" x14ac:dyDescent="0.25">
      <c r="A305" s="3">
        <v>26238</v>
      </c>
      <c r="B305" s="4">
        <v>0.52100749504003985</v>
      </c>
      <c r="C305">
        <v>0</v>
      </c>
      <c r="D305" s="5">
        <f>IF(P305/MAX(P$2:P304)-1&lt;0,P305/MAX(P$2:P304)-1,0)</f>
        <v>-0.22982186283944717</v>
      </c>
      <c r="E305" s="4" t="b">
        <f t="shared" si="16"/>
        <v>0</v>
      </c>
      <c r="F305" s="4" t="b">
        <f t="shared" si="17"/>
        <v>0</v>
      </c>
      <c r="G305" s="4">
        <f t="shared" si="18"/>
        <v>0</v>
      </c>
      <c r="K305" s="3">
        <v>26238</v>
      </c>
      <c r="L305" s="3"/>
      <c r="M305">
        <v>0</v>
      </c>
      <c r="N305">
        <v>0</v>
      </c>
      <c r="O305" s="4">
        <v>-2.6589999999999998</v>
      </c>
      <c r="P305">
        <f t="shared" si="19"/>
        <v>22.165951851953857</v>
      </c>
    </row>
    <row r="306" spans="1:16" x14ac:dyDescent="0.25">
      <c r="A306" s="3">
        <v>26268</v>
      </c>
      <c r="B306" s="4">
        <v>0.46934286752895993</v>
      </c>
      <c r="C306">
        <v>0</v>
      </c>
      <c r="D306" s="5">
        <f>IF(P306/MAX(P$2:P305)-1&lt;0,P306/MAX(P$2:P305)-1,0)</f>
        <v>-0.13622211383032523</v>
      </c>
      <c r="E306" s="4" t="b">
        <f t="shared" si="16"/>
        <v>0</v>
      </c>
      <c r="F306" s="4" t="b">
        <f t="shared" si="17"/>
        <v>0</v>
      </c>
      <c r="G306" s="4">
        <f t="shared" si="18"/>
        <v>0</v>
      </c>
      <c r="K306" s="3">
        <v>26268</v>
      </c>
      <c r="L306" s="3"/>
      <c r="M306">
        <v>0</v>
      </c>
      <c r="N306">
        <v>0</v>
      </c>
      <c r="O306" s="4">
        <v>12.153</v>
      </c>
      <c r="P306">
        <f t="shared" si="19"/>
        <v>24.859779980521807</v>
      </c>
    </row>
    <row r="307" spans="1:16" x14ac:dyDescent="0.25">
      <c r="A307" s="3">
        <v>26299</v>
      </c>
      <c r="B307" s="4">
        <v>-7.7148658500997724E-2</v>
      </c>
      <c r="C307">
        <v>0</v>
      </c>
      <c r="D307" s="5">
        <f>IF(P307/MAX(P$2:P306)-1&lt;0,P307/MAX(P$2:P306)-1,0)</f>
        <v>-5.2375194419834958E-2</v>
      </c>
      <c r="E307" s="4" t="b">
        <f t="shared" si="16"/>
        <v>0</v>
      </c>
      <c r="F307" s="4" t="b">
        <f t="shared" si="17"/>
        <v>0</v>
      </c>
      <c r="G307" s="4">
        <f t="shared" si="18"/>
        <v>0</v>
      </c>
      <c r="K307" s="3">
        <v>26299</v>
      </c>
      <c r="L307" s="3"/>
      <c r="M307">
        <v>0</v>
      </c>
      <c r="N307">
        <v>0</v>
      </c>
      <c r="O307" s="4">
        <v>9.7070000000000025</v>
      </c>
      <c r="P307">
        <f t="shared" si="19"/>
        <v>27.272918823231059</v>
      </c>
    </row>
    <row r="308" spans="1:16" x14ac:dyDescent="0.25">
      <c r="A308" s="3">
        <v>26330</v>
      </c>
      <c r="B308" s="4">
        <v>0.32079090480171157</v>
      </c>
      <c r="C308">
        <v>0</v>
      </c>
      <c r="D308" s="5">
        <f>IF(P308/MAX(P$2:P307)-1&lt;0,P308/MAX(P$2:P307)-1,0)</f>
        <v>-7.7041610847859987E-3</v>
      </c>
      <c r="E308" s="4" t="b">
        <f t="shared" si="16"/>
        <v>0</v>
      </c>
      <c r="F308" s="4" t="b">
        <f t="shared" si="17"/>
        <v>0</v>
      </c>
      <c r="G308" s="4">
        <f t="shared" si="18"/>
        <v>0</v>
      </c>
      <c r="K308" s="3">
        <v>26330</v>
      </c>
      <c r="L308" s="3"/>
      <c r="M308">
        <v>0</v>
      </c>
      <c r="N308">
        <v>0</v>
      </c>
      <c r="O308" s="4">
        <v>4.7140000000000004</v>
      </c>
      <c r="P308">
        <f t="shared" si="19"/>
        <v>28.558564216558171</v>
      </c>
    </row>
    <row r="309" spans="1:16" x14ac:dyDescent="0.25">
      <c r="A309" s="3">
        <v>26359</v>
      </c>
      <c r="B309" s="4">
        <v>0.51923221253905272</v>
      </c>
      <c r="C309">
        <v>0</v>
      </c>
      <c r="D309" s="5">
        <f>IF(P309/MAX(P$2:P308)-1&lt;0,P309/MAX(P$2:P308)-1,0)</f>
        <v>-1.0264284349187247E-2</v>
      </c>
      <c r="E309" s="4" t="b">
        <f t="shared" si="16"/>
        <v>0</v>
      </c>
      <c r="F309" s="4" t="b">
        <f t="shared" si="17"/>
        <v>0</v>
      </c>
      <c r="G309" s="4">
        <f t="shared" si="18"/>
        <v>0</v>
      </c>
      <c r="K309" s="3">
        <v>26359</v>
      </c>
      <c r="L309" s="3"/>
      <c r="M309">
        <v>0</v>
      </c>
      <c r="N309">
        <v>0</v>
      </c>
      <c r="O309" s="4">
        <v>-0.25800000000000012</v>
      </c>
      <c r="P309">
        <f t="shared" si="19"/>
        <v>28.484883120879449</v>
      </c>
    </row>
    <row r="310" spans="1:16" x14ac:dyDescent="0.25">
      <c r="A310" s="3">
        <v>26390</v>
      </c>
      <c r="B310" s="4">
        <v>-0.35196375454032669</v>
      </c>
      <c r="C310">
        <v>0</v>
      </c>
      <c r="D310" s="5">
        <f>IF(P310/MAX(P$2:P309)-1&lt;0,P310/MAX(P$2:P309)-1,0)</f>
        <v>-1.265944478106229E-2</v>
      </c>
      <c r="E310" s="4" t="b">
        <f t="shared" si="16"/>
        <v>0</v>
      </c>
      <c r="F310" s="4" t="b">
        <f t="shared" si="17"/>
        <v>0</v>
      </c>
      <c r="G310" s="4">
        <f t="shared" si="18"/>
        <v>0</v>
      </c>
      <c r="K310" s="3">
        <v>26390</v>
      </c>
      <c r="L310" s="3"/>
      <c r="M310">
        <v>0</v>
      </c>
      <c r="N310">
        <v>0</v>
      </c>
      <c r="O310" s="4">
        <v>-0.2420000000000001</v>
      </c>
      <c r="P310">
        <f t="shared" si="19"/>
        <v>28.41594970372692</v>
      </c>
    </row>
    <row r="311" spans="1:16" x14ac:dyDescent="0.25">
      <c r="A311" s="3">
        <v>26420</v>
      </c>
      <c r="B311" s="4">
        <v>1.0000020128723626</v>
      </c>
      <c r="C311">
        <v>0</v>
      </c>
      <c r="D311" s="5">
        <f>IF(P311/MAX(P$2:P310)-1&lt;0,P311/MAX(P$2:P310)-1,0)</f>
        <v>-2.5238163454551432E-2</v>
      </c>
      <c r="E311" s="4" t="b">
        <f t="shared" si="16"/>
        <v>0</v>
      </c>
      <c r="F311" s="4" t="b">
        <f t="shared" si="17"/>
        <v>0</v>
      </c>
      <c r="G311" s="4">
        <f t="shared" si="18"/>
        <v>1.0000020128723626</v>
      </c>
      <c r="K311" s="3">
        <v>26420</v>
      </c>
      <c r="L311" s="3"/>
      <c r="M311">
        <v>0</v>
      </c>
      <c r="N311">
        <v>1.0000020128723626</v>
      </c>
      <c r="O311" s="4">
        <v>-1.274</v>
      </c>
      <c r="P311">
        <f t="shared" si="19"/>
        <v>28.053930504501441</v>
      </c>
    </row>
    <row r="312" spans="1:16" x14ac:dyDescent="0.25">
      <c r="A312" s="3">
        <v>26451</v>
      </c>
      <c r="B312" s="4">
        <v>0.10142233265228706</v>
      </c>
      <c r="C312">
        <v>0</v>
      </c>
      <c r="D312" s="5">
        <f>IF(P312/MAX(P$2:P311)-1&lt;0,P312/MAX(P$2:P311)-1,0)</f>
        <v>-5.6167356528138535E-2</v>
      </c>
      <c r="E312" s="4" t="b">
        <f t="shared" si="16"/>
        <v>0</v>
      </c>
      <c r="F312" s="4" t="b">
        <f t="shared" si="17"/>
        <v>0</v>
      </c>
      <c r="G312" s="4">
        <f t="shared" si="18"/>
        <v>0</v>
      </c>
      <c r="K312" s="3">
        <v>26451</v>
      </c>
      <c r="L312" s="3"/>
      <c r="M312">
        <v>0</v>
      </c>
      <c r="N312">
        <v>0</v>
      </c>
      <c r="O312" s="4">
        <v>-3.173</v>
      </c>
      <c r="P312">
        <f t="shared" si="19"/>
        <v>27.163779289593609</v>
      </c>
    </row>
    <row r="313" spans="1:16" x14ac:dyDescent="0.25">
      <c r="A313" s="3">
        <v>26481</v>
      </c>
      <c r="B313" s="4">
        <v>-0.10554531418340574</v>
      </c>
      <c r="C313">
        <v>0</v>
      </c>
      <c r="D313" s="5">
        <f>IF(P313/MAX(P$2:P312)-1&lt;0,P313/MAX(P$2:P312)-1,0)</f>
        <v>-8.1027908357187428E-2</v>
      </c>
      <c r="E313" s="4" t="b">
        <f t="shared" si="16"/>
        <v>0</v>
      </c>
      <c r="F313" s="4" t="b">
        <f t="shared" si="17"/>
        <v>0</v>
      </c>
      <c r="G313" s="4">
        <f t="shared" si="18"/>
        <v>0</v>
      </c>
      <c r="K313" s="3">
        <v>26481</v>
      </c>
      <c r="L313" s="3"/>
      <c r="M313">
        <v>0</v>
      </c>
      <c r="N313">
        <v>0</v>
      </c>
      <c r="O313" s="4">
        <v>-2.6340000000000003</v>
      </c>
      <c r="P313">
        <f t="shared" si="19"/>
        <v>26.448285343105713</v>
      </c>
    </row>
    <row r="314" spans="1:16" x14ac:dyDescent="0.25">
      <c r="A314" s="3">
        <v>26512</v>
      </c>
      <c r="B314" s="4">
        <v>1.0000000105716182</v>
      </c>
      <c r="C314">
        <v>0</v>
      </c>
      <c r="D314" s="5">
        <f>IF(P314/MAX(P$2:P313)-1&lt;0,P314/MAX(P$2:P313)-1,0)</f>
        <v>-6.1058644805789042E-2</v>
      </c>
      <c r="E314" s="4" t="b">
        <f t="shared" si="16"/>
        <v>0</v>
      </c>
      <c r="F314" s="4" t="b">
        <f t="shared" si="17"/>
        <v>0</v>
      </c>
      <c r="G314" s="4">
        <f t="shared" si="18"/>
        <v>1.0000000105716182</v>
      </c>
      <c r="K314" s="3">
        <v>26512</v>
      </c>
      <c r="L314" s="3"/>
      <c r="M314">
        <v>0</v>
      </c>
      <c r="N314">
        <v>1.0000000105716182</v>
      </c>
      <c r="O314" s="4">
        <v>2.173</v>
      </c>
      <c r="P314">
        <f t="shared" si="19"/>
        <v>27.023006583611402</v>
      </c>
    </row>
    <row r="315" spans="1:16" x14ac:dyDescent="0.25">
      <c r="A315" s="3">
        <v>26543</v>
      </c>
      <c r="B315" s="4">
        <v>4.187276129629669E-2</v>
      </c>
      <c r="C315">
        <v>0</v>
      </c>
      <c r="D315" s="5">
        <f>IF(P315/MAX(P$2:P314)-1&lt;0,P315/MAX(P$2:P314)-1,0)</f>
        <v>-9.0203384471017278E-2</v>
      </c>
      <c r="E315" s="4" t="b">
        <f t="shared" si="16"/>
        <v>0</v>
      </c>
      <c r="F315" s="4" t="b">
        <f t="shared" si="17"/>
        <v>0</v>
      </c>
      <c r="G315" s="4">
        <f t="shared" si="18"/>
        <v>0</v>
      </c>
      <c r="K315" s="3">
        <v>26543</v>
      </c>
      <c r="L315" s="3"/>
      <c r="M315">
        <v>0</v>
      </c>
      <c r="N315">
        <v>0</v>
      </c>
      <c r="O315" s="4">
        <v>-3.1040000000000005</v>
      </c>
      <c r="P315">
        <f t="shared" si="19"/>
        <v>26.184212459256106</v>
      </c>
    </row>
    <row r="316" spans="1:16" x14ac:dyDescent="0.25">
      <c r="A316" s="3">
        <v>26573</v>
      </c>
      <c r="B316" s="4">
        <v>0.27060230586461165</v>
      </c>
      <c r="C316">
        <v>0</v>
      </c>
      <c r="D316" s="5">
        <f>IF(P316/MAX(P$2:P315)-1&lt;0,P316/MAX(P$2:P315)-1,0)</f>
        <v>-9.8746374690834471E-2</v>
      </c>
      <c r="E316" s="4" t="b">
        <f t="shared" si="16"/>
        <v>0</v>
      </c>
      <c r="F316" s="4" t="b">
        <f t="shared" si="17"/>
        <v>0</v>
      </c>
      <c r="G316" s="4">
        <f t="shared" si="18"/>
        <v>0</v>
      </c>
      <c r="K316" s="3">
        <v>26573</v>
      </c>
      <c r="L316" s="3"/>
      <c r="M316">
        <v>0</v>
      </c>
      <c r="N316">
        <v>0</v>
      </c>
      <c r="O316" s="4">
        <v>-0.93899999999999983</v>
      </c>
      <c r="P316">
        <f t="shared" si="19"/>
        <v>25.93834270426369</v>
      </c>
    </row>
    <row r="317" spans="1:16" x14ac:dyDescent="0.25">
      <c r="A317" s="3">
        <v>26604</v>
      </c>
      <c r="B317" s="4">
        <v>0.37477182964924038</v>
      </c>
      <c r="C317">
        <v>0</v>
      </c>
      <c r="D317" s="5">
        <f>IF(P317/MAX(P$2:P316)-1&lt;0,P317/MAX(P$2:P316)-1,0)</f>
        <v>-5.4900385819543596E-2</v>
      </c>
      <c r="E317" s="4" t="b">
        <f t="shared" si="16"/>
        <v>0</v>
      </c>
      <c r="F317" s="4" t="b">
        <f t="shared" si="17"/>
        <v>0</v>
      </c>
      <c r="G317" s="4">
        <f t="shared" si="18"/>
        <v>0</v>
      </c>
      <c r="K317" s="3">
        <v>26604</v>
      </c>
      <c r="L317" s="3"/>
      <c r="M317">
        <v>0</v>
      </c>
      <c r="N317">
        <v>0</v>
      </c>
      <c r="O317" s="4">
        <v>4.8649999999999993</v>
      </c>
      <c r="P317">
        <f t="shared" si="19"/>
        <v>27.200243076826119</v>
      </c>
    </row>
    <row r="318" spans="1:16" x14ac:dyDescent="0.25">
      <c r="A318" s="3">
        <v>26634</v>
      </c>
      <c r="B318" s="4">
        <v>-0.37407523727559311</v>
      </c>
      <c r="C318">
        <v>0</v>
      </c>
      <c r="D318" s="5">
        <f>IF(P318/MAX(P$2:P317)-1&lt;0,P318/MAX(P$2:P317)-1,0)</f>
        <v>-7.2951788450390298E-2</v>
      </c>
      <c r="E318" s="4" t="b">
        <f t="shared" si="16"/>
        <v>0</v>
      </c>
      <c r="F318" s="4" t="b">
        <f t="shared" si="17"/>
        <v>0</v>
      </c>
      <c r="G318" s="4">
        <f t="shared" si="18"/>
        <v>0</v>
      </c>
      <c r="K318" s="3">
        <v>26634</v>
      </c>
      <c r="L318" s="3"/>
      <c r="M318">
        <v>0</v>
      </c>
      <c r="N318">
        <v>0</v>
      </c>
      <c r="O318" s="4">
        <v>-1.91</v>
      </c>
      <c r="P318">
        <f t="shared" si="19"/>
        <v>26.68071843405874</v>
      </c>
    </row>
    <row r="319" spans="1:16" x14ac:dyDescent="0.25">
      <c r="A319" s="3">
        <v>26665</v>
      </c>
      <c r="B319" s="4">
        <v>9.8386944129318366E-2</v>
      </c>
      <c r="C319">
        <v>0</v>
      </c>
      <c r="D319" s="5">
        <f>IF(P319/MAX(P$2:P318)-1&lt;0,P319/MAX(P$2:P318)-1,0)</f>
        <v>-0.11273142720798401</v>
      </c>
      <c r="E319" s="4" t="b">
        <f t="shared" si="16"/>
        <v>0</v>
      </c>
      <c r="F319" s="4" t="b">
        <f t="shared" si="17"/>
        <v>0</v>
      </c>
      <c r="G319" s="4">
        <f t="shared" si="18"/>
        <v>0</v>
      </c>
      <c r="K319" s="3">
        <v>26665</v>
      </c>
      <c r="L319" s="3"/>
      <c r="M319">
        <v>0</v>
      </c>
      <c r="N319">
        <v>0</v>
      </c>
      <c r="O319" s="4">
        <v>-4.2910000000000004</v>
      </c>
      <c r="P319">
        <f t="shared" si="19"/>
        <v>25.535848806053281</v>
      </c>
    </row>
    <row r="320" spans="1:16" x14ac:dyDescent="0.25">
      <c r="A320" s="3">
        <v>26696</v>
      </c>
      <c r="B320" s="4">
        <v>-0.17595012522849762</v>
      </c>
      <c r="C320">
        <v>0</v>
      </c>
      <c r="D320" s="5">
        <f>IF(P320/MAX(P$2:P319)-1&lt;0,P320/MAX(P$2:P319)-1,0)</f>
        <v>-0.18139714205635815</v>
      </c>
      <c r="E320" s="4" t="b">
        <f t="shared" si="16"/>
        <v>0</v>
      </c>
      <c r="F320" s="4" t="b">
        <f t="shared" si="17"/>
        <v>0</v>
      </c>
      <c r="G320" s="4">
        <f t="shared" si="18"/>
        <v>0</v>
      </c>
      <c r="K320" s="3">
        <v>26696</v>
      </c>
      <c r="L320" s="3"/>
      <c r="M320">
        <v>0</v>
      </c>
      <c r="N320">
        <v>0</v>
      </c>
      <c r="O320" s="4">
        <v>-7.738999999999999</v>
      </c>
      <c r="P320">
        <f t="shared" si="19"/>
        <v>23.559629466952817</v>
      </c>
    </row>
    <row r="321" spans="1:16" x14ac:dyDescent="0.25">
      <c r="A321" s="3">
        <v>26724</v>
      </c>
      <c r="B321" s="4">
        <v>0.43083704862622119</v>
      </c>
      <c r="C321">
        <v>0</v>
      </c>
      <c r="D321" s="5">
        <f>IF(P321/MAX(P$2:P320)-1&lt;0,P321/MAX(P$2:P320)-1,0)</f>
        <v>-0.20442444045031272</v>
      </c>
      <c r="E321" s="4" t="b">
        <f t="shared" si="16"/>
        <v>0</v>
      </c>
      <c r="F321" s="4" t="b">
        <f t="shared" si="17"/>
        <v>0</v>
      </c>
      <c r="G321" s="4">
        <f t="shared" si="18"/>
        <v>0</v>
      </c>
      <c r="K321" s="3">
        <v>26724</v>
      </c>
      <c r="L321" s="3"/>
      <c r="M321">
        <v>0</v>
      </c>
      <c r="N321">
        <v>0</v>
      </c>
      <c r="O321" s="4">
        <v>-2.8130000000000006</v>
      </c>
      <c r="P321">
        <f t="shared" si="19"/>
        <v>22.896897090047435</v>
      </c>
    </row>
    <row r="322" spans="1:16" x14ac:dyDescent="0.25">
      <c r="A322" s="3">
        <v>26755</v>
      </c>
      <c r="B322" s="4">
        <v>0.33640462712834229</v>
      </c>
      <c r="C322">
        <v>0</v>
      </c>
      <c r="D322" s="5">
        <f>IF(P322/MAX(P$2:P321)-1&lt;0,P322/MAX(P$2:P321)-1,0)</f>
        <v>-0.26126035842454232</v>
      </c>
      <c r="E322" s="4" t="b">
        <f t="shared" si="16"/>
        <v>0</v>
      </c>
      <c r="F322" s="4" t="b">
        <f t="shared" si="17"/>
        <v>0</v>
      </c>
      <c r="G322" s="4">
        <f t="shared" si="18"/>
        <v>0</v>
      </c>
      <c r="K322" s="3">
        <v>26755</v>
      </c>
      <c r="L322" s="3"/>
      <c r="M322">
        <v>0</v>
      </c>
      <c r="N322">
        <v>0</v>
      </c>
      <c r="O322" s="4">
        <v>-7.1440000000000001</v>
      </c>
      <c r="P322">
        <f t="shared" si="19"/>
        <v>21.261142761934448</v>
      </c>
    </row>
    <row r="323" spans="1:16" x14ac:dyDescent="0.25">
      <c r="A323" s="3">
        <v>26785</v>
      </c>
      <c r="B323" s="4">
        <v>0.85778169994591036</v>
      </c>
      <c r="C323">
        <v>0</v>
      </c>
      <c r="D323" s="5">
        <f>IF(P323/MAX(P$2:P322)-1&lt;0,P323/MAX(P$2:P322)-1,0)</f>
        <v>-0.32034475495774739</v>
      </c>
      <c r="E323" s="4" t="b">
        <f t="shared" ref="E323:E386" si="20">IF(C323=1,TRUE,FALSE)</f>
        <v>0</v>
      </c>
      <c r="F323" s="4" t="b">
        <f t="shared" ref="F323:F386" si="21">IF(E323,B323,FALSE)</f>
        <v>0</v>
      </c>
      <c r="G323" s="4">
        <f t="shared" ref="G323:G386" si="22">IF(B323&gt;0.99,B323,0)</f>
        <v>0</v>
      </c>
      <c r="K323" s="3">
        <v>26785</v>
      </c>
      <c r="L323" s="3"/>
      <c r="M323">
        <v>0</v>
      </c>
      <c r="N323">
        <v>0</v>
      </c>
      <c r="O323" s="4">
        <v>-7.9980000000000002</v>
      </c>
      <c r="P323">
        <f t="shared" si="19"/>
        <v>19.560676563834932</v>
      </c>
    </row>
    <row r="324" spans="1:16" x14ac:dyDescent="0.25">
      <c r="A324" s="3">
        <v>26816</v>
      </c>
      <c r="B324" s="4">
        <v>0.37901527524807099</v>
      </c>
      <c r="C324">
        <v>0</v>
      </c>
      <c r="D324" s="5">
        <f>IF(P324/MAX(P$2:P323)-1&lt;0,P324/MAX(P$2:P323)-1,0)</f>
        <v>-0.34213450211380192</v>
      </c>
      <c r="E324" s="4" t="b">
        <f t="shared" si="20"/>
        <v>0</v>
      </c>
      <c r="F324" s="4" t="b">
        <f t="shared" si="21"/>
        <v>0</v>
      </c>
      <c r="G324" s="4">
        <f t="shared" si="22"/>
        <v>0</v>
      </c>
      <c r="K324" s="3">
        <v>26816</v>
      </c>
      <c r="L324" s="3"/>
      <c r="M324">
        <v>0</v>
      </c>
      <c r="N324">
        <v>0</v>
      </c>
      <c r="O324" s="4">
        <v>-3.2060000000000004</v>
      </c>
      <c r="P324">
        <f t="shared" ref="P324:P387" si="23">P323*(1+O324/100)</f>
        <v>18.933561273198386</v>
      </c>
    </row>
    <row r="325" spans="1:16" x14ac:dyDescent="0.25">
      <c r="A325" s="3">
        <v>26846</v>
      </c>
      <c r="B325" s="4">
        <v>0.1743257510954348</v>
      </c>
      <c r="C325">
        <v>0</v>
      </c>
      <c r="D325" s="5">
        <f>IF(P325/MAX(P$2:P324)-1&lt;0,P325/MAX(P$2:P324)-1,0)</f>
        <v>-0.27317046197039185</v>
      </c>
      <c r="E325" s="4" t="b">
        <f t="shared" si="20"/>
        <v>0</v>
      </c>
      <c r="F325" s="4" t="b">
        <f t="shared" si="21"/>
        <v>0</v>
      </c>
      <c r="G325" s="4">
        <f t="shared" si="22"/>
        <v>0</v>
      </c>
      <c r="K325" s="3">
        <v>26846</v>
      </c>
      <c r="L325" s="3"/>
      <c r="M325">
        <v>0</v>
      </c>
      <c r="N325">
        <v>0</v>
      </c>
      <c r="O325" s="4">
        <v>10.483000000000001</v>
      </c>
      <c r="P325">
        <f t="shared" si="23"/>
        <v>20.918366501467773</v>
      </c>
    </row>
    <row r="326" spans="1:16" x14ac:dyDescent="0.25">
      <c r="A326" s="3">
        <v>26877</v>
      </c>
      <c r="B326" s="4">
        <v>-0.23668427700376227</v>
      </c>
      <c r="C326">
        <v>0</v>
      </c>
      <c r="D326" s="5">
        <f>IF(P326/MAX(P$2:P325)-1&lt;0,P326/MAX(P$2:P325)-1,0)</f>
        <v>-0.30891593865068789</v>
      </c>
      <c r="E326" s="4" t="b">
        <f t="shared" si="20"/>
        <v>0</v>
      </c>
      <c r="F326" s="4" t="b">
        <f t="shared" si="21"/>
        <v>0</v>
      </c>
      <c r="G326" s="4">
        <f t="shared" si="22"/>
        <v>0</v>
      </c>
      <c r="K326" s="3">
        <v>26877</v>
      </c>
      <c r="L326" s="3"/>
      <c r="M326">
        <v>0</v>
      </c>
      <c r="N326">
        <v>0</v>
      </c>
      <c r="O326" s="4">
        <v>-4.9180000000000001</v>
      </c>
      <c r="P326">
        <f t="shared" si="23"/>
        <v>19.889601236925589</v>
      </c>
    </row>
    <row r="327" spans="1:16" x14ac:dyDescent="0.25">
      <c r="A327" s="3">
        <v>26908</v>
      </c>
      <c r="B327" s="4">
        <v>5.217703499283366E-2</v>
      </c>
      <c r="C327">
        <v>0</v>
      </c>
      <c r="D327" s="5">
        <f>IF(P327/MAX(P$2:P326)-1&lt;0,P327/MAX(P$2:P326)-1,0)</f>
        <v>-0.25312472237795791</v>
      </c>
      <c r="E327" s="4" t="b">
        <f t="shared" si="20"/>
        <v>0</v>
      </c>
      <c r="F327" s="4" t="b">
        <f t="shared" si="21"/>
        <v>0</v>
      </c>
      <c r="G327" s="4">
        <f t="shared" si="22"/>
        <v>0</v>
      </c>
      <c r="K327" s="3">
        <v>26908</v>
      </c>
      <c r="L327" s="3"/>
      <c r="M327">
        <v>0</v>
      </c>
      <c r="N327">
        <v>0</v>
      </c>
      <c r="O327" s="4">
        <v>8.0730000000000004</v>
      </c>
      <c r="P327">
        <f t="shared" si="23"/>
        <v>21.495288744782592</v>
      </c>
    </row>
    <row r="328" spans="1:16" x14ac:dyDescent="0.25">
      <c r="A328" s="3">
        <v>26938</v>
      </c>
      <c r="B328" s="4">
        <v>-0.37165654916480295</v>
      </c>
      <c r="C328">
        <v>0</v>
      </c>
      <c r="D328" s="5">
        <f>IF(P328/MAX(P$2:P327)-1&lt;0,P328/MAX(P$2:P327)-1,0)</f>
        <v>-0.25160109681160903</v>
      </c>
      <c r="E328" s="4" t="b">
        <f t="shared" si="20"/>
        <v>0</v>
      </c>
      <c r="F328" s="4" t="b">
        <f t="shared" si="21"/>
        <v>0</v>
      </c>
      <c r="G328" s="4">
        <f t="shared" si="22"/>
        <v>0</v>
      </c>
      <c r="K328" s="3">
        <v>26938</v>
      </c>
      <c r="L328" s="3"/>
      <c r="M328">
        <v>0</v>
      </c>
      <c r="N328">
        <v>0</v>
      </c>
      <c r="O328" s="4">
        <v>0.20400000000000007</v>
      </c>
      <c r="P328">
        <f t="shared" si="23"/>
        <v>21.539139133821948</v>
      </c>
    </row>
    <row r="329" spans="1:16" x14ac:dyDescent="0.25">
      <c r="A329" s="3">
        <v>26969</v>
      </c>
      <c r="B329" s="4">
        <v>6.7085591970266756E-2</v>
      </c>
      <c r="C329">
        <v>1</v>
      </c>
      <c r="D329" s="5">
        <f>IF(P329/MAX(P$2:P328)-1&lt;0,P329/MAX(P$2:P328)-1,0)</f>
        <v>-0.3785145828142964</v>
      </c>
      <c r="E329" s="4" t="b">
        <f t="shared" si="20"/>
        <v>1</v>
      </c>
      <c r="F329" s="4">
        <f t="shared" si="21"/>
        <v>6.7085591970266756E-2</v>
      </c>
      <c r="G329" s="4">
        <f t="shared" si="22"/>
        <v>0</v>
      </c>
      <c r="K329" s="3">
        <v>26969</v>
      </c>
      <c r="L329" s="3"/>
      <c r="M329">
        <v>1</v>
      </c>
      <c r="N329">
        <v>0</v>
      </c>
      <c r="O329" s="4">
        <v>-16.957999999999998</v>
      </c>
      <c r="P329">
        <f t="shared" si="23"/>
        <v>17.886531919508421</v>
      </c>
    </row>
    <row r="330" spans="1:16" x14ac:dyDescent="0.25">
      <c r="A330" s="3">
        <v>26999</v>
      </c>
      <c r="B330" s="4">
        <v>1.0000003355142206</v>
      </c>
      <c r="C330">
        <v>1</v>
      </c>
      <c r="D330" s="5">
        <f>IF(P330/MAX(P$2:P329)-1&lt;0,P330/MAX(P$2:P329)-1,0)</f>
        <v>-0.39807894374730224</v>
      </c>
      <c r="E330" s="4" t="b">
        <f t="shared" si="20"/>
        <v>1</v>
      </c>
      <c r="F330" s="4">
        <f t="shared" si="21"/>
        <v>1.0000003355142206</v>
      </c>
      <c r="G330" s="4">
        <f t="shared" si="22"/>
        <v>1.0000003355142206</v>
      </c>
      <c r="K330" s="3">
        <v>26999</v>
      </c>
      <c r="L330" s="3"/>
      <c r="M330">
        <v>1</v>
      </c>
      <c r="N330">
        <v>1.0000003355142206</v>
      </c>
      <c r="O330" s="4">
        <v>-3.1479999999999997</v>
      </c>
      <c r="P330">
        <f t="shared" si="23"/>
        <v>17.323463894682298</v>
      </c>
    </row>
    <row r="331" spans="1:16" x14ac:dyDescent="0.25">
      <c r="A331" s="3">
        <v>27030</v>
      </c>
      <c r="B331" s="4">
        <v>-1.682183242515729</v>
      </c>
      <c r="C331">
        <v>1</v>
      </c>
      <c r="D331" s="5">
        <f>IF(P331/MAX(P$2:P330)-1&lt;0,P331/MAX(P$2:P330)-1,0)</f>
        <v>-0.32492747778091191</v>
      </c>
      <c r="E331" s="4" t="b">
        <f t="shared" si="20"/>
        <v>1</v>
      </c>
      <c r="F331" s="4">
        <f t="shared" si="21"/>
        <v>-1.682183242515729</v>
      </c>
      <c r="G331" s="4">
        <f t="shared" si="22"/>
        <v>0</v>
      </c>
      <c r="K331" s="3">
        <v>27030</v>
      </c>
      <c r="L331" s="3"/>
      <c r="M331">
        <v>1</v>
      </c>
      <c r="N331">
        <v>0</v>
      </c>
      <c r="O331" s="4">
        <v>12.153000000000002</v>
      </c>
      <c r="P331">
        <f t="shared" si="23"/>
        <v>19.428784461803037</v>
      </c>
    </row>
    <row r="332" spans="1:16" x14ac:dyDescent="0.25">
      <c r="A332" s="3">
        <v>27061</v>
      </c>
      <c r="B332" s="4">
        <v>-0.69960479298048095</v>
      </c>
      <c r="C332">
        <v>1</v>
      </c>
      <c r="D332" s="5">
        <f>IF(P332/MAX(P$2:P331)-1&lt;0,P332/MAX(P$2:P331)-1,0)</f>
        <v>-0.32398912697502735</v>
      </c>
      <c r="E332" s="4" t="b">
        <f t="shared" si="20"/>
        <v>1</v>
      </c>
      <c r="F332" s="4">
        <f t="shared" si="21"/>
        <v>-0.69960479298048095</v>
      </c>
      <c r="G332" s="4">
        <f t="shared" si="22"/>
        <v>0</v>
      </c>
      <c r="K332" s="3">
        <v>27061</v>
      </c>
      <c r="L332" s="3"/>
      <c r="M332">
        <v>1</v>
      </c>
      <c r="N332">
        <v>0</v>
      </c>
      <c r="O332" s="4">
        <v>0.13900000000000001</v>
      </c>
      <c r="P332">
        <f t="shared" si="23"/>
        <v>19.455790472204942</v>
      </c>
    </row>
    <row r="333" spans="1:16" x14ac:dyDescent="0.25">
      <c r="A333" s="3">
        <v>27089</v>
      </c>
      <c r="B333" s="4">
        <v>1.9607858852934812E-2</v>
      </c>
      <c r="C333">
        <v>1</v>
      </c>
      <c r="D333" s="5">
        <f>IF(P333/MAX(P$2:P332)-1&lt;0,P333/MAX(P$2:P332)-1,0)</f>
        <v>-0.32181237196388701</v>
      </c>
      <c r="E333" s="4" t="b">
        <f t="shared" si="20"/>
        <v>1</v>
      </c>
      <c r="F333" s="4">
        <f t="shared" si="21"/>
        <v>1.9607858852934812E-2</v>
      </c>
      <c r="G333" s="4">
        <f t="shared" si="22"/>
        <v>0</v>
      </c>
      <c r="K333" s="3">
        <v>27089</v>
      </c>
      <c r="L333" s="3"/>
      <c r="M333">
        <v>1</v>
      </c>
      <c r="N333">
        <v>0</v>
      </c>
      <c r="O333" s="4">
        <v>0.32200000000000001</v>
      </c>
      <c r="P333">
        <f t="shared" si="23"/>
        <v>19.518438117525442</v>
      </c>
    </row>
    <row r="334" spans="1:16" x14ac:dyDescent="0.25">
      <c r="A334" s="3">
        <v>27120</v>
      </c>
      <c r="B334" s="4">
        <v>8.1121309582923518E-2</v>
      </c>
      <c r="C334">
        <v>1</v>
      </c>
      <c r="D334" s="5">
        <f>IF(P334/MAX(P$2:P333)-1&lt;0,P334/MAX(P$2:P333)-1,0)</f>
        <v>-0.36287663284147376</v>
      </c>
      <c r="E334" s="4" t="b">
        <f t="shared" si="20"/>
        <v>1</v>
      </c>
      <c r="F334" s="4">
        <f t="shared" si="21"/>
        <v>8.1121309582923518E-2</v>
      </c>
      <c r="G334" s="4">
        <f t="shared" si="22"/>
        <v>0</v>
      </c>
      <c r="K334" s="3">
        <v>27120</v>
      </c>
      <c r="L334" s="3"/>
      <c r="M334">
        <v>1</v>
      </c>
      <c r="N334">
        <v>0</v>
      </c>
      <c r="O334" s="4">
        <v>-6.0550000000000006</v>
      </c>
      <c r="P334">
        <f t="shared" si="23"/>
        <v>18.336596689509275</v>
      </c>
    </row>
    <row r="335" spans="1:16" x14ac:dyDescent="0.25">
      <c r="A335" s="3">
        <v>27150</v>
      </c>
      <c r="B335" s="4">
        <v>-0.12562026186773978</v>
      </c>
      <c r="C335">
        <v>1</v>
      </c>
      <c r="D335" s="5">
        <f>IF(P335/MAX(P$2:P334)-1&lt;0,P335/MAX(P$2:P334)-1,0)</f>
        <v>-0.40704202465290273</v>
      </c>
      <c r="E335" s="4" t="b">
        <f t="shared" si="20"/>
        <v>1</v>
      </c>
      <c r="F335" s="4">
        <f t="shared" si="21"/>
        <v>-0.12562026186773978</v>
      </c>
      <c r="G335" s="4">
        <f t="shared" si="22"/>
        <v>0</v>
      </c>
      <c r="K335" s="3">
        <v>27150</v>
      </c>
      <c r="L335" s="3"/>
      <c r="M335">
        <v>1</v>
      </c>
      <c r="N335">
        <v>0</v>
      </c>
      <c r="O335" s="4">
        <v>-6.9320000000000004</v>
      </c>
      <c r="P335">
        <f t="shared" si="23"/>
        <v>17.065503806992492</v>
      </c>
    </row>
    <row r="336" spans="1:16" x14ac:dyDescent="0.25">
      <c r="A336" s="3">
        <v>27181</v>
      </c>
      <c r="B336" s="4">
        <v>-0.32756380891265735</v>
      </c>
      <c r="C336">
        <v>1</v>
      </c>
      <c r="D336" s="5">
        <f>IF(P336/MAX(P$2:P335)-1&lt;0,P336/MAX(P$2:P335)-1,0)</f>
        <v>-0.42484262307282261</v>
      </c>
      <c r="E336" s="4" t="b">
        <f t="shared" si="20"/>
        <v>1</v>
      </c>
      <c r="F336" s="4">
        <f t="shared" si="21"/>
        <v>-0.32756380891265735</v>
      </c>
      <c r="G336" s="4">
        <f t="shared" si="22"/>
        <v>0</v>
      </c>
      <c r="K336" s="3">
        <v>27181</v>
      </c>
      <c r="L336" s="3"/>
      <c r="M336">
        <v>1</v>
      </c>
      <c r="N336">
        <v>0</v>
      </c>
      <c r="O336" s="4">
        <v>-3.0020000000000007</v>
      </c>
      <c r="P336">
        <f t="shared" si="23"/>
        <v>16.553197382706578</v>
      </c>
    </row>
    <row r="337" spans="1:16" x14ac:dyDescent="0.25">
      <c r="A337" s="3">
        <v>27211</v>
      </c>
      <c r="B337" s="4">
        <v>0.21577921820952584</v>
      </c>
      <c r="C337">
        <v>1</v>
      </c>
      <c r="D337" s="5">
        <f>IF(P337/MAX(P$2:P336)-1&lt;0,P337/MAX(P$2:P336)-1,0)</f>
        <v>-0.45544099552534845</v>
      </c>
      <c r="E337" s="4" t="b">
        <f t="shared" si="20"/>
        <v>1</v>
      </c>
      <c r="F337" s="4">
        <f t="shared" si="21"/>
        <v>0.21577921820952584</v>
      </c>
      <c r="G337" s="4">
        <f t="shared" si="22"/>
        <v>0</v>
      </c>
      <c r="K337" s="3">
        <v>27211</v>
      </c>
      <c r="L337" s="3"/>
      <c r="M337">
        <v>1</v>
      </c>
      <c r="N337">
        <v>0</v>
      </c>
      <c r="O337" s="4">
        <v>-5.32</v>
      </c>
      <c r="P337">
        <f t="shared" si="23"/>
        <v>15.672567281946588</v>
      </c>
    </row>
    <row r="338" spans="1:16" x14ac:dyDescent="0.25">
      <c r="A338" s="3">
        <v>27242</v>
      </c>
      <c r="B338" s="4">
        <v>0.10800891522124878</v>
      </c>
      <c r="C338">
        <v>1</v>
      </c>
      <c r="D338" s="5">
        <f>IF(P338/MAX(P$2:P337)-1&lt;0,P338/MAX(P$2:P337)-1,0)</f>
        <v>-0.49749184185088102</v>
      </c>
      <c r="E338" s="4" t="b">
        <f t="shared" si="20"/>
        <v>1</v>
      </c>
      <c r="F338" s="4">
        <f t="shared" si="21"/>
        <v>0.10800891522124878</v>
      </c>
      <c r="G338" s="4">
        <f t="shared" si="22"/>
        <v>0</v>
      </c>
      <c r="K338" s="3">
        <v>27242</v>
      </c>
      <c r="L338" s="3"/>
      <c r="M338">
        <v>1</v>
      </c>
      <c r="N338">
        <v>0</v>
      </c>
      <c r="O338" s="4">
        <v>-7.7220000000000013</v>
      </c>
      <c r="P338">
        <f t="shared" si="23"/>
        <v>14.462331636434671</v>
      </c>
    </row>
    <row r="339" spans="1:16" x14ac:dyDescent="0.25">
      <c r="A339" s="3">
        <v>27273</v>
      </c>
      <c r="B339" s="4">
        <v>0.6530190105655298</v>
      </c>
      <c r="C339">
        <v>1</v>
      </c>
      <c r="D339" s="5">
        <f>IF(P339/MAX(P$2:P338)-1&lt;0,P339/MAX(P$2:P338)-1,0)</f>
        <v>-0.53771761991071809</v>
      </c>
      <c r="E339" s="4" t="b">
        <f t="shared" si="20"/>
        <v>1</v>
      </c>
      <c r="F339" s="4">
        <f t="shared" si="21"/>
        <v>0.6530190105655298</v>
      </c>
      <c r="G339" s="4">
        <f t="shared" si="22"/>
        <v>0</v>
      </c>
      <c r="K339" s="3">
        <v>27273</v>
      </c>
      <c r="L339" s="3"/>
      <c r="M339">
        <v>1</v>
      </c>
      <c r="N339">
        <v>0</v>
      </c>
      <c r="O339" s="4">
        <v>-8.0050000000000008</v>
      </c>
      <c r="P339">
        <f t="shared" si="23"/>
        <v>13.304621988938075</v>
      </c>
    </row>
    <row r="340" spans="1:16" x14ac:dyDescent="0.25">
      <c r="A340" s="3">
        <v>27303</v>
      </c>
      <c r="B340" s="4">
        <v>-6.8875203707733812E-2</v>
      </c>
      <c r="C340">
        <v>1</v>
      </c>
      <c r="D340" s="5">
        <f>IF(P340/MAX(P$2:P339)-1&lt;0,P340/MAX(P$2:P339)-1,0)</f>
        <v>-0.48763856967564612</v>
      </c>
      <c r="E340" s="4" t="b">
        <f t="shared" si="20"/>
        <v>1</v>
      </c>
      <c r="F340" s="4">
        <f t="shared" si="21"/>
        <v>-6.8875203707733812E-2</v>
      </c>
      <c r="G340" s="4">
        <f t="shared" si="22"/>
        <v>0</v>
      </c>
      <c r="K340" s="3">
        <v>27303</v>
      </c>
      <c r="L340" s="3"/>
      <c r="M340">
        <v>1</v>
      </c>
      <c r="N340">
        <v>0</v>
      </c>
      <c r="O340" s="4">
        <v>10.833</v>
      </c>
      <c r="P340">
        <f t="shared" si="23"/>
        <v>14.745911688999737</v>
      </c>
    </row>
    <row r="341" spans="1:16" x14ac:dyDescent="0.25">
      <c r="A341" s="3">
        <v>27334</v>
      </c>
      <c r="B341" s="4">
        <v>-0.52183931477675283</v>
      </c>
      <c r="C341">
        <v>1</v>
      </c>
      <c r="D341" s="5">
        <f>IF(P341/MAX(P$2:P340)-1&lt;0,P341/MAX(P$2:P340)-1,0)</f>
        <v>-0.50678039271256403</v>
      </c>
      <c r="E341" s="4" t="b">
        <f t="shared" si="20"/>
        <v>1</v>
      </c>
      <c r="F341" s="4">
        <f t="shared" si="21"/>
        <v>-0.52183931477675283</v>
      </c>
      <c r="G341" s="4">
        <f t="shared" si="22"/>
        <v>0</v>
      </c>
      <c r="K341" s="3">
        <v>27334</v>
      </c>
      <c r="L341" s="3"/>
      <c r="M341">
        <v>1</v>
      </c>
      <c r="N341">
        <v>0</v>
      </c>
      <c r="O341" s="4">
        <v>-3.7359999999999998</v>
      </c>
      <c r="P341">
        <f t="shared" si="23"/>
        <v>14.195004428298708</v>
      </c>
    </row>
    <row r="342" spans="1:16" x14ac:dyDescent="0.25">
      <c r="A342" s="3">
        <v>27364</v>
      </c>
      <c r="B342" s="4">
        <v>0.43071087509004891</v>
      </c>
      <c r="C342">
        <v>1</v>
      </c>
      <c r="D342" s="5">
        <f>IF(P342/MAX(P$2:P341)-1&lt;0,P342/MAX(P$2:P341)-1,0)</f>
        <v>-0.54141920573236058</v>
      </c>
      <c r="E342" s="4" t="b">
        <f t="shared" si="20"/>
        <v>1</v>
      </c>
      <c r="F342" s="4">
        <f t="shared" si="21"/>
        <v>0.43071087509004891</v>
      </c>
      <c r="G342" s="4">
        <f t="shared" si="22"/>
        <v>0</v>
      </c>
      <c r="K342" s="3">
        <v>27364</v>
      </c>
      <c r="L342" s="3"/>
      <c r="M342">
        <v>1</v>
      </c>
      <c r="N342">
        <v>0</v>
      </c>
      <c r="O342" s="4">
        <v>-7.0229999999999997</v>
      </c>
      <c r="P342">
        <f t="shared" si="23"/>
        <v>13.19808926729929</v>
      </c>
    </row>
    <row r="343" spans="1:16" x14ac:dyDescent="0.25">
      <c r="A343" s="3">
        <v>27395</v>
      </c>
      <c r="B343" s="4">
        <v>0.84263525527578576</v>
      </c>
      <c r="C343">
        <v>1</v>
      </c>
      <c r="D343" s="5">
        <f>IF(P343/MAX(P$2:P342)-1&lt;0,P343/MAX(P$2:P342)-1,0)</f>
        <v>-0.40927456405619755</v>
      </c>
      <c r="E343" s="4" t="b">
        <f t="shared" si="20"/>
        <v>1</v>
      </c>
      <c r="F343" s="4">
        <f t="shared" si="21"/>
        <v>0.84263525527578576</v>
      </c>
      <c r="G343" s="4">
        <f t="shared" si="22"/>
        <v>0</v>
      </c>
      <c r="K343" s="3">
        <v>27395</v>
      </c>
      <c r="L343" s="3"/>
      <c r="M343">
        <v>1</v>
      </c>
      <c r="N343">
        <v>0</v>
      </c>
      <c r="O343" s="4">
        <v>28.816000000000003</v>
      </c>
      <c r="P343">
        <f t="shared" si="23"/>
        <v>17.001250670564254</v>
      </c>
    </row>
    <row r="344" spans="1:16" x14ac:dyDescent="0.25">
      <c r="A344" s="3">
        <v>27426</v>
      </c>
      <c r="B344" s="4">
        <v>-7.8924686872634542E-2</v>
      </c>
      <c r="C344">
        <v>1</v>
      </c>
      <c r="D344" s="5">
        <f>IF(P344/MAX(P$2:P343)-1&lt;0,P344/MAX(P$2:P343)-1,0)</f>
        <v>-0.37338799382261156</v>
      </c>
      <c r="E344" s="4" t="b">
        <f t="shared" si="20"/>
        <v>1</v>
      </c>
      <c r="F344" s="4">
        <f t="shared" si="21"/>
        <v>-7.8924686872634542E-2</v>
      </c>
      <c r="G344" s="4">
        <f t="shared" si="22"/>
        <v>0</v>
      </c>
      <c r="K344" s="3">
        <v>27426</v>
      </c>
      <c r="L344" s="3"/>
      <c r="M344">
        <v>1</v>
      </c>
      <c r="N344">
        <v>0</v>
      </c>
      <c r="O344" s="4">
        <v>6.0750000000000002</v>
      </c>
      <c r="P344">
        <f t="shared" si="23"/>
        <v>18.034076648801033</v>
      </c>
    </row>
    <row r="345" spans="1:16" x14ac:dyDescent="0.25">
      <c r="A345" s="3">
        <v>27454</v>
      </c>
      <c r="B345" s="4">
        <v>-0.36455189062783222</v>
      </c>
      <c r="C345">
        <v>1</v>
      </c>
      <c r="D345" s="5">
        <f>IF(P345/MAX(P$2:P344)-1&lt;0,P345/MAX(P$2:P344)-1,0)</f>
        <v>-0.32725681792783223</v>
      </c>
      <c r="E345" s="4" t="b">
        <f t="shared" si="20"/>
        <v>1</v>
      </c>
      <c r="F345" s="4">
        <f t="shared" si="21"/>
        <v>-0.36455189062783222</v>
      </c>
      <c r="G345" s="4">
        <f t="shared" si="22"/>
        <v>0</v>
      </c>
      <c r="K345" s="3">
        <v>27454</v>
      </c>
      <c r="L345" s="3"/>
      <c r="M345">
        <v>1</v>
      </c>
      <c r="N345">
        <v>0</v>
      </c>
      <c r="O345" s="4">
        <v>7.3620000000000001</v>
      </c>
      <c r="P345">
        <f t="shared" si="23"/>
        <v>19.361745371685764</v>
      </c>
    </row>
    <row r="346" spans="1:16" x14ac:dyDescent="0.25">
      <c r="A346" s="3">
        <v>27485</v>
      </c>
      <c r="B346" s="4">
        <v>1.0000005610366347</v>
      </c>
      <c r="C346">
        <v>0</v>
      </c>
      <c r="D346" s="5">
        <f>IF(P346/MAX(P$2:P345)-1&lt;0,P346/MAX(P$2:P345)-1,0)</f>
        <v>-0.29960034571284544</v>
      </c>
      <c r="E346" s="4" t="b">
        <f t="shared" si="20"/>
        <v>0</v>
      </c>
      <c r="F346" s="4" t="b">
        <f t="shared" si="21"/>
        <v>0</v>
      </c>
      <c r="G346" s="4">
        <f t="shared" si="22"/>
        <v>1.0000005610366347</v>
      </c>
      <c r="K346" s="3">
        <v>27485</v>
      </c>
      <c r="L346" s="3"/>
      <c r="M346">
        <v>0</v>
      </c>
      <c r="N346">
        <v>1.0000005610366347</v>
      </c>
      <c r="O346" s="4">
        <v>4.1109999999999998</v>
      </c>
      <c r="P346">
        <f t="shared" si="23"/>
        <v>20.157706723915766</v>
      </c>
    </row>
    <row r="347" spans="1:16" x14ac:dyDescent="0.25">
      <c r="A347" s="3">
        <v>27515</v>
      </c>
      <c r="B347" s="4">
        <v>0.24358257943656125</v>
      </c>
      <c r="C347">
        <v>0</v>
      </c>
      <c r="D347" s="5">
        <f>IF(P347/MAX(P$2:P346)-1&lt;0,P347/MAX(P$2:P346)-1,0)</f>
        <v>-0.24057766684606685</v>
      </c>
      <c r="E347" s="4" t="b">
        <f t="shared" si="20"/>
        <v>0</v>
      </c>
      <c r="F347" s="4" t="b">
        <f t="shared" si="21"/>
        <v>0</v>
      </c>
      <c r="G347" s="4">
        <f t="shared" si="22"/>
        <v>0</v>
      </c>
      <c r="K347" s="3">
        <v>27515</v>
      </c>
      <c r="L347" s="3"/>
      <c r="M347">
        <v>0</v>
      </c>
      <c r="N347">
        <v>0</v>
      </c>
      <c r="O347" s="4">
        <v>8.4269999999999996</v>
      </c>
      <c r="P347">
        <f t="shared" si="23"/>
        <v>21.85639666954015</v>
      </c>
    </row>
    <row r="348" spans="1:16" x14ac:dyDescent="0.25">
      <c r="A348" s="3">
        <v>27546</v>
      </c>
      <c r="B348" s="4">
        <v>0.55258794540371148</v>
      </c>
      <c r="C348">
        <v>0</v>
      </c>
      <c r="D348" s="5">
        <f>IF(P348/MAX(P$2:P347)-1&lt;0,P348/MAX(P$2:P347)-1,0)</f>
        <v>-0.18127437685007619</v>
      </c>
      <c r="E348" s="4" t="b">
        <f t="shared" si="20"/>
        <v>0</v>
      </c>
      <c r="F348" s="4" t="b">
        <f t="shared" si="21"/>
        <v>0</v>
      </c>
      <c r="G348" s="4">
        <f t="shared" si="22"/>
        <v>0</v>
      </c>
      <c r="K348" s="3">
        <v>27546</v>
      </c>
      <c r="L348" s="3"/>
      <c r="M348">
        <v>0</v>
      </c>
      <c r="N348">
        <v>0</v>
      </c>
      <c r="O348" s="4">
        <v>7.8090000000000011</v>
      </c>
      <c r="P348">
        <f t="shared" si="23"/>
        <v>23.56316268546454</v>
      </c>
    </row>
    <row r="349" spans="1:16" x14ac:dyDescent="0.25">
      <c r="A349" s="3">
        <v>27576</v>
      </c>
      <c r="B349" s="4">
        <v>-0.33913664543031419</v>
      </c>
      <c r="C349">
        <v>0</v>
      </c>
      <c r="D349" s="5">
        <f>IF(P349/MAX(P$2:P348)-1&lt;0,P349/MAX(P$2:P348)-1,0)</f>
        <v>-0.19361257199094561</v>
      </c>
      <c r="E349" s="4" t="b">
        <f t="shared" si="20"/>
        <v>0</v>
      </c>
      <c r="F349" s="4" t="b">
        <f t="shared" si="21"/>
        <v>0</v>
      </c>
      <c r="G349" s="4">
        <f t="shared" si="22"/>
        <v>0</v>
      </c>
      <c r="K349" s="3">
        <v>27576</v>
      </c>
      <c r="L349" s="3"/>
      <c r="M349">
        <v>0</v>
      </c>
      <c r="N349">
        <v>0</v>
      </c>
      <c r="O349" s="4">
        <v>-1.5069999999999999</v>
      </c>
      <c r="P349">
        <f t="shared" si="23"/>
        <v>23.208065823794588</v>
      </c>
    </row>
    <row r="350" spans="1:16" x14ac:dyDescent="0.25">
      <c r="A350" s="3">
        <v>27607</v>
      </c>
      <c r="B350" s="4">
        <v>0.13187466007242066</v>
      </c>
      <c r="C350">
        <v>0</v>
      </c>
      <c r="D350" s="5">
        <f>IF(P350/MAX(P$2:P349)-1&lt;0,P350/MAX(P$2:P349)-1,0)</f>
        <v>-0.23027900834251724</v>
      </c>
      <c r="E350" s="4" t="b">
        <f t="shared" si="20"/>
        <v>0</v>
      </c>
      <c r="F350" s="4" t="b">
        <f t="shared" si="21"/>
        <v>0</v>
      </c>
      <c r="G350" s="4">
        <f t="shared" si="22"/>
        <v>0</v>
      </c>
      <c r="K350" s="3">
        <v>27607</v>
      </c>
      <c r="L350" s="3"/>
      <c r="M350">
        <v>0</v>
      </c>
      <c r="N350">
        <v>0</v>
      </c>
      <c r="O350" s="4">
        <v>-4.5470000000000006</v>
      </c>
      <c r="P350">
        <f t="shared" si="23"/>
        <v>22.152795070786649</v>
      </c>
    </row>
    <row r="351" spans="1:16" x14ac:dyDescent="0.25">
      <c r="A351" s="3">
        <v>27638</v>
      </c>
      <c r="B351" s="4">
        <v>0.64277031001988827</v>
      </c>
      <c r="C351">
        <v>0</v>
      </c>
      <c r="D351" s="5">
        <f>IF(P351/MAX(P$2:P350)-1&lt;0,P351/MAX(P$2:P350)-1,0)</f>
        <v>-0.2577503505347728</v>
      </c>
      <c r="E351" s="4" t="b">
        <f t="shared" si="20"/>
        <v>0</v>
      </c>
      <c r="F351" s="4" t="b">
        <f t="shared" si="21"/>
        <v>0</v>
      </c>
      <c r="G351" s="4">
        <f t="shared" si="22"/>
        <v>0</v>
      </c>
      <c r="K351" s="3">
        <v>27638</v>
      </c>
      <c r="L351" s="3"/>
      <c r="M351">
        <v>0</v>
      </c>
      <c r="N351">
        <v>0</v>
      </c>
      <c r="O351" s="4">
        <v>-3.569</v>
      </c>
      <c r="P351">
        <f t="shared" si="23"/>
        <v>21.362161814710273</v>
      </c>
    </row>
    <row r="352" spans="1:16" x14ac:dyDescent="0.25">
      <c r="A352" s="3">
        <v>27668</v>
      </c>
      <c r="B352" s="4">
        <v>1.0000006937252102</v>
      </c>
      <c r="C352">
        <v>0</v>
      </c>
      <c r="D352" s="5">
        <f>IF(P352/MAX(P$2:P351)-1&lt;0,P352/MAX(P$2:P351)-1,0)</f>
        <v>-0.24013676635296299</v>
      </c>
      <c r="E352" s="4" t="b">
        <f t="shared" si="20"/>
        <v>0</v>
      </c>
      <c r="F352" s="4" t="b">
        <f t="shared" si="21"/>
        <v>0</v>
      </c>
      <c r="G352" s="4">
        <f t="shared" si="22"/>
        <v>1.0000006937252102</v>
      </c>
      <c r="K352" s="3">
        <v>27668</v>
      </c>
      <c r="L352" s="3"/>
      <c r="M352">
        <v>0</v>
      </c>
      <c r="N352">
        <v>1.0000006937252102</v>
      </c>
      <c r="O352" s="4">
        <v>2.3729999999999998</v>
      </c>
      <c r="P352">
        <f t="shared" si="23"/>
        <v>21.869085914573347</v>
      </c>
    </row>
    <row r="353" spans="1:16" x14ac:dyDescent="0.25">
      <c r="A353" s="3">
        <v>27699</v>
      </c>
      <c r="B353" s="4">
        <v>0.65536584520940688</v>
      </c>
      <c r="C353">
        <v>0</v>
      </c>
      <c r="D353" s="5">
        <f>IF(P353/MAX(P$2:P352)-1&lt;0,P353/MAX(P$2:P352)-1,0)</f>
        <v>-0.22227238172992125</v>
      </c>
      <c r="E353" s="4" t="b">
        <f t="shared" si="20"/>
        <v>0</v>
      </c>
      <c r="F353" s="4" t="b">
        <f t="shared" si="21"/>
        <v>0</v>
      </c>
      <c r="G353" s="4">
        <f t="shared" si="22"/>
        <v>0</v>
      </c>
      <c r="K353" s="3">
        <v>27699</v>
      </c>
      <c r="L353" s="3"/>
      <c r="M353">
        <v>0</v>
      </c>
      <c r="N353">
        <v>0</v>
      </c>
      <c r="O353" s="4">
        <v>2.351</v>
      </c>
      <c r="P353">
        <f t="shared" si="23"/>
        <v>22.383228124424964</v>
      </c>
    </row>
    <row r="354" spans="1:16" x14ac:dyDescent="0.25">
      <c r="A354" s="3">
        <v>27729</v>
      </c>
      <c r="B354" s="4">
        <v>0.84783935069176641</v>
      </c>
      <c r="C354">
        <v>0</v>
      </c>
      <c r="D354" s="5">
        <f>IF(P354/MAX(P$2:P353)-1&lt;0,P354/MAX(P$2:P353)-1,0)</f>
        <v>-0.22728094759158057</v>
      </c>
      <c r="E354" s="4" t="b">
        <f t="shared" si="20"/>
        <v>0</v>
      </c>
      <c r="F354" s="4" t="b">
        <f t="shared" si="21"/>
        <v>0</v>
      </c>
      <c r="G354" s="4">
        <f t="shared" si="22"/>
        <v>0</v>
      </c>
      <c r="K354" s="3">
        <v>27729</v>
      </c>
      <c r="L354" s="3"/>
      <c r="M354">
        <v>0</v>
      </c>
      <c r="N354">
        <v>0</v>
      </c>
      <c r="O354" s="4">
        <v>-0.64399999999999991</v>
      </c>
      <c r="P354">
        <f t="shared" si="23"/>
        <v>22.239080135303666</v>
      </c>
    </row>
    <row r="355" spans="1:16" x14ac:dyDescent="0.25">
      <c r="A355" s="3">
        <v>27760</v>
      </c>
      <c r="B355" s="4">
        <v>-2.2165749830467263E-2</v>
      </c>
      <c r="C355">
        <v>0</v>
      </c>
      <c r="D355" s="5">
        <f>IF(P355/MAX(P$2:P354)-1&lt;0,P355/MAX(P$2:P354)-1,0)</f>
        <v>-8.0796596826516631E-2</v>
      </c>
      <c r="E355" s="4" t="b">
        <f t="shared" si="20"/>
        <v>0</v>
      </c>
      <c r="F355" s="4" t="b">
        <f t="shared" si="21"/>
        <v>0</v>
      </c>
      <c r="G355" s="4">
        <f t="shared" si="22"/>
        <v>0</v>
      </c>
      <c r="K355" s="3">
        <v>27760</v>
      </c>
      <c r="L355" s="3"/>
      <c r="M355">
        <v>0</v>
      </c>
      <c r="N355">
        <v>0</v>
      </c>
      <c r="O355" s="4">
        <v>18.957000000000001</v>
      </c>
      <c r="P355">
        <f t="shared" si="23"/>
        <v>26.454942556553181</v>
      </c>
    </row>
    <row r="356" spans="1:16" x14ac:dyDescent="0.25">
      <c r="A356" s="3">
        <v>27791</v>
      </c>
      <c r="B356" s="4">
        <v>0.36680823628104076</v>
      </c>
      <c r="C356">
        <v>0</v>
      </c>
      <c r="D356" s="5">
        <f>IF(P356/MAX(P$2:P355)-1&lt;0,P356/MAX(P$2:P355)-1,0)</f>
        <v>0</v>
      </c>
      <c r="E356" s="4" t="b">
        <f t="shared" si="20"/>
        <v>0</v>
      </c>
      <c r="F356" s="4" t="b">
        <f t="shared" si="21"/>
        <v>0</v>
      </c>
      <c r="G356" s="4">
        <f t="shared" si="22"/>
        <v>0</v>
      </c>
      <c r="K356" s="3">
        <v>27791</v>
      </c>
      <c r="L356" s="3"/>
      <c r="M356">
        <v>0</v>
      </c>
      <c r="N356">
        <v>0</v>
      </c>
      <c r="O356" s="4">
        <v>9.8429999999999982</v>
      </c>
      <c r="P356">
        <f t="shared" si="23"/>
        <v>29.058902552394713</v>
      </c>
    </row>
    <row r="357" spans="1:16" x14ac:dyDescent="0.25">
      <c r="A357" s="3">
        <v>27820</v>
      </c>
      <c r="B357" s="4">
        <v>0.48374921287621353</v>
      </c>
      <c r="C357">
        <v>0</v>
      </c>
      <c r="D357" s="5">
        <f>IF(P357/MAX(P$2:P356)-1&lt;0,P357/MAX(P$2:P356)-1,0)</f>
        <v>0</v>
      </c>
      <c r="E357" s="4" t="b">
        <f t="shared" si="20"/>
        <v>0</v>
      </c>
      <c r="F357" s="4" t="b">
        <f t="shared" si="21"/>
        <v>0</v>
      </c>
      <c r="G357" s="4">
        <f t="shared" si="22"/>
        <v>0</v>
      </c>
      <c r="K357" s="3">
        <v>27820</v>
      </c>
      <c r="L357" s="3"/>
      <c r="M357">
        <v>0</v>
      </c>
      <c r="N357">
        <v>0</v>
      </c>
      <c r="O357" s="4">
        <v>1.5179999999999998</v>
      </c>
      <c r="P357">
        <f t="shared" si="23"/>
        <v>29.500016693140065</v>
      </c>
    </row>
    <row r="358" spans="1:16" x14ac:dyDescent="0.25">
      <c r="A358" s="3">
        <v>27851</v>
      </c>
      <c r="B358" s="4">
        <v>-1.0261448043605275</v>
      </c>
      <c r="C358">
        <v>0</v>
      </c>
      <c r="D358" s="5">
        <f>IF(P358/MAX(P$2:P357)-1&lt;0,P358/MAX(P$2:P357)-1,0)</f>
        <v>-5.2699999999998859E-3</v>
      </c>
      <c r="E358" s="4" t="b">
        <f t="shared" si="20"/>
        <v>0</v>
      </c>
      <c r="F358" s="4" t="b">
        <f t="shared" si="21"/>
        <v>0</v>
      </c>
      <c r="G358" s="4">
        <f t="shared" si="22"/>
        <v>0</v>
      </c>
      <c r="K358" s="3">
        <v>27851</v>
      </c>
      <c r="L358" s="3"/>
      <c r="M358">
        <v>0</v>
      </c>
      <c r="N358">
        <v>0</v>
      </c>
      <c r="O358" s="4">
        <v>-0.52700000000000002</v>
      </c>
      <c r="P358">
        <f t="shared" si="23"/>
        <v>29.344551605167219</v>
      </c>
    </row>
    <row r="359" spans="1:16" x14ac:dyDescent="0.25">
      <c r="A359" s="3">
        <v>27881</v>
      </c>
      <c r="B359" s="4">
        <v>0.10712286831866491</v>
      </c>
      <c r="C359">
        <v>0</v>
      </c>
      <c r="D359" s="5">
        <f>IF(P359/MAX(P$2:P358)-1&lt;0,P359/MAX(P$2:P358)-1,0)</f>
        <v>-2.2429092500000025E-2</v>
      </c>
      <c r="E359" s="4" t="b">
        <f t="shared" si="20"/>
        <v>0</v>
      </c>
      <c r="F359" s="4" t="b">
        <f t="shared" si="21"/>
        <v>0</v>
      </c>
      <c r="G359" s="4">
        <f t="shared" si="22"/>
        <v>0</v>
      </c>
      <c r="K359" s="3">
        <v>27881</v>
      </c>
      <c r="L359" s="3"/>
      <c r="M359">
        <v>0</v>
      </c>
      <c r="N359">
        <v>0</v>
      </c>
      <c r="O359" s="4">
        <v>-1.7249999999999999</v>
      </c>
      <c r="P359">
        <f t="shared" si="23"/>
        <v>28.838358089978083</v>
      </c>
    </row>
    <row r="360" spans="1:16" x14ac:dyDescent="0.25">
      <c r="A360" s="3">
        <v>27912</v>
      </c>
      <c r="B360" s="4">
        <v>0.1251384554870637</v>
      </c>
      <c r="C360">
        <v>0</v>
      </c>
      <c r="D360" s="5">
        <f>IF(P360/MAX(P$2:P359)-1&lt;0,P360/MAX(P$2:P359)-1,0)</f>
        <v>0</v>
      </c>
      <c r="E360" s="4" t="b">
        <f t="shared" si="20"/>
        <v>0</v>
      </c>
      <c r="F360" s="4" t="b">
        <f t="shared" si="21"/>
        <v>0</v>
      </c>
      <c r="G360" s="4">
        <f t="shared" si="22"/>
        <v>0</v>
      </c>
      <c r="K360" s="3">
        <v>27912</v>
      </c>
      <c r="L360" s="3"/>
      <c r="M360">
        <v>0</v>
      </c>
      <c r="N360">
        <v>0</v>
      </c>
      <c r="O360" s="4">
        <v>3.1510000000000002</v>
      </c>
      <c r="P360">
        <f t="shared" si="23"/>
        <v>29.747054753393289</v>
      </c>
    </row>
    <row r="361" spans="1:16" x14ac:dyDescent="0.25">
      <c r="A361" s="3">
        <v>27942</v>
      </c>
      <c r="B361" s="4">
        <v>-0.66109285246295446</v>
      </c>
      <c r="C361">
        <v>0</v>
      </c>
      <c r="D361" s="5">
        <f>IF(P361/MAX(P$2:P360)-1&lt;0,P361/MAX(P$2:P360)-1,0)</f>
        <v>0</v>
      </c>
      <c r="E361" s="4" t="b">
        <f t="shared" si="20"/>
        <v>0</v>
      </c>
      <c r="F361" s="4" t="b">
        <f t="shared" si="21"/>
        <v>0</v>
      </c>
      <c r="G361" s="4">
        <f t="shared" si="22"/>
        <v>0</v>
      </c>
      <c r="K361" s="3">
        <v>27942</v>
      </c>
      <c r="L361" s="3"/>
      <c r="M361">
        <v>0</v>
      </c>
      <c r="N361">
        <v>0</v>
      </c>
      <c r="O361" s="4">
        <v>0.25900000000000001</v>
      </c>
      <c r="P361">
        <f t="shared" si="23"/>
        <v>29.824099625204582</v>
      </c>
    </row>
    <row r="362" spans="1:16" x14ac:dyDescent="0.25">
      <c r="A362" s="3">
        <v>27973</v>
      </c>
      <c r="B362" s="4">
        <v>-0.39392705030093267</v>
      </c>
      <c r="C362">
        <v>0</v>
      </c>
      <c r="D362" s="5">
        <f>IF(P362/MAX(P$2:P361)-1&lt;0,P362/MAX(P$2:P361)-1,0)</f>
        <v>-1.0870000000000046E-2</v>
      </c>
      <c r="E362" s="4" t="b">
        <f t="shared" si="20"/>
        <v>0</v>
      </c>
      <c r="F362" s="4" t="b">
        <f t="shared" si="21"/>
        <v>0</v>
      </c>
      <c r="G362" s="4">
        <f t="shared" si="22"/>
        <v>0</v>
      </c>
      <c r="K362" s="3">
        <v>27973</v>
      </c>
      <c r="L362" s="3"/>
      <c r="M362">
        <v>0</v>
      </c>
      <c r="N362">
        <v>0</v>
      </c>
      <c r="O362" s="4">
        <v>-1.0870000000000002</v>
      </c>
      <c r="P362">
        <f t="shared" si="23"/>
        <v>29.499911662278606</v>
      </c>
    </row>
    <row r="363" spans="1:16" x14ac:dyDescent="0.25">
      <c r="A363" s="3">
        <v>28004</v>
      </c>
      <c r="B363" s="4">
        <v>9.6553367607105423E-2</v>
      </c>
      <c r="C363">
        <v>0</v>
      </c>
      <c r="D363" s="5">
        <f>IF(P363/MAX(P$2:P362)-1&lt;0,P363/MAX(P$2:P362)-1,0)</f>
        <v>0</v>
      </c>
      <c r="E363" s="4" t="b">
        <f t="shared" si="20"/>
        <v>0</v>
      </c>
      <c r="F363" s="4" t="b">
        <f t="shared" si="21"/>
        <v>0</v>
      </c>
      <c r="G363" s="4">
        <f t="shared" si="22"/>
        <v>0</v>
      </c>
      <c r="K363" s="3">
        <v>28004</v>
      </c>
      <c r="L363" s="3"/>
      <c r="M363">
        <v>0</v>
      </c>
      <c r="N363">
        <v>0</v>
      </c>
      <c r="O363" s="4">
        <v>2.169</v>
      </c>
      <c r="P363">
        <f t="shared" si="23"/>
        <v>30.139764746233428</v>
      </c>
    </row>
    <row r="364" spans="1:16" x14ac:dyDescent="0.25">
      <c r="A364" s="3">
        <v>28034</v>
      </c>
      <c r="B364" s="4">
        <v>0.18832151017914578</v>
      </c>
      <c r="C364">
        <v>0</v>
      </c>
      <c r="D364" s="5">
        <f>IF(P364/MAX(P$2:P363)-1&lt;0,P364/MAX(P$2:P363)-1,0)</f>
        <v>-1.859999999999995E-2</v>
      </c>
      <c r="E364" s="4" t="b">
        <f t="shared" si="20"/>
        <v>0</v>
      </c>
      <c r="F364" s="4" t="b">
        <f t="shared" si="21"/>
        <v>0</v>
      </c>
      <c r="G364" s="4">
        <f t="shared" si="22"/>
        <v>0</v>
      </c>
      <c r="K364" s="3">
        <v>28034</v>
      </c>
      <c r="L364" s="3"/>
      <c r="M364">
        <v>0</v>
      </c>
      <c r="N364">
        <v>0</v>
      </c>
      <c r="O364" s="4">
        <v>-1.86</v>
      </c>
      <c r="P364">
        <f t="shared" si="23"/>
        <v>29.579165121953487</v>
      </c>
    </row>
    <row r="365" spans="1:16" x14ac:dyDescent="0.25">
      <c r="A365" s="3">
        <v>28065</v>
      </c>
      <c r="B365" s="4">
        <v>0.48387180586072576</v>
      </c>
      <c r="C365">
        <v>0</v>
      </c>
      <c r="D365" s="5">
        <f>IF(P365/MAX(P$2:P364)-1&lt;0,P365/MAX(P$2:P364)-1,0)</f>
        <v>0</v>
      </c>
      <c r="E365" s="4" t="b">
        <f t="shared" si="20"/>
        <v>0</v>
      </c>
      <c r="F365" s="4" t="b">
        <f t="shared" si="21"/>
        <v>0</v>
      </c>
      <c r="G365" s="4">
        <f t="shared" si="22"/>
        <v>0</v>
      </c>
      <c r="K365" s="3">
        <v>28065</v>
      </c>
      <c r="L365" s="3"/>
      <c r="M365">
        <v>0</v>
      </c>
      <c r="N365">
        <v>0</v>
      </c>
      <c r="O365" s="4">
        <v>2.87</v>
      </c>
      <c r="P365">
        <f t="shared" si="23"/>
        <v>30.428087160953549</v>
      </c>
    </row>
    <row r="366" spans="1:16" x14ac:dyDescent="0.25">
      <c r="A366" s="3">
        <v>28095</v>
      </c>
      <c r="B366" s="4">
        <v>-0.70509711534143271</v>
      </c>
      <c r="C366">
        <v>0</v>
      </c>
      <c r="D366" s="5">
        <f>IF(P366/MAX(P$2:P365)-1&lt;0,P366/MAX(P$2:P365)-1,0)</f>
        <v>0</v>
      </c>
      <c r="E366" s="4" t="b">
        <f t="shared" si="20"/>
        <v>0</v>
      </c>
      <c r="F366" s="4" t="b">
        <f t="shared" si="21"/>
        <v>0</v>
      </c>
      <c r="G366" s="4">
        <f t="shared" si="22"/>
        <v>0</v>
      </c>
      <c r="K366" s="3">
        <v>28095</v>
      </c>
      <c r="L366" s="3"/>
      <c r="M366">
        <v>0</v>
      </c>
      <c r="N366">
        <v>0</v>
      </c>
      <c r="O366" s="4">
        <v>9.6640000000000015</v>
      </c>
      <c r="P366">
        <f t="shared" si="23"/>
        <v>33.3686575041881</v>
      </c>
    </row>
    <row r="367" spans="1:16" x14ac:dyDescent="0.25">
      <c r="A367" s="3">
        <v>28126</v>
      </c>
      <c r="B367" s="4">
        <v>0.16752983626903684</v>
      </c>
      <c r="C367">
        <v>0</v>
      </c>
      <c r="D367" s="5">
        <f>IF(P367/MAX(P$2:P366)-1&lt;0,P367/MAX(P$2:P366)-1,0)</f>
        <v>0</v>
      </c>
      <c r="E367" s="4" t="b">
        <f t="shared" si="20"/>
        <v>0</v>
      </c>
      <c r="F367" s="4" t="b">
        <f t="shared" si="21"/>
        <v>0</v>
      </c>
      <c r="G367" s="4">
        <f t="shared" si="22"/>
        <v>0</v>
      </c>
      <c r="K367" s="3">
        <v>28126</v>
      </c>
      <c r="L367" s="3"/>
      <c r="M367">
        <v>0</v>
      </c>
      <c r="N367">
        <v>0</v>
      </c>
      <c r="O367" s="4">
        <v>4.0960000000000001</v>
      </c>
      <c r="P367">
        <f t="shared" si="23"/>
        <v>34.735437715559648</v>
      </c>
    </row>
    <row r="368" spans="1:16" x14ac:dyDescent="0.25">
      <c r="A368" s="3">
        <v>28157</v>
      </c>
      <c r="B368" s="4">
        <v>-0.84641927178089404</v>
      </c>
      <c r="C368">
        <v>0</v>
      </c>
      <c r="D368" s="5">
        <f>IF(P368/MAX(P$2:P367)-1&lt;0,P368/MAX(P$2:P367)-1,0)</f>
        <v>-1.7099999999998783E-3</v>
      </c>
      <c r="E368" s="4" t="b">
        <f t="shared" si="20"/>
        <v>0</v>
      </c>
      <c r="F368" s="4" t="b">
        <f t="shared" si="21"/>
        <v>0</v>
      </c>
      <c r="G368" s="4">
        <f t="shared" si="22"/>
        <v>0</v>
      </c>
      <c r="K368" s="3">
        <v>28157</v>
      </c>
      <c r="L368" s="3"/>
      <c r="M368">
        <v>0</v>
      </c>
      <c r="N368">
        <v>0</v>
      </c>
      <c r="O368" s="4">
        <v>-0.17099999999999999</v>
      </c>
      <c r="P368">
        <f t="shared" si="23"/>
        <v>34.676040117066044</v>
      </c>
    </row>
    <row r="369" spans="1:16" x14ac:dyDescent="0.25">
      <c r="A369" s="3">
        <v>28185</v>
      </c>
      <c r="B369" s="4">
        <v>-0.37492244446567247</v>
      </c>
      <c r="C369">
        <v>0</v>
      </c>
      <c r="D369" s="5">
        <f>IF(P369/MAX(P$2:P368)-1&lt;0,P369/MAX(P$2:P368)-1,0)</f>
        <v>0</v>
      </c>
      <c r="E369" s="4" t="b">
        <f t="shared" si="20"/>
        <v>0</v>
      </c>
      <c r="F369" s="4" t="b">
        <f t="shared" si="21"/>
        <v>0</v>
      </c>
      <c r="G369" s="4">
        <f t="shared" si="22"/>
        <v>0</v>
      </c>
      <c r="K369" s="3">
        <v>28185</v>
      </c>
      <c r="L369" s="3"/>
      <c r="M369">
        <v>0</v>
      </c>
      <c r="N369">
        <v>0</v>
      </c>
      <c r="O369" s="4">
        <v>0.67900000000000005</v>
      </c>
      <c r="P369">
        <f t="shared" si="23"/>
        <v>34.911490429460926</v>
      </c>
    </row>
    <row r="370" spans="1:16" x14ac:dyDescent="0.25">
      <c r="A370" s="3">
        <v>28216</v>
      </c>
      <c r="B370" s="4">
        <v>-0.59049432777515309</v>
      </c>
      <c r="C370">
        <v>0</v>
      </c>
      <c r="D370" s="5">
        <f>IF(P370/MAX(P$2:P369)-1&lt;0,P370/MAX(P$2:P369)-1,0)</f>
        <v>0</v>
      </c>
      <c r="E370" s="4" t="b">
        <f t="shared" si="20"/>
        <v>0</v>
      </c>
      <c r="F370" s="4" t="b">
        <f t="shared" si="21"/>
        <v>0</v>
      </c>
      <c r="G370" s="4">
        <f t="shared" si="22"/>
        <v>0</v>
      </c>
      <c r="K370" s="3">
        <v>28216</v>
      </c>
      <c r="L370" s="3"/>
      <c r="M370">
        <v>0</v>
      </c>
      <c r="N370">
        <v>0</v>
      </c>
      <c r="O370" s="4">
        <v>1.2320000000000002</v>
      </c>
      <c r="P370">
        <f t="shared" si="23"/>
        <v>35.341599991551888</v>
      </c>
    </row>
    <row r="371" spans="1:16" x14ac:dyDescent="0.25">
      <c r="A371" s="3">
        <v>28246</v>
      </c>
      <c r="B371" s="4">
        <v>0.72629291664061468</v>
      </c>
      <c r="C371">
        <v>0</v>
      </c>
      <c r="D371" s="5">
        <f>IF(P371/MAX(P$2:P370)-1&lt;0,P371/MAX(P$2:P370)-1,0)</f>
        <v>0</v>
      </c>
      <c r="E371" s="4" t="b">
        <f t="shared" si="20"/>
        <v>0</v>
      </c>
      <c r="F371" s="4" t="b">
        <f t="shared" si="21"/>
        <v>0</v>
      </c>
      <c r="G371" s="4">
        <f t="shared" si="22"/>
        <v>0</v>
      </c>
      <c r="K371" s="3">
        <v>28246</v>
      </c>
      <c r="L371" s="3"/>
      <c r="M371">
        <v>0</v>
      </c>
      <c r="N371">
        <v>0</v>
      </c>
      <c r="O371" s="4">
        <v>0.249</v>
      </c>
      <c r="P371">
        <f t="shared" si="23"/>
        <v>35.429600575530856</v>
      </c>
    </row>
    <row r="372" spans="1:16" x14ac:dyDescent="0.25">
      <c r="A372" s="3">
        <v>28277</v>
      </c>
      <c r="B372" s="4">
        <v>1.000000155811106</v>
      </c>
      <c r="C372">
        <v>0</v>
      </c>
      <c r="D372" s="5">
        <f>IF(P372/MAX(P$2:P371)-1&lt;0,P372/MAX(P$2:P371)-1,0)</f>
        <v>0</v>
      </c>
      <c r="E372" s="4" t="b">
        <f t="shared" si="20"/>
        <v>0</v>
      </c>
      <c r="F372" s="4" t="b">
        <f t="shared" si="21"/>
        <v>0</v>
      </c>
      <c r="G372" s="4">
        <f t="shared" si="22"/>
        <v>1.000000155811106</v>
      </c>
      <c r="K372" s="3">
        <v>28277</v>
      </c>
      <c r="L372" s="3"/>
      <c r="M372">
        <v>0</v>
      </c>
      <c r="N372">
        <v>1.000000155811106</v>
      </c>
      <c r="O372" s="4">
        <v>5.7690000000000001</v>
      </c>
      <c r="P372">
        <f t="shared" si="23"/>
        <v>37.473534232733229</v>
      </c>
    </row>
    <row r="373" spans="1:16" x14ac:dyDescent="0.25">
      <c r="A373" s="3">
        <v>28307</v>
      </c>
      <c r="B373" s="4">
        <v>-0.7414655527607863</v>
      </c>
      <c r="C373">
        <v>0</v>
      </c>
      <c r="D373" s="5">
        <f>IF(P373/MAX(P$2:P372)-1&lt;0,P373/MAX(P$2:P372)-1,0)</f>
        <v>0</v>
      </c>
      <c r="E373" s="4" t="b">
        <f t="shared" si="20"/>
        <v>0</v>
      </c>
      <c r="F373" s="4" t="b">
        <f t="shared" si="21"/>
        <v>0</v>
      </c>
      <c r="G373" s="4">
        <f t="shared" si="22"/>
        <v>0</v>
      </c>
      <c r="K373" s="3">
        <v>28307</v>
      </c>
      <c r="L373" s="3"/>
      <c r="M373">
        <v>0</v>
      </c>
      <c r="N373">
        <v>0</v>
      </c>
      <c r="O373" s="4">
        <v>1.133</v>
      </c>
      <c r="P373">
        <f t="shared" si="23"/>
        <v>37.898109375590096</v>
      </c>
    </row>
    <row r="374" spans="1:16" x14ac:dyDescent="0.25">
      <c r="A374" s="3">
        <v>28338</v>
      </c>
      <c r="B374" s="4">
        <v>0.58369887222249806</v>
      </c>
      <c r="C374">
        <v>0</v>
      </c>
      <c r="D374" s="5">
        <f>IF(P374/MAX(P$2:P373)-1&lt;0,P374/MAX(P$2:P373)-1,0)</f>
        <v>-6.3700000000000978E-3</v>
      </c>
      <c r="E374" s="4" t="b">
        <f t="shared" si="20"/>
        <v>0</v>
      </c>
      <c r="F374" s="4" t="b">
        <f t="shared" si="21"/>
        <v>0</v>
      </c>
      <c r="G374" s="4">
        <f t="shared" si="22"/>
        <v>0</v>
      </c>
      <c r="K374" s="3">
        <v>28338</v>
      </c>
      <c r="L374" s="3"/>
      <c r="M374">
        <v>0</v>
      </c>
      <c r="N374">
        <v>0</v>
      </c>
      <c r="O374" s="4">
        <v>-0.63700000000000001</v>
      </c>
      <c r="P374">
        <f t="shared" si="23"/>
        <v>37.656698418867585</v>
      </c>
    </row>
    <row r="375" spans="1:16" x14ac:dyDescent="0.25">
      <c r="A375" s="3">
        <v>28369</v>
      </c>
      <c r="B375" s="4">
        <v>1.0000000204757702</v>
      </c>
      <c r="C375">
        <v>0</v>
      </c>
      <c r="D375" s="5">
        <f>IF(P375/MAX(P$2:P374)-1&lt;0,P375/MAX(P$2:P374)-1,0)</f>
        <v>0</v>
      </c>
      <c r="E375" s="4" t="b">
        <f t="shared" si="20"/>
        <v>0</v>
      </c>
      <c r="F375" s="4" t="b">
        <f t="shared" si="21"/>
        <v>0</v>
      </c>
      <c r="G375" s="4">
        <f t="shared" si="22"/>
        <v>1.0000000204757702</v>
      </c>
      <c r="K375" s="3">
        <v>28369</v>
      </c>
      <c r="L375" s="3"/>
      <c r="M375">
        <v>0</v>
      </c>
      <c r="N375">
        <v>1.0000000204757702</v>
      </c>
      <c r="O375" s="4">
        <v>1.766</v>
      </c>
      <c r="P375">
        <f t="shared" si="23"/>
        <v>38.321715712944787</v>
      </c>
    </row>
    <row r="376" spans="1:16" x14ac:dyDescent="0.25">
      <c r="A376" s="3">
        <v>28399</v>
      </c>
      <c r="B376" s="4">
        <v>0.20318413783405442</v>
      </c>
      <c r="C376">
        <v>0</v>
      </c>
      <c r="D376" s="5">
        <f>IF(P376/MAX(P$2:P375)-1&lt;0,P376/MAX(P$2:P375)-1,0)</f>
        <v>-2.3950000000000027E-2</v>
      </c>
      <c r="E376" s="4" t="b">
        <f t="shared" si="20"/>
        <v>0</v>
      </c>
      <c r="F376" s="4" t="b">
        <f t="shared" si="21"/>
        <v>0</v>
      </c>
      <c r="G376" s="4">
        <f t="shared" si="22"/>
        <v>0</v>
      </c>
      <c r="K376" s="3">
        <v>28399</v>
      </c>
      <c r="L376" s="3"/>
      <c r="M376">
        <v>0</v>
      </c>
      <c r="N376">
        <v>0</v>
      </c>
      <c r="O376" s="4">
        <v>-2.3950000000000005</v>
      </c>
      <c r="P376">
        <f t="shared" si="23"/>
        <v>37.403910621619758</v>
      </c>
    </row>
    <row r="377" spans="1:16" x14ac:dyDescent="0.25">
      <c r="A377" s="3">
        <v>28430</v>
      </c>
      <c r="B377" s="4">
        <v>0.45619456083654053</v>
      </c>
      <c r="C377">
        <v>0</v>
      </c>
      <c r="D377" s="5">
        <f>IF(P377/MAX(P$2:P376)-1&lt;0,P377/MAX(P$2:P376)-1,0)</f>
        <v>0</v>
      </c>
      <c r="E377" s="4" t="b">
        <f t="shared" si="20"/>
        <v>0</v>
      </c>
      <c r="F377" s="4" t="b">
        <f t="shared" si="21"/>
        <v>0</v>
      </c>
      <c r="G377" s="4">
        <f t="shared" si="22"/>
        <v>0</v>
      </c>
      <c r="K377" s="3">
        <v>28430</v>
      </c>
      <c r="L377" s="3"/>
      <c r="M377">
        <v>0</v>
      </c>
      <c r="N377">
        <v>0</v>
      </c>
      <c r="O377" s="4">
        <v>7.2640000000000011</v>
      </c>
      <c r="P377">
        <f t="shared" si="23"/>
        <v>40.120930689174216</v>
      </c>
    </row>
    <row r="378" spans="1:16" x14ac:dyDescent="0.25">
      <c r="A378" s="3">
        <v>28460</v>
      </c>
      <c r="B378" s="4">
        <v>0.15725695959656749</v>
      </c>
      <c r="C378">
        <v>0</v>
      </c>
      <c r="D378" s="5">
        <f>IF(P378/MAX(P$2:P377)-1&lt;0,P378/MAX(P$2:P377)-1,0)</f>
        <v>0</v>
      </c>
      <c r="E378" s="4" t="b">
        <f t="shared" si="20"/>
        <v>0</v>
      </c>
      <c r="F378" s="4" t="b">
        <f t="shared" si="21"/>
        <v>0</v>
      </c>
      <c r="G378" s="4">
        <f t="shared" si="22"/>
        <v>0</v>
      </c>
      <c r="K378" s="3">
        <v>28460</v>
      </c>
      <c r="L378" s="3"/>
      <c r="M378">
        <v>0</v>
      </c>
      <c r="N378">
        <v>0</v>
      </c>
      <c r="O378" s="4">
        <v>2.5090000000000003</v>
      </c>
      <c r="P378">
        <f t="shared" si="23"/>
        <v>41.127564840165597</v>
      </c>
    </row>
    <row r="379" spans="1:16" x14ac:dyDescent="0.25">
      <c r="A379" s="3">
        <v>28491</v>
      </c>
      <c r="B379" s="4">
        <v>7.8266509228725356E-2</v>
      </c>
      <c r="C379">
        <v>0</v>
      </c>
      <c r="D379" s="5">
        <f>IF(P379/MAX(P$2:P378)-1&lt;0,P379/MAX(P$2:P378)-1,0)</f>
        <v>-1.908999999999994E-2</v>
      </c>
      <c r="E379" s="4" t="b">
        <f t="shared" si="20"/>
        <v>0</v>
      </c>
      <c r="F379" s="4" t="b">
        <f t="shared" si="21"/>
        <v>0</v>
      </c>
      <c r="G379" s="4">
        <f t="shared" si="22"/>
        <v>0</v>
      </c>
      <c r="K379" s="3">
        <v>28491</v>
      </c>
      <c r="L379" s="3"/>
      <c r="M379">
        <v>0</v>
      </c>
      <c r="N379">
        <v>0</v>
      </c>
      <c r="O379" s="4">
        <v>-1.9090000000000003</v>
      </c>
      <c r="P379">
        <f t="shared" si="23"/>
        <v>40.342439627366836</v>
      </c>
    </row>
    <row r="380" spans="1:16" x14ac:dyDescent="0.25">
      <c r="A380" s="3">
        <v>28522</v>
      </c>
      <c r="B380" s="4">
        <v>2.3831356274501836E-2</v>
      </c>
      <c r="C380">
        <v>0</v>
      </c>
      <c r="D380" s="5">
        <f>IF(P380/MAX(P$2:P379)-1&lt;0,P380/MAX(P$2:P379)-1,0)</f>
        <v>0</v>
      </c>
      <c r="E380" s="4" t="b">
        <f t="shared" si="20"/>
        <v>0</v>
      </c>
      <c r="F380" s="4" t="b">
        <f t="shared" si="21"/>
        <v>0</v>
      </c>
      <c r="G380" s="4">
        <f t="shared" si="22"/>
        <v>0</v>
      </c>
      <c r="K380" s="3">
        <v>28522</v>
      </c>
      <c r="L380" s="3"/>
      <c r="M380">
        <v>0</v>
      </c>
      <c r="N380">
        <v>0</v>
      </c>
      <c r="O380" s="4">
        <v>2.258</v>
      </c>
      <c r="P380">
        <f t="shared" si="23"/>
        <v>41.25337191415278</v>
      </c>
    </row>
    <row r="381" spans="1:16" x14ac:dyDescent="0.25">
      <c r="A381" s="3">
        <v>28550</v>
      </c>
      <c r="B381" s="4">
        <v>1.0000006280156815</v>
      </c>
      <c r="C381">
        <v>0</v>
      </c>
      <c r="D381" s="5">
        <f>IF(P381/MAX(P$2:P380)-1&lt;0,P381/MAX(P$2:P380)-1,0)</f>
        <v>0</v>
      </c>
      <c r="E381" s="4" t="b">
        <f t="shared" si="20"/>
        <v>0</v>
      </c>
      <c r="F381" s="4" t="b">
        <f t="shared" si="21"/>
        <v>0</v>
      </c>
      <c r="G381" s="4">
        <f t="shared" si="22"/>
        <v>1.0000006280156815</v>
      </c>
      <c r="K381" s="3">
        <v>28550</v>
      </c>
      <c r="L381" s="3"/>
      <c r="M381">
        <v>0</v>
      </c>
      <c r="N381">
        <v>1.0000006280156815</v>
      </c>
      <c r="O381" s="4">
        <v>6.5390000000000015</v>
      </c>
      <c r="P381">
        <f t="shared" si="23"/>
        <v>43.950929903619233</v>
      </c>
    </row>
    <row r="382" spans="1:16" x14ac:dyDescent="0.25">
      <c r="A382" s="3">
        <v>28581</v>
      </c>
      <c r="B382" s="4">
        <v>0.29017746722938786</v>
      </c>
      <c r="C382">
        <v>0</v>
      </c>
      <c r="D382" s="5">
        <f>IF(P382/MAX(P$2:P381)-1&lt;0,P382/MAX(P$2:P381)-1,0)</f>
        <v>0</v>
      </c>
      <c r="E382" s="4" t="b">
        <f t="shared" si="20"/>
        <v>0</v>
      </c>
      <c r="F382" s="4" t="b">
        <f t="shared" si="21"/>
        <v>0</v>
      </c>
      <c r="G382" s="4">
        <f t="shared" si="22"/>
        <v>0</v>
      </c>
      <c r="K382" s="3">
        <v>28581</v>
      </c>
      <c r="L382" s="3"/>
      <c r="M382">
        <v>0</v>
      </c>
      <c r="N382">
        <v>0</v>
      </c>
      <c r="O382" s="4">
        <v>7.8390000000000004</v>
      </c>
      <c r="P382">
        <f t="shared" si="23"/>
        <v>47.396243298763942</v>
      </c>
    </row>
    <row r="383" spans="1:16" x14ac:dyDescent="0.25">
      <c r="A383" s="3">
        <v>28611</v>
      </c>
      <c r="B383" s="4">
        <v>1.000001113156155</v>
      </c>
      <c r="C383">
        <v>0</v>
      </c>
      <c r="D383" s="5">
        <f>IF(P383/MAX(P$2:P382)-1&lt;0,P383/MAX(P$2:P382)-1,0)</f>
        <v>0</v>
      </c>
      <c r="E383" s="4" t="b">
        <f t="shared" si="20"/>
        <v>0</v>
      </c>
      <c r="F383" s="4" t="b">
        <f t="shared" si="21"/>
        <v>0</v>
      </c>
      <c r="G383" s="4">
        <f t="shared" si="22"/>
        <v>1.000001113156155</v>
      </c>
      <c r="K383" s="3">
        <v>28611</v>
      </c>
      <c r="L383" s="3"/>
      <c r="M383">
        <v>0</v>
      </c>
      <c r="N383">
        <v>1.000001113156155</v>
      </c>
      <c r="O383" s="4">
        <v>6.6550000000000011</v>
      </c>
      <c r="P383">
        <f t="shared" si="23"/>
        <v>50.55046329029669</v>
      </c>
    </row>
    <row r="384" spans="1:16" x14ac:dyDescent="0.25">
      <c r="A384" s="3">
        <v>28642</v>
      </c>
      <c r="B384" s="4">
        <v>-0.72389309931454182</v>
      </c>
      <c r="C384">
        <v>0</v>
      </c>
      <c r="D384" s="5">
        <f>IF(P384/MAX(P$2:P383)-1&lt;0,P384/MAX(P$2:P383)-1,0)</f>
        <v>0</v>
      </c>
      <c r="E384" s="4" t="b">
        <f t="shared" si="20"/>
        <v>0</v>
      </c>
      <c r="F384" s="4" t="b">
        <f t="shared" si="21"/>
        <v>0</v>
      </c>
      <c r="G384" s="4">
        <f t="shared" si="22"/>
        <v>0</v>
      </c>
      <c r="K384" s="3">
        <v>28642</v>
      </c>
      <c r="L384" s="3"/>
      <c r="M384">
        <v>0</v>
      </c>
      <c r="N384">
        <v>0</v>
      </c>
      <c r="O384" s="4">
        <v>0.50100000000000011</v>
      </c>
      <c r="P384">
        <f t="shared" si="23"/>
        <v>50.803721111381073</v>
      </c>
    </row>
    <row r="385" spans="1:16" x14ac:dyDescent="0.25">
      <c r="A385" s="3">
        <v>28672</v>
      </c>
      <c r="B385" s="4">
        <v>1.0000000503349074</v>
      </c>
      <c r="C385">
        <v>0</v>
      </c>
      <c r="D385" s="5">
        <f>IF(P385/MAX(P$2:P384)-1&lt;0,P385/MAX(P$2:P384)-1,0)</f>
        <v>0</v>
      </c>
      <c r="E385" s="4" t="b">
        <f t="shared" si="20"/>
        <v>0</v>
      </c>
      <c r="F385" s="4" t="b">
        <f t="shared" si="21"/>
        <v>0</v>
      </c>
      <c r="G385" s="4">
        <f t="shared" si="22"/>
        <v>1.0000000503349074</v>
      </c>
      <c r="K385" s="3">
        <v>28672</v>
      </c>
      <c r="L385" s="3"/>
      <c r="M385">
        <v>0</v>
      </c>
      <c r="N385">
        <v>1.0000000503349074</v>
      </c>
      <c r="O385" s="4">
        <v>4.9869999999999992</v>
      </c>
      <c r="P385">
        <f t="shared" si="23"/>
        <v>53.33730268320565</v>
      </c>
    </row>
    <row r="386" spans="1:16" x14ac:dyDescent="0.25">
      <c r="A386" s="3">
        <v>28703</v>
      </c>
      <c r="B386" s="4">
        <v>1.0000013557932772</v>
      </c>
      <c r="C386">
        <v>0</v>
      </c>
      <c r="D386" s="5">
        <f>IF(P386/MAX(P$2:P385)-1&lt;0,P386/MAX(P$2:P385)-1,0)</f>
        <v>0</v>
      </c>
      <c r="E386" s="4" t="b">
        <f t="shared" si="20"/>
        <v>0</v>
      </c>
      <c r="F386" s="4" t="b">
        <f t="shared" si="21"/>
        <v>0</v>
      </c>
      <c r="G386" s="4">
        <f t="shared" si="22"/>
        <v>1.0000013557932772</v>
      </c>
      <c r="K386" s="3">
        <v>28703</v>
      </c>
      <c r="L386" s="3"/>
      <c r="M386">
        <v>0</v>
      </c>
      <c r="N386">
        <v>1.0000013557932772</v>
      </c>
      <c r="O386" s="4">
        <v>9.0010000000000012</v>
      </c>
      <c r="P386">
        <f t="shared" si="23"/>
        <v>58.138193297720989</v>
      </c>
    </row>
    <row r="387" spans="1:16" x14ac:dyDescent="0.25">
      <c r="A387" s="3">
        <v>28734</v>
      </c>
      <c r="B387" s="4">
        <v>0.18319170123353667</v>
      </c>
      <c r="C387">
        <v>0</v>
      </c>
      <c r="D387" s="5">
        <f>IF(P387/MAX(P$2:P386)-1&lt;0,P387/MAX(P$2:P386)-1,0)</f>
        <v>0</v>
      </c>
      <c r="E387" s="4" t="b">
        <f t="shared" ref="E387:E450" si="24">IF(C387=1,TRUE,FALSE)</f>
        <v>0</v>
      </c>
      <c r="F387" s="4" t="b">
        <f t="shared" ref="F387:F450" si="25">IF(E387,B387,FALSE)</f>
        <v>0</v>
      </c>
      <c r="G387" s="4">
        <f t="shared" ref="G387:G450" si="26">IF(B387&gt;0.99,B387,0)</f>
        <v>0</v>
      </c>
      <c r="K387" s="3">
        <v>28734</v>
      </c>
      <c r="L387" s="3"/>
      <c r="M387">
        <v>0</v>
      </c>
      <c r="N387">
        <v>0</v>
      </c>
      <c r="O387" s="4">
        <v>0.52200000000000002</v>
      </c>
      <c r="P387">
        <f t="shared" si="23"/>
        <v>58.441674666735089</v>
      </c>
    </row>
    <row r="388" spans="1:16" x14ac:dyDescent="0.25">
      <c r="A388" s="3">
        <v>28764</v>
      </c>
      <c r="B388" s="4">
        <v>-0.24239333045615163</v>
      </c>
      <c r="C388">
        <v>0</v>
      </c>
      <c r="D388" s="5">
        <f>IF(P388/MAX(P$2:P387)-1&lt;0,P388/MAX(P$2:P387)-1,0)</f>
        <v>-0.18215999999999999</v>
      </c>
      <c r="E388" s="4" t="b">
        <f t="shared" si="24"/>
        <v>0</v>
      </c>
      <c r="F388" s="4" t="b">
        <f t="shared" si="25"/>
        <v>0</v>
      </c>
      <c r="G388" s="4">
        <f t="shared" si="26"/>
        <v>0</v>
      </c>
      <c r="K388" s="3">
        <v>28764</v>
      </c>
      <c r="L388" s="3"/>
      <c r="M388">
        <v>0</v>
      </c>
      <c r="N388">
        <v>0</v>
      </c>
      <c r="O388" s="4">
        <v>-18.216000000000001</v>
      </c>
      <c r="P388">
        <f t="shared" ref="P388:P451" si="27">P387*(1+O388/100)</f>
        <v>47.795939209442629</v>
      </c>
    </row>
    <row r="389" spans="1:16" x14ac:dyDescent="0.25">
      <c r="A389" s="3">
        <v>28795</v>
      </c>
      <c r="B389" s="4">
        <v>-0.86700774252128676</v>
      </c>
      <c r="C389">
        <v>0</v>
      </c>
      <c r="D389" s="5">
        <f>IF(P389/MAX(P$2:P388)-1&lt;0,P389/MAX(P$2:P388)-1,0)</f>
        <v>-0.13839738159999992</v>
      </c>
      <c r="E389" s="4" t="b">
        <f t="shared" si="24"/>
        <v>0</v>
      </c>
      <c r="F389" s="4" t="b">
        <f t="shared" si="25"/>
        <v>0</v>
      </c>
      <c r="G389" s="4">
        <f t="shared" si="26"/>
        <v>0</v>
      </c>
      <c r="K389" s="3">
        <v>28795</v>
      </c>
      <c r="L389" s="3"/>
      <c r="M389">
        <v>0</v>
      </c>
      <c r="N389">
        <v>0</v>
      </c>
      <c r="O389" s="4">
        <v>5.351</v>
      </c>
      <c r="P389">
        <f t="shared" si="27"/>
        <v>50.353499916539903</v>
      </c>
    </row>
    <row r="390" spans="1:16" x14ac:dyDescent="0.25">
      <c r="A390" s="3">
        <v>28825</v>
      </c>
      <c r="B390" s="4">
        <v>0.90771585703430158</v>
      </c>
      <c r="C390">
        <v>0</v>
      </c>
      <c r="D390" s="5">
        <f>IF(P390/MAX(P$2:P389)-1&lt;0,P390/MAX(P$2:P389)-1,0)</f>
        <v>-0.12520624551229598</v>
      </c>
      <c r="E390" s="4" t="b">
        <f t="shared" si="24"/>
        <v>0</v>
      </c>
      <c r="F390" s="4" t="b">
        <f t="shared" si="25"/>
        <v>0</v>
      </c>
      <c r="G390" s="4">
        <f t="shared" si="26"/>
        <v>0</v>
      </c>
      <c r="K390" s="3">
        <v>28825</v>
      </c>
      <c r="L390" s="3"/>
      <c r="M390">
        <v>0</v>
      </c>
      <c r="N390">
        <v>0</v>
      </c>
      <c r="O390" s="4">
        <v>1.5310000000000001</v>
      </c>
      <c r="P390">
        <f t="shared" si="27"/>
        <v>51.124412000262126</v>
      </c>
    </row>
    <row r="391" spans="1:16" x14ac:dyDescent="0.25">
      <c r="A391" s="3">
        <v>28856</v>
      </c>
      <c r="B391" s="4">
        <v>-1.7009219482618354E-2</v>
      </c>
      <c r="C391">
        <v>0</v>
      </c>
      <c r="D391" s="5">
        <f>IF(P391/MAX(P$2:P390)-1&lt;0,P391/MAX(P$2:P390)-1,0)</f>
        <v>-4.4655236599068227E-2</v>
      </c>
      <c r="E391" s="4" t="b">
        <f t="shared" si="24"/>
        <v>0</v>
      </c>
      <c r="F391" s="4" t="b">
        <f t="shared" si="25"/>
        <v>0</v>
      </c>
      <c r="G391" s="4">
        <f t="shared" si="26"/>
        <v>0</v>
      </c>
      <c r="K391" s="3">
        <v>28856</v>
      </c>
      <c r="L391" s="3"/>
      <c r="M391">
        <v>0</v>
      </c>
      <c r="N391">
        <v>0</v>
      </c>
      <c r="O391" s="4">
        <v>9.2080000000000002</v>
      </c>
      <c r="P391">
        <f t="shared" si="27"/>
        <v>55.831947857246263</v>
      </c>
    </row>
    <row r="392" spans="1:16" x14ac:dyDescent="0.25">
      <c r="A392" s="3">
        <v>28887</v>
      </c>
      <c r="B392" s="4">
        <v>1.0000000167580936</v>
      </c>
      <c r="C392">
        <v>0</v>
      </c>
      <c r="D392" s="5">
        <f>IF(P392/MAX(P$2:P391)-1&lt;0,P392/MAX(P$2:P391)-1,0)</f>
        <v>-6.2921428475294028E-2</v>
      </c>
      <c r="E392" s="4" t="b">
        <f t="shared" si="24"/>
        <v>0</v>
      </c>
      <c r="F392" s="4" t="b">
        <f t="shared" si="25"/>
        <v>0</v>
      </c>
      <c r="G392" s="4">
        <f t="shared" si="26"/>
        <v>1.0000000167580936</v>
      </c>
      <c r="K392" s="3">
        <v>28887</v>
      </c>
      <c r="L392" s="3"/>
      <c r="M392">
        <v>0</v>
      </c>
      <c r="N392">
        <v>1.0000000167580936</v>
      </c>
      <c r="O392" s="4">
        <v>-1.9119999999999999</v>
      </c>
      <c r="P392">
        <f t="shared" si="27"/>
        <v>54.764441014215713</v>
      </c>
    </row>
    <row r="393" spans="1:16" x14ac:dyDescent="0.25">
      <c r="A393" s="3">
        <v>28915</v>
      </c>
      <c r="B393" s="4">
        <v>0.30455406217519021</v>
      </c>
      <c r="C393">
        <v>0</v>
      </c>
      <c r="D393" s="5">
        <f>IF(P393/MAX(P$2:P392)-1&lt;0,P393/MAX(P$2:P392)-1,0)</f>
        <v>0</v>
      </c>
      <c r="E393" s="4" t="b">
        <f t="shared" si="24"/>
        <v>0</v>
      </c>
      <c r="F393" s="4" t="b">
        <f t="shared" si="25"/>
        <v>0</v>
      </c>
      <c r="G393" s="4">
        <f t="shared" si="26"/>
        <v>0</v>
      </c>
      <c r="K393" s="3">
        <v>28915</v>
      </c>
      <c r="L393" s="3"/>
      <c r="M393">
        <v>0</v>
      </c>
      <c r="N393">
        <v>0</v>
      </c>
      <c r="O393" s="4">
        <v>8.4239999999999995</v>
      </c>
      <c r="P393">
        <f t="shared" si="27"/>
        <v>59.37779752525325</v>
      </c>
    </row>
    <row r="394" spans="1:16" x14ac:dyDescent="0.25">
      <c r="A394" s="3">
        <v>28946</v>
      </c>
      <c r="B394" s="4">
        <v>0.13140330109509457</v>
      </c>
      <c r="C394">
        <v>0</v>
      </c>
      <c r="D394" s="5">
        <f>IF(P394/MAX(P$2:P393)-1&lt;0,P394/MAX(P$2:P393)-1,0)</f>
        <v>0</v>
      </c>
      <c r="E394" s="4" t="b">
        <f t="shared" si="24"/>
        <v>0</v>
      </c>
      <c r="F394" s="4" t="b">
        <f t="shared" si="25"/>
        <v>0</v>
      </c>
      <c r="G394" s="4">
        <f t="shared" si="26"/>
        <v>0</v>
      </c>
      <c r="K394" s="3">
        <v>28946</v>
      </c>
      <c r="L394" s="3"/>
      <c r="M394">
        <v>0</v>
      </c>
      <c r="N394">
        <v>0</v>
      </c>
      <c r="O394" s="4">
        <v>2.5250000000000004</v>
      </c>
      <c r="P394">
        <f t="shared" si="27"/>
        <v>60.877086912765897</v>
      </c>
    </row>
    <row r="395" spans="1:16" x14ac:dyDescent="0.25">
      <c r="A395" s="3">
        <v>28976</v>
      </c>
      <c r="B395" s="4">
        <v>0.6047324506169951</v>
      </c>
      <c r="C395">
        <v>0</v>
      </c>
      <c r="D395" s="5">
        <f>IF(P395/MAX(P$2:P394)-1&lt;0,P395/MAX(P$2:P394)-1,0)</f>
        <v>-7.7599999999999891E-3</v>
      </c>
      <c r="E395" s="4" t="b">
        <f t="shared" si="24"/>
        <v>0</v>
      </c>
      <c r="F395" s="4" t="b">
        <f t="shared" si="25"/>
        <v>0</v>
      </c>
      <c r="G395" s="4">
        <f t="shared" si="26"/>
        <v>0</v>
      </c>
      <c r="K395" s="3">
        <v>28976</v>
      </c>
      <c r="L395" s="3"/>
      <c r="M395">
        <v>0</v>
      </c>
      <c r="N395">
        <v>0</v>
      </c>
      <c r="O395" s="4">
        <v>-0.77599999999999991</v>
      </c>
      <c r="P395">
        <f t="shared" si="27"/>
        <v>60.404680718322837</v>
      </c>
    </row>
    <row r="396" spans="1:16" x14ac:dyDescent="0.25">
      <c r="A396" s="3">
        <v>29007</v>
      </c>
      <c r="B396" s="4">
        <v>1.0000002337432439</v>
      </c>
      <c r="C396">
        <v>0</v>
      </c>
      <c r="D396" s="5">
        <f>IF(P396/MAX(P$2:P395)-1&lt;0,P396/MAX(P$2:P395)-1,0)</f>
        <v>0</v>
      </c>
      <c r="E396" s="4" t="b">
        <f t="shared" si="24"/>
        <v>0</v>
      </c>
      <c r="F396" s="4" t="b">
        <f t="shared" si="25"/>
        <v>0</v>
      </c>
      <c r="G396" s="4">
        <f t="shared" si="26"/>
        <v>1.0000002337432439</v>
      </c>
      <c r="K396" s="3">
        <v>29007</v>
      </c>
      <c r="L396" s="3"/>
      <c r="M396">
        <v>0</v>
      </c>
      <c r="N396">
        <v>1.0000002337432439</v>
      </c>
      <c r="O396" s="4">
        <v>6.0970000000000004</v>
      </c>
      <c r="P396">
        <f t="shared" si="27"/>
        <v>64.087554101718979</v>
      </c>
    </row>
    <row r="397" spans="1:16" x14ac:dyDescent="0.25">
      <c r="A397" s="3">
        <v>29037</v>
      </c>
      <c r="B397" s="4">
        <v>-0.13881067065302055</v>
      </c>
      <c r="C397">
        <v>0</v>
      </c>
      <c r="D397" s="5">
        <f>IF(P397/MAX(P$2:P396)-1&lt;0,P397/MAX(P$2:P396)-1,0)</f>
        <v>0</v>
      </c>
      <c r="E397" s="4" t="b">
        <f t="shared" si="24"/>
        <v>0</v>
      </c>
      <c r="F397" s="4" t="b">
        <f t="shared" si="25"/>
        <v>0</v>
      </c>
      <c r="G397" s="4">
        <f t="shared" si="26"/>
        <v>0</v>
      </c>
      <c r="K397" s="3">
        <v>29037</v>
      </c>
      <c r="L397" s="3"/>
      <c r="M397">
        <v>0</v>
      </c>
      <c r="N397">
        <v>0</v>
      </c>
      <c r="O397" s="4">
        <v>2.0650000000000004</v>
      </c>
      <c r="P397">
        <f t="shared" si="27"/>
        <v>65.41096209391948</v>
      </c>
    </row>
    <row r="398" spans="1:16" x14ac:dyDescent="0.25">
      <c r="A398" s="3">
        <v>29068</v>
      </c>
      <c r="B398" s="4">
        <v>1.0000003559075661</v>
      </c>
      <c r="C398">
        <v>0</v>
      </c>
      <c r="D398" s="5">
        <f>IF(P398/MAX(P$2:P397)-1&lt;0,P398/MAX(P$2:P397)-1,0)</f>
        <v>0</v>
      </c>
      <c r="E398" s="4" t="b">
        <f t="shared" si="24"/>
        <v>0</v>
      </c>
      <c r="F398" s="4" t="b">
        <f t="shared" si="25"/>
        <v>0</v>
      </c>
      <c r="G398" s="4">
        <f t="shared" si="26"/>
        <v>1.0000003559075661</v>
      </c>
      <c r="K398" s="3">
        <v>29068</v>
      </c>
      <c r="L398" s="3"/>
      <c r="M398">
        <v>0</v>
      </c>
      <c r="N398">
        <v>1.0000003559075661</v>
      </c>
      <c r="O398" s="4">
        <v>7.3849999999999998</v>
      </c>
      <c r="P398">
        <f t="shared" si="27"/>
        <v>70.241561644555432</v>
      </c>
    </row>
    <row r="399" spans="1:16" x14ac:dyDescent="0.25">
      <c r="A399" s="3">
        <v>29099</v>
      </c>
      <c r="B399" s="4">
        <v>-0.20894816130012184</v>
      </c>
      <c r="C399">
        <v>0</v>
      </c>
      <c r="D399" s="5">
        <f>IF(P399/MAX(P$2:P398)-1&lt;0,P399/MAX(P$2:P398)-1,0)</f>
        <v>0</v>
      </c>
      <c r="E399" s="4" t="b">
        <f t="shared" si="24"/>
        <v>0</v>
      </c>
      <c r="F399" s="4" t="b">
        <f t="shared" si="25"/>
        <v>0</v>
      </c>
      <c r="G399" s="4">
        <f t="shared" si="26"/>
        <v>0</v>
      </c>
      <c r="K399" s="3">
        <v>29099</v>
      </c>
      <c r="L399" s="3"/>
      <c r="M399">
        <v>0</v>
      </c>
      <c r="N399">
        <v>0</v>
      </c>
      <c r="O399" s="4">
        <v>0.307</v>
      </c>
      <c r="P399">
        <f t="shared" si="27"/>
        <v>70.457203238804212</v>
      </c>
    </row>
    <row r="400" spans="1:16" x14ac:dyDescent="0.25">
      <c r="A400" s="3">
        <v>29129</v>
      </c>
      <c r="B400" s="4">
        <v>0.20066826051867692</v>
      </c>
      <c r="C400">
        <v>0</v>
      </c>
      <c r="D400" s="5">
        <f>IF(P400/MAX(P$2:P399)-1&lt;0,P400/MAX(P$2:P399)-1,0)</f>
        <v>-9.0219999999999967E-2</v>
      </c>
      <c r="E400" s="4" t="b">
        <f t="shared" si="24"/>
        <v>0</v>
      </c>
      <c r="F400" s="4" t="b">
        <f t="shared" si="25"/>
        <v>0</v>
      </c>
      <c r="G400" s="4">
        <f t="shared" si="26"/>
        <v>0</v>
      </c>
      <c r="K400" s="3">
        <v>29129</v>
      </c>
      <c r="L400" s="3"/>
      <c r="M400">
        <v>0</v>
      </c>
      <c r="N400">
        <v>0</v>
      </c>
      <c r="O400" s="4">
        <v>-9.0220000000000002</v>
      </c>
      <c r="P400">
        <f t="shared" si="27"/>
        <v>64.100554362599297</v>
      </c>
    </row>
    <row r="401" spans="1:16" x14ac:dyDescent="0.25">
      <c r="A401" s="3">
        <v>29160</v>
      </c>
      <c r="B401" s="4">
        <v>-7.237514570368897E-2</v>
      </c>
      <c r="C401">
        <v>0</v>
      </c>
      <c r="D401" s="5">
        <f>IF(P401/MAX(P$2:P400)-1&lt;0,P401/MAX(P$2:P400)-1,0)</f>
        <v>-2.1258675999999754E-2</v>
      </c>
      <c r="E401" s="4" t="b">
        <f t="shared" si="24"/>
        <v>0</v>
      </c>
      <c r="F401" s="4" t="b">
        <f t="shared" si="25"/>
        <v>0</v>
      </c>
      <c r="G401" s="4">
        <f t="shared" si="26"/>
        <v>0</v>
      </c>
      <c r="K401" s="3">
        <v>29160</v>
      </c>
      <c r="L401" s="3"/>
      <c r="M401">
        <v>0</v>
      </c>
      <c r="N401">
        <v>0</v>
      </c>
      <c r="O401" s="4">
        <v>7.580000000000001</v>
      </c>
      <c r="P401">
        <f t="shared" si="27"/>
        <v>68.959376383284336</v>
      </c>
    </row>
    <row r="402" spans="1:16" x14ac:dyDescent="0.25">
      <c r="A402" s="3">
        <v>29190</v>
      </c>
      <c r="B402" s="4">
        <v>0.35734628307529293</v>
      </c>
      <c r="C402">
        <v>0</v>
      </c>
      <c r="D402" s="5">
        <f>IF(P402/MAX(P$2:P401)-1&lt;0,P402/MAX(P$2:P401)-1,0)</f>
        <v>0</v>
      </c>
      <c r="E402" s="4" t="b">
        <f t="shared" si="24"/>
        <v>0</v>
      </c>
      <c r="F402" s="4" t="b">
        <f t="shared" si="25"/>
        <v>0</v>
      </c>
      <c r="G402" s="4">
        <f t="shared" si="26"/>
        <v>0</v>
      </c>
      <c r="K402" s="3">
        <v>29190</v>
      </c>
      <c r="L402" s="3"/>
      <c r="M402">
        <v>0</v>
      </c>
      <c r="N402">
        <v>0</v>
      </c>
      <c r="O402" s="4">
        <v>6.6760000000000002</v>
      </c>
      <c r="P402">
        <f t="shared" si="27"/>
        <v>73.5631043506324</v>
      </c>
    </row>
    <row r="403" spans="1:16" x14ac:dyDescent="0.25">
      <c r="A403" s="3">
        <v>29221</v>
      </c>
      <c r="B403" s="4">
        <v>1.0000003035941663</v>
      </c>
      <c r="C403">
        <v>1</v>
      </c>
      <c r="D403" s="5">
        <f>IF(P403/MAX(P$2:P402)-1&lt;0,P403/MAX(P$2:P402)-1,0)</f>
        <v>0</v>
      </c>
      <c r="E403" s="4" t="b">
        <f t="shared" si="24"/>
        <v>1</v>
      </c>
      <c r="F403" s="4">
        <f t="shared" si="25"/>
        <v>1.0000003035941663</v>
      </c>
      <c r="G403" s="4">
        <f t="shared" si="26"/>
        <v>1.0000003035941663</v>
      </c>
      <c r="K403" s="3">
        <v>29221</v>
      </c>
      <c r="L403" s="3"/>
      <c r="M403">
        <v>1</v>
      </c>
      <c r="N403">
        <v>1.0000003035941663</v>
      </c>
      <c r="O403" s="4">
        <v>9.3840000000000021</v>
      </c>
      <c r="P403">
        <f t="shared" si="27"/>
        <v>80.466266062895741</v>
      </c>
    </row>
    <row r="404" spans="1:16" x14ac:dyDescent="0.25">
      <c r="A404" s="3">
        <v>29252</v>
      </c>
      <c r="B404" s="4">
        <v>-0.15955768252815927</v>
      </c>
      <c r="C404">
        <v>1</v>
      </c>
      <c r="D404" s="5">
        <f>IF(P404/MAX(P$2:P403)-1&lt;0,P404/MAX(P$2:P403)-1,0)</f>
        <v>-9.7500000000000364E-3</v>
      </c>
      <c r="E404" s="4" t="b">
        <f t="shared" si="24"/>
        <v>1</v>
      </c>
      <c r="F404" s="4">
        <f t="shared" si="25"/>
        <v>-0.15955768252815927</v>
      </c>
      <c r="G404" s="4">
        <f t="shared" si="26"/>
        <v>0</v>
      </c>
      <c r="K404" s="3">
        <v>29252</v>
      </c>
      <c r="L404" s="3"/>
      <c r="M404">
        <v>1</v>
      </c>
      <c r="N404">
        <v>0</v>
      </c>
      <c r="O404" s="4">
        <v>-0.97500000000000009</v>
      </c>
      <c r="P404">
        <f t="shared" si="27"/>
        <v>79.681719968782502</v>
      </c>
    </row>
    <row r="405" spans="1:16" x14ac:dyDescent="0.25">
      <c r="A405" s="3">
        <v>29281</v>
      </c>
      <c r="B405" s="4">
        <v>-0.55465783167388327</v>
      </c>
      <c r="C405">
        <v>1</v>
      </c>
      <c r="D405" s="5">
        <f>IF(P405/MAX(P$2:P404)-1&lt;0,P405/MAX(P$2:P404)-1,0)</f>
        <v>-0.16367446000000008</v>
      </c>
      <c r="E405" s="4" t="b">
        <f t="shared" si="24"/>
        <v>1</v>
      </c>
      <c r="F405" s="4">
        <f t="shared" si="25"/>
        <v>-0.55465783167388327</v>
      </c>
      <c r="G405" s="4">
        <f t="shared" si="26"/>
        <v>0</v>
      </c>
      <c r="K405" s="3">
        <v>29281</v>
      </c>
      <c r="L405" s="3"/>
      <c r="M405">
        <v>1</v>
      </c>
      <c r="N405">
        <v>0</v>
      </c>
      <c r="O405" s="4">
        <v>-15.544000000000002</v>
      </c>
      <c r="P405">
        <f t="shared" si="27"/>
        <v>67.295993416834946</v>
      </c>
    </row>
    <row r="406" spans="1:16" x14ac:dyDescent="0.25">
      <c r="A406" s="3">
        <v>29312</v>
      </c>
      <c r="B406" s="4">
        <v>7.1706559086853083E-2</v>
      </c>
      <c r="C406">
        <v>1</v>
      </c>
      <c r="D406" s="5">
        <f>IF(P406/MAX(P$2:P405)-1&lt;0,P406/MAX(P$2:P405)-1,0)</f>
        <v>-0.11597045119840022</v>
      </c>
      <c r="E406" s="4" t="b">
        <f t="shared" si="24"/>
        <v>1</v>
      </c>
      <c r="F406" s="4">
        <f t="shared" si="25"/>
        <v>7.1706559086853083E-2</v>
      </c>
      <c r="G406" s="4">
        <f t="shared" si="26"/>
        <v>0</v>
      </c>
      <c r="K406" s="3">
        <v>29312</v>
      </c>
      <c r="L406" s="3"/>
      <c r="M406">
        <v>1</v>
      </c>
      <c r="N406">
        <v>0</v>
      </c>
      <c r="O406" s="4">
        <v>5.7039999999999997</v>
      </c>
      <c r="P406">
        <f t="shared" si="27"/>
        <v>71.134556881331207</v>
      </c>
    </row>
    <row r="407" spans="1:16" x14ac:dyDescent="0.25">
      <c r="A407" s="3">
        <v>29342</v>
      </c>
      <c r="B407" s="4">
        <v>-0.48224245253806708</v>
      </c>
      <c r="C407">
        <v>1</v>
      </c>
      <c r="D407" s="5">
        <f>IF(P407/MAX(P$2:P406)-1&lt;0,P407/MAX(P$2:P406)-1,0)</f>
        <v>-4.9464908242055849E-2</v>
      </c>
      <c r="E407" s="4" t="b">
        <f t="shared" si="24"/>
        <v>1</v>
      </c>
      <c r="F407" s="4">
        <f t="shared" si="25"/>
        <v>-0.48224245253806708</v>
      </c>
      <c r="G407" s="4">
        <f t="shared" si="26"/>
        <v>0</v>
      </c>
      <c r="K407" s="3">
        <v>29342</v>
      </c>
      <c r="L407" s="3"/>
      <c r="M407">
        <v>1</v>
      </c>
      <c r="N407">
        <v>0</v>
      </c>
      <c r="O407" s="4">
        <v>7.5229999999999997</v>
      </c>
      <c r="P407">
        <f t="shared" si="27"/>
        <v>76.48600959551375</v>
      </c>
    </row>
    <row r="408" spans="1:16" x14ac:dyDescent="0.25">
      <c r="A408" s="3">
        <v>29373</v>
      </c>
      <c r="B408" s="4">
        <v>-0.73005227060608124</v>
      </c>
      <c r="C408">
        <v>1</v>
      </c>
      <c r="D408" s="5">
        <f>IF(P408/MAX(P$2:P407)-1&lt;0,P408/MAX(P$2:P407)-1,0)</f>
        <v>-1.2413050365331135E-2</v>
      </c>
      <c r="E408" s="4" t="b">
        <f t="shared" si="24"/>
        <v>1</v>
      </c>
      <c r="F408" s="4">
        <f t="shared" si="25"/>
        <v>-0.73005227060608124</v>
      </c>
      <c r="G408" s="4">
        <f t="shared" si="26"/>
        <v>0</v>
      </c>
      <c r="K408" s="3">
        <v>29373</v>
      </c>
      <c r="L408" s="3"/>
      <c r="M408">
        <v>1</v>
      </c>
      <c r="N408">
        <v>0</v>
      </c>
      <c r="O408" s="4">
        <v>3.8980000000000001</v>
      </c>
      <c r="P408">
        <f t="shared" si="27"/>
        <v>79.467434249546884</v>
      </c>
    </row>
    <row r="409" spans="1:16" x14ac:dyDescent="0.25">
      <c r="A409" s="3">
        <v>29403</v>
      </c>
      <c r="B409" s="4">
        <v>0.50084785994300707</v>
      </c>
      <c r="C409">
        <v>1</v>
      </c>
      <c r="D409" s="5">
        <f>IF(P409/MAX(P$2:P408)-1&lt;0,P409/MAX(P$2:P408)-1,0)</f>
        <v>0</v>
      </c>
      <c r="E409" s="4" t="b">
        <f t="shared" si="24"/>
        <v>1</v>
      </c>
      <c r="F409" s="4">
        <f t="shared" si="25"/>
        <v>0.50084785994300707</v>
      </c>
      <c r="G409" s="4">
        <f t="shared" si="26"/>
        <v>0</v>
      </c>
      <c r="K409" s="3">
        <v>29403</v>
      </c>
      <c r="L409" s="3"/>
      <c r="M409">
        <v>1</v>
      </c>
      <c r="N409">
        <v>0</v>
      </c>
      <c r="O409" s="4">
        <v>8.7350000000000012</v>
      </c>
      <c r="P409">
        <f t="shared" si="27"/>
        <v>86.408914631244812</v>
      </c>
    </row>
    <row r="410" spans="1:16" x14ac:dyDescent="0.25">
      <c r="A410" s="3">
        <v>29434</v>
      </c>
      <c r="B410" s="4">
        <v>1.0000019140023018</v>
      </c>
      <c r="C410">
        <v>0</v>
      </c>
      <c r="D410" s="5">
        <f>IF(P410/MAX(P$2:P409)-1&lt;0,P410/MAX(P$2:P409)-1,0)</f>
        <v>0</v>
      </c>
      <c r="E410" s="4" t="b">
        <f t="shared" si="24"/>
        <v>0</v>
      </c>
      <c r="F410" s="4" t="b">
        <f t="shared" si="25"/>
        <v>0</v>
      </c>
      <c r="G410" s="4">
        <f t="shared" si="26"/>
        <v>1.0000019140023018</v>
      </c>
      <c r="K410" s="3">
        <v>29434</v>
      </c>
      <c r="L410" s="3"/>
      <c r="M410">
        <v>0</v>
      </c>
      <c r="N410">
        <v>1.0000019140023018</v>
      </c>
      <c r="O410" s="4">
        <v>6.9750000000000005</v>
      </c>
      <c r="P410">
        <f t="shared" si="27"/>
        <v>92.435936426774134</v>
      </c>
    </row>
    <row r="411" spans="1:16" x14ac:dyDescent="0.25">
      <c r="A411" s="3">
        <v>29465</v>
      </c>
      <c r="B411" s="4">
        <v>-0.41690553698926247</v>
      </c>
      <c r="C411">
        <v>0</v>
      </c>
      <c r="D411" s="5">
        <f>IF(P411/MAX(P$2:P410)-1&lt;0,P411/MAX(P$2:P410)-1,0)</f>
        <v>0</v>
      </c>
      <c r="E411" s="4" t="b">
        <f t="shared" si="24"/>
        <v>0</v>
      </c>
      <c r="F411" s="4" t="b">
        <f t="shared" si="25"/>
        <v>0</v>
      </c>
      <c r="G411" s="4">
        <f t="shared" si="26"/>
        <v>0</v>
      </c>
      <c r="K411" s="3">
        <v>29465</v>
      </c>
      <c r="L411" s="3"/>
      <c r="M411">
        <v>0</v>
      </c>
      <c r="N411">
        <v>0</v>
      </c>
      <c r="O411" s="4">
        <v>5</v>
      </c>
      <c r="P411">
        <f t="shared" si="27"/>
        <v>97.057733248112839</v>
      </c>
    </row>
    <row r="412" spans="1:16" x14ac:dyDescent="0.25">
      <c r="A412" s="3">
        <v>29495</v>
      </c>
      <c r="B412" s="4">
        <v>1.0000002872777125</v>
      </c>
      <c r="C412">
        <v>0</v>
      </c>
      <c r="D412" s="5">
        <f>IF(P412/MAX(P$2:P411)-1&lt;0,P412/MAX(P$2:P411)-1,0)</f>
        <v>0</v>
      </c>
      <c r="E412" s="4" t="b">
        <f t="shared" si="24"/>
        <v>0</v>
      </c>
      <c r="F412" s="4" t="b">
        <f t="shared" si="25"/>
        <v>0</v>
      </c>
      <c r="G412" s="4">
        <f t="shared" si="26"/>
        <v>1.0000002872777125</v>
      </c>
      <c r="K412" s="3">
        <v>29495</v>
      </c>
      <c r="L412" s="3"/>
      <c r="M412">
        <v>0</v>
      </c>
      <c r="N412">
        <v>1.0000002872777125</v>
      </c>
      <c r="O412" s="4">
        <v>4.2410000000000005</v>
      </c>
      <c r="P412">
        <f t="shared" si="27"/>
        <v>101.17395171516532</v>
      </c>
    </row>
    <row r="413" spans="1:16" x14ac:dyDescent="0.25">
      <c r="A413" s="3">
        <v>29526</v>
      </c>
      <c r="B413" s="4">
        <v>-6.5281133226817722E-2</v>
      </c>
      <c r="C413">
        <v>0</v>
      </c>
      <c r="D413" s="5">
        <f>IF(P413/MAX(P$2:P412)-1&lt;0,P413/MAX(P$2:P412)-1,0)</f>
        <v>0</v>
      </c>
      <c r="E413" s="4" t="b">
        <f t="shared" si="24"/>
        <v>0</v>
      </c>
      <c r="F413" s="4" t="b">
        <f t="shared" si="25"/>
        <v>0</v>
      </c>
      <c r="G413" s="4">
        <f t="shared" si="26"/>
        <v>0</v>
      </c>
      <c r="K413" s="3">
        <v>29526</v>
      </c>
      <c r="L413" s="3"/>
      <c r="M413">
        <v>0</v>
      </c>
      <c r="N413">
        <v>0</v>
      </c>
      <c r="O413" s="4">
        <v>7.3050000000000015</v>
      </c>
      <c r="P413">
        <f t="shared" si="27"/>
        <v>108.56470888795815</v>
      </c>
    </row>
    <row r="414" spans="1:16" x14ac:dyDescent="0.25">
      <c r="A414" s="3">
        <v>29556</v>
      </c>
      <c r="B414" s="4">
        <v>-0.97151103092906443</v>
      </c>
      <c r="C414">
        <v>0</v>
      </c>
      <c r="D414" s="5">
        <f>IF(P414/MAX(P$2:P413)-1&lt;0,P414/MAX(P$2:P413)-1,0)</f>
        <v>-3.1440000000000023E-2</v>
      </c>
      <c r="E414" s="4" t="b">
        <f t="shared" si="24"/>
        <v>0</v>
      </c>
      <c r="F414" s="4" t="b">
        <f t="shared" si="25"/>
        <v>0</v>
      </c>
      <c r="G414" s="4">
        <f t="shared" si="26"/>
        <v>0</v>
      </c>
      <c r="K414" s="3">
        <v>29556</v>
      </c>
      <c r="L414" s="3"/>
      <c r="M414">
        <v>0</v>
      </c>
      <c r="N414">
        <v>0</v>
      </c>
      <c r="O414" s="4">
        <v>-3.1439999999999992</v>
      </c>
      <c r="P414">
        <f t="shared" si="27"/>
        <v>105.15143444052075</v>
      </c>
    </row>
    <row r="415" spans="1:16" x14ac:dyDescent="0.25">
      <c r="A415" s="3">
        <v>29587</v>
      </c>
      <c r="B415" s="4">
        <v>-0.13089509152114398</v>
      </c>
      <c r="C415">
        <v>0</v>
      </c>
      <c r="D415" s="5">
        <f>IF(P415/MAX(P$2:P414)-1&lt;0,P415/MAX(P$2:P414)-1,0)</f>
        <v>-2.2587361600000078E-2</v>
      </c>
      <c r="E415" s="4" t="b">
        <f t="shared" si="24"/>
        <v>0</v>
      </c>
      <c r="F415" s="4" t="b">
        <f t="shared" si="25"/>
        <v>0</v>
      </c>
      <c r="G415" s="4">
        <f t="shared" si="26"/>
        <v>0</v>
      </c>
      <c r="K415" s="3">
        <v>29587</v>
      </c>
      <c r="L415" s="3"/>
      <c r="M415">
        <v>0</v>
      </c>
      <c r="N415">
        <v>0</v>
      </c>
      <c r="O415" s="4">
        <v>0.91400000000000015</v>
      </c>
      <c r="P415">
        <f t="shared" si="27"/>
        <v>106.11251855130709</v>
      </c>
    </row>
    <row r="416" spans="1:16" x14ac:dyDescent="0.25">
      <c r="A416" s="3">
        <v>29618</v>
      </c>
      <c r="B416" s="4">
        <v>0.46040456575051147</v>
      </c>
      <c r="C416">
        <v>0</v>
      </c>
      <c r="D416" s="5">
        <f>IF(P416/MAX(P$2:P415)-1&lt;0,P416/MAX(P$2:P415)-1,0)</f>
        <v>-2.0300216026144069E-2</v>
      </c>
      <c r="E416" s="4" t="b">
        <f t="shared" si="24"/>
        <v>0</v>
      </c>
      <c r="F416" s="4" t="b">
        <f t="shared" si="25"/>
        <v>0</v>
      </c>
      <c r="G416" s="4">
        <f t="shared" si="26"/>
        <v>0</v>
      </c>
      <c r="K416" s="3">
        <v>29618</v>
      </c>
      <c r="L416" s="3"/>
      <c r="M416">
        <v>0</v>
      </c>
      <c r="N416">
        <v>0</v>
      </c>
      <c r="O416" s="4">
        <v>0.23400000000000004</v>
      </c>
      <c r="P416">
        <f t="shared" si="27"/>
        <v>106.36082184471715</v>
      </c>
    </row>
    <row r="417" spans="1:16" x14ac:dyDescent="0.25">
      <c r="A417" s="3">
        <v>29646</v>
      </c>
      <c r="B417" s="4">
        <v>0.31321661401251433</v>
      </c>
      <c r="C417">
        <v>0</v>
      </c>
      <c r="D417" s="5">
        <f>IF(P417/MAX(P$2:P416)-1&lt;0,P417/MAX(P$2:P416)-1,0)</f>
        <v>0</v>
      </c>
      <c r="E417" s="4" t="b">
        <f t="shared" si="24"/>
        <v>0</v>
      </c>
      <c r="F417" s="4" t="b">
        <f t="shared" si="25"/>
        <v>0</v>
      </c>
      <c r="G417" s="4">
        <f t="shared" si="26"/>
        <v>0</v>
      </c>
      <c r="K417" s="3">
        <v>29646</v>
      </c>
      <c r="L417" s="3"/>
      <c r="M417">
        <v>0</v>
      </c>
      <c r="N417">
        <v>0</v>
      </c>
      <c r="O417" s="4">
        <v>7.0450000000000008</v>
      </c>
      <c r="P417">
        <f t="shared" si="27"/>
        <v>113.85394174367748</v>
      </c>
    </row>
    <row r="418" spans="1:16" x14ac:dyDescent="0.25">
      <c r="A418" s="3">
        <v>29677</v>
      </c>
      <c r="B418" s="4">
        <v>0.79386168509908839</v>
      </c>
      <c r="C418">
        <v>0</v>
      </c>
      <c r="D418" s="5">
        <f>IF(P418/MAX(P$2:P417)-1&lt;0,P418/MAX(P$2:P417)-1,0)</f>
        <v>0</v>
      </c>
      <c r="E418" s="4" t="b">
        <f t="shared" si="24"/>
        <v>0</v>
      </c>
      <c r="F418" s="4" t="b">
        <f t="shared" si="25"/>
        <v>0</v>
      </c>
      <c r="G418" s="4">
        <f t="shared" si="26"/>
        <v>0</v>
      </c>
      <c r="K418" s="3">
        <v>29677</v>
      </c>
      <c r="L418" s="3"/>
      <c r="M418">
        <v>0</v>
      </c>
      <c r="N418">
        <v>0</v>
      </c>
      <c r="O418" s="4">
        <v>2.774</v>
      </c>
      <c r="P418">
        <f t="shared" si="27"/>
        <v>117.0122500876471</v>
      </c>
    </row>
    <row r="419" spans="1:16" x14ac:dyDescent="0.25">
      <c r="A419" s="3">
        <v>29707</v>
      </c>
      <c r="B419" s="4">
        <v>-0.27361982190769996</v>
      </c>
      <c r="C419">
        <v>0</v>
      </c>
      <c r="D419" s="5">
        <f>IF(P419/MAX(P$2:P418)-1&lt;0,P419/MAX(P$2:P418)-1,0)</f>
        <v>0</v>
      </c>
      <c r="E419" s="4" t="b">
        <f t="shared" si="24"/>
        <v>0</v>
      </c>
      <c r="F419" s="4" t="b">
        <f t="shared" si="25"/>
        <v>0</v>
      </c>
      <c r="G419" s="4">
        <f t="shared" si="26"/>
        <v>0</v>
      </c>
      <c r="K419" s="3">
        <v>29707</v>
      </c>
      <c r="L419" s="3"/>
      <c r="M419">
        <v>0</v>
      </c>
      <c r="N419">
        <v>0</v>
      </c>
      <c r="O419" s="4">
        <v>3.4430000000000001</v>
      </c>
      <c r="P419">
        <f t="shared" si="27"/>
        <v>121.04098185816478</v>
      </c>
    </row>
    <row r="420" spans="1:16" x14ac:dyDescent="0.25">
      <c r="A420" s="3">
        <v>29738</v>
      </c>
      <c r="B420" s="4">
        <v>-0.28090418655108507</v>
      </c>
      <c r="C420">
        <v>0</v>
      </c>
      <c r="D420" s="5">
        <f>IF(P420/MAX(P$2:P419)-1&lt;0,P420/MAX(P$2:P419)-1,0)</f>
        <v>-9.4699999999999784E-3</v>
      </c>
      <c r="E420" s="4" t="b">
        <f t="shared" si="24"/>
        <v>0</v>
      </c>
      <c r="F420" s="4" t="b">
        <f t="shared" si="25"/>
        <v>0</v>
      </c>
      <c r="G420" s="4">
        <f t="shared" si="26"/>
        <v>0</v>
      </c>
      <c r="K420" s="3">
        <v>29738</v>
      </c>
      <c r="L420" s="3"/>
      <c r="M420">
        <v>0</v>
      </c>
      <c r="N420">
        <v>0</v>
      </c>
      <c r="O420" s="4">
        <v>-0.94699999999999973</v>
      </c>
      <c r="P420">
        <f t="shared" si="27"/>
        <v>119.89472375996796</v>
      </c>
    </row>
    <row r="421" spans="1:16" x14ac:dyDescent="0.25">
      <c r="A421" s="3">
        <v>29768</v>
      </c>
      <c r="B421" s="4">
        <v>-0.23198742507224468</v>
      </c>
      <c r="C421">
        <v>1</v>
      </c>
      <c r="D421" s="5">
        <f>IF(P421/MAX(P$2:P420)-1&lt;0,P421/MAX(P$2:P420)-1,0)</f>
        <v>-2.536800650000004E-2</v>
      </c>
      <c r="E421" s="4" t="b">
        <f t="shared" si="24"/>
        <v>1</v>
      </c>
      <c r="F421" s="4">
        <f t="shared" si="25"/>
        <v>-0.23198742507224468</v>
      </c>
      <c r="G421" s="4">
        <f t="shared" si="26"/>
        <v>0</v>
      </c>
      <c r="K421" s="3">
        <v>29768</v>
      </c>
      <c r="L421" s="3"/>
      <c r="M421">
        <v>1</v>
      </c>
      <c r="N421">
        <v>0</v>
      </c>
      <c r="O421" s="4">
        <v>-1.605</v>
      </c>
      <c r="P421">
        <f t="shared" si="27"/>
        <v>117.97041344362047</v>
      </c>
    </row>
    <row r="422" spans="1:16" x14ac:dyDescent="0.25">
      <c r="A422" s="3">
        <v>29799</v>
      </c>
      <c r="B422" s="4">
        <v>0.81576081887523966</v>
      </c>
      <c r="C422">
        <v>1</v>
      </c>
      <c r="D422" s="5">
        <f>IF(P422/MAX(P$2:P421)-1&lt;0,P422/MAX(P$2:P421)-1,0)</f>
        <v>-9.97616665638551E-2</v>
      </c>
      <c r="E422" s="4" t="b">
        <f t="shared" si="24"/>
        <v>1</v>
      </c>
      <c r="F422" s="4">
        <f t="shared" si="25"/>
        <v>0.81576081887523966</v>
      </c>
      <c r="G422" s="4">
        <f t="shared" si="26"/>
        <v>0</v>
      </c>
      <c r="K422" s="3">
        <v>29799</v>
      </c>
      <c r="L422" s="3"/>
      <c r="M422">
        <v>1</v>
      </c>
      <c r="N422">
        <v>0</v>
      </c>
      <c r="O422" s="4">
        <v>-7.633</v>
      </c>
      <c r="P422">
        <f t="shared" si="27"/>
        <v>108.96573178546892</v>
      </c>
    </row>
    <row r="423" spans="1:16" x14ac:dyDescent="0.25">
      <c r="A423" s="3">
        <v>29830</v>
      </c>
      <c r="B423" s="4">
        <v>0.42699920858481288</v>
      </c>
      <c r="C423">
        <v>1</v>
      </c>
      <c r="D423" s="5">
        <f>IF(P423/MAX(P$2:P422)-1&lt;0,P423/MAX(P$2:P422)-1,0)</f>
        <v>-0.17441843155571446</v>
      </c>
      <c r="E423" s="4" t="b">
        <f t="shared" si="24"/>
        <v>1</v>
      </c>
      <c r="F423" s="4">
        <f t="shared" si="25"/>
        <v>0.42699920858481288</v>
      </c>
      <c r="G423" s="4">
        <f t="shared" si="26"/>
        <v>0</v>
      </c>
      <c r="K423" s="3">
        <v>29830</v>
      </c>
      <c r="L423" s="3"/>
      <c r="M423">
        <v>1</v>
      </c>
      <c r="N423">
        <v>0</v>
      </c>
      <c r="O423" s="4">
        <v>-8.293000000000001</v>
      </c>
      <c r="P423">
        <f t="shared" si="27"/>
        <v>99.929203648499993</v>
      </c>
    </row>
    <row r="424" spans="1:16" x14ac:dyDescent="0.25">
      <c r="A424" s="3">
        <v>29860</v>
      </c>
      <c r="B424" s="4">
        <v>0.63350827518444452</v>
      </c>
      <c r="C424">
        <v>1</v>
      </c>
      <c r="D424" s="5">
        <f>IF(P424/MAX(P$2:P423)-1&lt;0,P424/MAX(P$2:P423)-1,0)</f>
        <v>-0.11363086067116168</v>
      </c>
      <c r="E424" s="4" t="b">
        <f t="shared" si="24"/>
        <v>1</v>
      </c>
      <c r="F424" s="4">
        <f t="shared" si="25"/>
        <v>0.63350827518444452</v>
      </c>
      <c r="G424" s="4">
        <f t="shared" si="26"/>
        <v>0</v>
      </c>
      <c r="K424" s="3">
        <v>29860</v>
      </c>
      <c r="L424" s="3"/>
      <c r="M424">
        <v>1</v>
      </c>
      <c r="N424">
        <v>0</v>
      </c>
      <c r="O424" s="4">
        <v>7.3630000000000004</v>
      </c>
      <c r="P424">
        <f t="shared" si="27"/>
        <v>107.28699091313905</v>
      </c>
    </row>
    <row r="425" spans="1:16" x14ac:dyDescent="0.25">
      <c r="A425" s="3">
        <v>29891</v>
      </c>
      <c r="B425" s="4">
        <v>-0.54026476462149553</v>
      </c>
      <c r="C425">
        <v>1</v>
      </c>
      <c r="D425" s="5">
        <f>IF(P425/MAX(P$2:P424)-1&lt;0,P425/MAX(P$2:P424)-1,0)</f>
        <v>-9.1861634609245457E-2</v>
      </c>
      <c r="E425" s="4" t="b">
        <f t="shared" si="24"/>
        <v>1</v>
      </c>
      <c r="F425" s="4">
        <f t="shared" si="25"/>
        <v>-0.54026476462149553</v>
      </c>
      <c r="G425" s="4">
        <f t="shared" si="26"/>
        <v>0</v>
      </c>
      <c r="K425" s="3">
        <v>29891</v>
      </c>
      <c r="L425" s="3"/>
      <c r="M425">
        <v>1</v>
      </c>
      <c r="N425">
        <v>0</v>
      </c>
      <c r="O425" s="4">
        <v>2.4560000000000004</v>
      </c>
      <c r="P425">
        <f t="shared" si="27"/>
        <v>109.92195940996574</v>
      </c>
    </row>
    <row r="426" spans="1:16" x14ac:dyDescent="0.25">
      <c r="A426" s="3">
        <v>29921</v>
      </c>
      <c r="B426" s="4">
        <v>0.12253925731489845</v>
      </c>
      <c r="C426">
        <v>1</v>
      </c>
      <c r="D426" s="5">
        <f>IF(P426/MAX(P$2:P425)-1&lt;0,P426/MAX(P$2:P425)-1,0)</f>
        <v>-0.11039673864687083</v>
      </c>
      <c r="E426" s="4" t="b">
        <f t="shared" si="24"/>
        <v>1</v>
      </c>
      <c r="F426" s="4">
        <f t="shared" si="25"/>
        <v>0.12253925731489845</v>
      </c>
      <c r="G426" s="4">
        <f t="shared" si="26"/>
        <v>0</v>
      </c>
      <c r="K426" s="3">
        <v>29921</v>
      </c>
      <c r="L426" s="3"/>
      <c r="M426">
        <v>1</v>
      </c>
      <c r="N426">
        <v>0</v>
      </c>
      <c r="O426" s="4">
        <v>-2.0409999999999999</v>
      </c>
      <c r="P426">
        <f t="shared" si="27"/>
        <v>107.67845221840834</v>
      </c>
    </row>
    <row r="427" spans="1:16" x14ac:dyDescent="0.25">
      <c r="A427" s="3">
        <v>29952</v>
      </c>
      <c r="B427" s="4">
        <v>-0.75113545461470221</v>
      </c>
      <c r="C427">
        <v>1</v>
      </c>
      <c r="D427" s="5">
        <f>IF(P427/MAX(P$2:P426)-1&lt;0,P427/MAX(P$2:P426)-1,0)</f>
        <v>-0.12487947974169977</v>
      </c>
      <c r="E427" s="4" t="b">
        <f t="shared" si="24"/>
        <v>1</v>
      </c>
      <c r="F427" s="4">
        <f t="shared" si="25"/>
        <v>-0.75113545461470221</v>
      </c>
      <c r="G427" s="4">
        <f t="shared" si="26"/>
        <v>0</v>
      </c>
      <c r="K427" s="3">
        <v>29952</v>
      </c>
      <c r="L427" s="3"/>
      <c r="M427">
        <v>1</v>
      </c>
      <c r="N427">
        <v>0</v>
      </c>
      <c r="O427" s="4">
        <v>-1.6280000000000001</v>
      </c>
      <c r="P427">
        <f t="shared" si="27"/>
        <v>105.92544701629265</v>
      </c>
    </row>
    <row r="428" spans="1:16" x14ac:dyDescent="0.25">
      <c r="A428" s="3">
        <v>29983</v>
      </c>
      <c r="B428" s="4">
        <v>0.3601338601812758</v>
      </c>
      <c r="C428">
        <v>1</v>
      </c>
      <c r="D428" s="5">
        <f>IF(P428/MAX(P$2:P427)-1&lt;0,P428/MAX(P$2:P427)-1,0)</f>
        <v>-0.16301723201455642</v>
      </c>
      <c r="E428" s="4" t="b">
        <f t="shared" si="24"/>
        <v>1</v>
      </c>
      <c r="F428" s="4">
        <f t="shared" si="25"/>
        <v>0.3601338601812758</v>
      </c>
      <c r="G428" s="4">
        <f t="shared" si="26"/>
        <v>0</v>
      </c>
      <c r="K428" s="3">
        <v>29983</v>
      </c>
      <c r="L428" s="3"/>
      <c r="M428">
        <v>1</v>
      </c>
      <c r="N428">
        <v>0</v>
      </c>
      <c r="O428" s="4">
        <v>-4.3580000000000005</v>
      </c>
      <c r="P428">
        <f t="shared" si="27"/>
        <v>101.30921603532262</v>
      </c>
    </row>
    <row r="429" spans="1:16" x14ac:dyDescent="0.25">
      <c r="A429" s="3">
        <v>30011</v>
      </c>
      <c r="B429" s="4">
        <v>-0.34168395702364629</v>
      </c>
      <c r="C429">
        <v>1</v>
      </c>
      <c r="D429" s="5">
        <f>IF(P429/MAX(P$2:P428)-1&lt;0,P429/MAX(P$2:P428)-1,0)</f>
        <v>-0.16741976137415981</v>
      </c>
      <c r="E429" s="4" t="b">
        <f t="shared" si="24"/>
        <v>1</v>
      </c>
      <c r="F429" s="4">
        <f t="shared" si="25"/>
        <v>-0.34168395702364629</v>
      </c>
      <c r="G429" s="4">
        <f t="shared" si="26"/>
        <v>0</v>
      </c>
      <c r="K429" s="3">
        <v>30011</v>
      </c>
      <c r="L429" s="3"/>
      <c r="M429">
        <v>1</v>
      </c>
      <c r="N429">
        <v>0</v>
      </c>
      <c r="O429" s="4">
        <v>-0.52600000000000002</v>
      </c>
      <c r="P429">
        <f t="shared" si="27"/>
        <v>100.77632955897683</v>
      </c>
    </row>
    <row r="430" spans="1:16" x14ac:dyDescent="0.25">
      <c r="A430" s="3">
        <v>30042</v>
      </c>
      <c r="B430" s="4">
        <v>0.64117340516064347</v>
      </c>
      <c r="C430">
        <v>1</v>
      </c>
      <c r="D430" s="5">
        <f>IF(P430/MAX(P$2:P429)-1&lt;0,P430/MAX(P$2:P429)-1,0)</f>
        <v>-0.1183641337143253</v>
      </c>
      <c r="E430" s="4" t="b">
        <f t="shared" si="24"/>
        <v>1</v>
      </c>
      <c r="F430" s="4">
        <f t="shared" si="25"/>
        <v>0.64117340516064347</v>
      </c>
      <c r="G430" s="4">
        <f t="shared" si="26"/>
        <v>0</v>
      </c>
      <c r="K430" s="3">
        <v>30042</v>
      </c>
      <c r="L430" s="3"/>
      <c r="M430">
        <v>1</v>
      </c>
      <c r="N430">
        <v>0</v>
      </c>
      <c r="O430" s="4">
        <v>5.8920000000000003</v>
      </c>
      <c r="P430">
        <f t="shared" si="27"/>
        <v>106.71407089659175</v>
      </c>
    </row>
    <row r="431" spans="1:16" x14ac:dyDescent="0.25">
      <c r="A431" s="3">
        <v>30072</v>
      </c>
      <c r="B431" s="4">
        <v>-0.40986302696014154</v>
      </c>
      <c r="C431">
        <v>1</v>
      </c>
      <c r="D431" s="5">
        <f>IF(P431/MAX(P$2:P430)-1&lt;0,P431/MAX(P$2:P430)-1,0)</f>
        <v>-0.13966445624378709</v>
      </c>
      <c r="E431" s="4" t="b">
        <f t="shared" si="24"/>
        <v>1</v>
      </c>
      <c r="F431" s="4">
        <f t="shared" si="25"/>
        <v>-0.40986302696014154</v>
      </c>
      <c r="G431" s="4">
        <f t="shared" si="26"/>
        <v>0</v>
      </c>
      <c r="K431" s="3">
        <v>30072</v>
      </c>
      <c r="L431" s="3"/>
      <c r="M431">
        <v>1</v>
      </c>
      <c r="N431">
        <v>0</v>
      </c>
      <c r="O431" s="4">
        <v>-2.4159999999999999</v>
      </c>
      <c r="P431">
        <f t="shared" si="27"/>
        <v>104.1358589437301</v>
      </c>
    </row>
    <row r="432" spans="1:16" x14ac:dyDescent="0.25">
      <c r="A432" s="3">
        <v>30103</v>
      </c>
      <c r="B432" s="4">
        <v>4.3568737177866801E-2</v>
      </c>
      <c r="C432">
        <v>1</v>
      </c>
      <c r="D432" s="5">
        <f>IF(P432/MAX(P$2:P431)-1&lt;0,P432/MAX(P$2:P431)-1,0)</f>
        <v>-0.16614558428060333</v>
      </c>
      <c r="E432" s="4" t="b">
        <f t="shared" si="24"/>
        <v>1</v>
      </c>
      <c r="F432" s="4">
        <f t="shared" si="25"/>
        <v>4.3568737177866801E-2</v>
      </c>
      <c r="G432" s="4">
        <f t="shared" si="26"/>
        <v>0</v>
      </c>
      <c r="K432" s="3">
        <v>30103</v>
      </c>
      <c r="L432" s="3"/>
      <c r="M432">
        <v>1</v>
      </c>
      <c r="N432">
        <v>0</v>
      </c>
      <c r="O432" s="4">
        <v>-3.0780000000000003</v>
      </c>
      <c r="P432">
        <f t="shared" si="27"/>
        <v>100.93055720544208</v>
      </c>
    </row>
    <row r="433" spans="1:16" x14ac:dyDescent="0.25">
      <c r="A433" s="3">
        <v>30133</v>
      </c>
      <c r="B433" s="4">
        <v>0.14416040259060892</v>
      </c>
      <c r="C433">
        <v>1</v>
      </c>
      <c r="D433" s="5">
        <f>IF(P433/MAX(P$2:P432)-1&lt;0,P433/MAX(P$2:P432)-1,0)</f>
        <v>-0.17857835361897945</v>
      </c>
      <c r="E433" s="4" t="b">
        <f t="shared" si="24"/>
        <v>1</v>
      </c>
      <c r="F433" s="4">
        <f t="shared" si="25"/>
        <v>0.14416040259060892</v>
      </c>
      <c r="G433" s="4">
        <f t="shared" si="26"/>
        <v>0</v>
      </c>
      <c r="K433" s="3">
        <v>30133</v>
      </c>
      <c r="L433" s="3"/>
      <c r="M433">
        <v>1</v>
      </c>
      <c r="N433">
        <v>0</v>
      </c>
      <c r="O433" s="4">
        <v>-1.4909999999999999</v>
      </c>
      <c r="P433">
        <f t="shared" si="27"/>
        <v>99.425682597508953</v>
      </c>
    </row>
    <row r="434" spans="1:16" x14ac:dyDescent="0.25">
      <c r="A434" s="3">
        <v>30164</v>
      </c>
      <c r="B434" s="4">
        <v>-1.1804385406097406E-2</v>
      </c>
      <c r="C434">
        <v>1</v>
      </c>
      <c r="D434" s="5">
        <f>IF(P434/MAX(P$2:P433)-1&lt;0,P434/MAX(P$2:P433)-1,0)</f>
        <v>-0.12903019990927644</v>
      </c>
      <c r="E434" s="4" t="b">
        <f t="shared" si="24"/>
        <v>1</v>
      </c>
      <c r="F434" s="4">
        <f t="shared" si="25"/>
        <v>-1.1804385406097406E-2</v>
      </c>
      <c r="G434" s="4">
        <f t="shared" si="26"/>
        <v>0</v>
      </c>
      <c r="K434" s="3">
        <v>30164</v>
      </c>
      <c r="L434" s="3"/>
      <c r="M434">
        <v>1</v>
      </c>
      <c r="N434">
        <v>0</v>
      </c>
      <c r="O434" s="4">
        <v>6.032</v>
      </c>
      <c r="P434">
        <f t="shared" si="27"/>
        <v>105.42303977179068</v>
      </c>
    </row>
    <row r="435" spans="1:16" x14ac:dyDescent="0.25">
      <c r="A435" s="3">
        <v>30195</v>
      </c>
      <c r="B435" s="4">
        <v>0.27032224915286951</v>
      </c>
      <c r="C435">
        <v>1</v>
      </c>
      <c r="D435" s="5">
        <f>IF(P435/MAX(P$2:P434)-1&lt;0,P435/MAX(P$2:P434)-1,0)</f>
        <v>-0.10308400956457375</v>
      </c>
      <c r="E435" s="4" t="b">
        <f t="shared" si="24"/>
        <v>1</v>
      </c>
      <c r="F435" s="4">
        <f t="shared" si="25"/>
        <v>0.27032224915286951</v>
      </c>
      <c r="G435" s="4">
        <f t="shared" si="26"/>
        <v>0</v>
      </c>
      <c r="K435" s="3">
        <v>30195</v>
      </c>
      <c r="L435" s="3"/>
      <c r="M435">
        <v>1</v>
      </c>
      <c r="N435">
        <v>0</v>
      </c>
      <c r="O435" s="4">
        <v>2.9790000000000001</v>
      </c>
      <c r="P435">
        <f t="shared" si="27"/>
        <v>108.56359212659233</v>
      </c>
    </row>
    <row r="436" spans="1:16" x14ac:dyDescent="0.25">
      <c r="A436" s="3">
        <v>30225</v>
      </c>
      <c r="B436" s="4">
        <v>1.3675213649766316E-2</v>
      </c>
      <c r="C436">
        <v>1</v>
      </c>
      <c r="D436" s="5">
        <f>IF(P436/MAX(P$2:P435)-1&lt;0,P436/MAX(P$2:P435)-1,0)</f>
        <v>0</v>
      </c>
      <c r="E436" s="4" t="b">
        <f t="shared" si="24"/>
        <v>1</v>
      </c>
      <c r="F436" s="4">
        <f t="shared" si="25"/>
        <v>1.3675213649766316E-2</v>
      </c>
      <c r="G436" s="4">
        <f t="shared" si="26"/>
        <v>0</v>
      </c>
      <c r="K436" s="3">
        <v>30225</v>
      </c>
      <c r="L436" s="3"/>
      <c r="M436">
        <v>1</v>
      </c>
      <c r="N436">
        <v>0</v>
      </c>
      <c r="O436" s="4">
        <v>12.67</v>
      </c>
      <c r="P436">
        <f t="shared" si="27"/>
        <v>122.31859924903158</v>
      </c>
    </row>
    <row r="437" spans="1:16" x14ac:dyDescent="0.25">
      <c r="A437" s="3">
        <v>30256</v>
      </c>
      <c r="B437" s="4">
        <v>0.31016146996963867</v>
      </c>
      <c r="C437">
        <v>1</v>
      </c>
      <c r="D437" s="5">
        <f>IF(P437/MAX(P$2:P436)-1&lt;0,P437/MAX(P$2:P436)-1,0)</f>
        <v>0</v>
      </c>
      <c r="E437" s="4" t="b">
        <f t="shared" si="24"/>
        <v>1</v>
      </c>
      <c r="F437" s="4">
        <f t="shared" si="25"/>
        <v>0.31016146996963867</v>
      </c>
      <c r="G437" s="4">
        <f t="shared" si="26"/>
        <v>0</v>
      </c>
      <c r="K437" s="3">
        <v>30256</v>
      </c>
      <c r="L437" s="3"/>
      <c r="M437">
        <v>1</v>
      </c>
      <c r="N437">
        <v>0</v>
      </c>
      <c r="O437" s="4">
        <v>9.2309999999999999</v>
      </c>
      <c r="P437">
        <f t="shared" si="27"/>
        <v>133.60982914570968</v>
      </c>
    </row>
    <row r="438" spans="1:16" x14ac:dyDescent="0.25">
      <c r="A438" s="3">
        <v>30286</v>
      </c>
      <c r="B438" s="4">
        <v>1.0000019147475785</v>
      </c>
      <c r="C438">
        <v>0</v>
      </c>
      <c r="D438" s="5">
        <f>IF(P438/MAX(P$2:P437)-1&lt;0,P438/MAX(P$2:P437)-1,0)</f>
        <v>0</v>
      </c>
      <c r="E438" s="4" t="b">
        <f t="shared" si="24"/>
        <v>0</v>
      </c>
      <c r="F438" s="4" t="b">
        <f t="shared" si="25"/>
        <v>0</v>
      </c>
      <c r="G438" s="4">
        <f t="shared" si="26"/>
        <v>1.0000019147475785</v>
      </c>
      <c r="K438" s="3">
        <v>30286</v>
      </c>
      <c r="L438" s="3"/>
      <c r="M438">
        <v>0</v>
      </c>
      <c r="N438">
        <v>1.0000019147475785</v>
      </c>
      <c r="O438" s="4">
        <v>1.9630000000000001</v>
      </c>
      <c r="P438">
        <f t="shared" si="27"/>
        <v>136.23259009183997</v>
      </c>
    </row>
    <row r="439" spans="1:16" x14ac:dyDescent="0.25">
      <c r="A439" s="3">
        <v>30317</v>
      </c>
      <c r="B439" s="4">
        <v>-1.1997738853889399</v>
      </c>
      <c r="C439">
        <v>0</v>
      </c>
      <c r="D439" s="5">
        <f>IF(P439/MAX(P$2:P438)-1&lt;0,P439/MAX(P$2:P438)-1,0)</f>
        <v>0</v>
      </c>
      <c r="E439" s="4" t="b">
        <f t="shared" si="24"/>
        <v>0</v>
      </c>
      <c r="F439" s="4" t="b">
        <f t="shared" si="25"/>
        <v>0</v>
      </c>
      <c r="G439" s="4">
        <f t="shared" si="26"/>
        <v>0</v>
      </c>
      <c r="K439" s="3">
        <v>30317</v>
      </c>
      <c r="L439" s="3"/>
      <c r="M439">
        <v>0</v>
      </c>
      <c r="N439">
        <v>0</v>
      </c>
      <c r="O439" s="4">
        <v>11.423000000000002</v>
      </c>
      <c r="P439">
        <f t="shared" si="27"/>
        <v>151.79443885803084</v>
      </c>
    </row>
    <row r="440" spans="1:16" x14ac:dyDescent="0.25">
      <c r="A440" s="3">
        <v>30348</v>
      </c>
      <c r="B440" s="4">
        <v>-7.0496151344615177E-2</v>
      </c>
      <c r="C440">
        <v>0</v>
      </c>
      <c r="D440" s="5">
        <f>IF(P440/MAX(P$2:P439)-1&lt;0,P440/MAX(P$2:P439)-1,0)</f>
        <v>0</v>
      </c>
      <c r="E440" s="4" t="b">
        <f t="shared" si="24"/>
        <v>0</v>
      </c>
      <c r="F440" s="4" t="b">
        <f t="shared" si="25"/>
        <v>0</v>
      </c>
      <c r="G440" s="4">
        <f t="shared" si="26"/>
        <v>0</v>
      </c>
      <c r="K440" s="3">
        <v>30348</v>
      </c>
      <c r="L440" s="3"/>
      <c r="M440">
        <v>0</v>
      </c>
      <c r="N440">
        <v>0</v>
      </c>
      <c r="O440" s="4">
        <v>5.2200000000000006</v>
      </c>
      <c r="P440">
        <f t="shared" si="27"/>
        <v>159.71810856642006</v>
      </c>
    </row>
    <row r="441" spans="1:16" x14ac:dyDescent="0.25">
      <c r="A441" s="3">
        <v>30376</v>
      </c>
      <c r="B441" s="4">
        <v>-0.51464484588351</v>
      </c>
      <c r="C441">
        <v>0</v>
      </c>
      <c r="D441" s="5">
        <f>IF(P441/MAX(P$2:P440)-1&lt;0,P441/MAX(P$2:P440)-1,0)</f>
        <v>0</v>
      </c>
      <c r="E441" s="4" t="b">
        <f t="shared" si="24"/>
        <v>0</v>
      </c>
      <c r="F441" s="4" t="b">
        <f t="shared" si="25"/>
        <v>0</v>
      </c>
      <c r="G441" s="4">
        <f t="shared" si="26"/>
        <v>0</v>
      </c>
      <c r="K441" s="3">
        <v>30376</v>
      </c>
      <c r="L441" s="3"/>
      <c r="M441">
        <v>0</v>
      </c>
      <c r="N441">
        <v>0</v>
      </c>
      <c r="O441" s="4">
        <v>4.734</v>
      </c>
      <c r="P441">
        <f t="shared" si="27"/>
        <v>167.27916382595438</v>
      </c>
    </row>
    <row r="442" spans="1:16" x14ac:dyDescent="0.25">
      <c r="A442" s="3">
        <v>30407</v>
      </c>
      <c r="B442" s="4">
        <v>1.0000019086069878</v>
      </c>
      <c r="C442">
        <v>0</v>
      </c>
      <c r="D442" s="5">
        <f>IF(P442/MAX(P$2:P441)-1&lt;0,P442/MAX(P$2:P441)-1,0)</f>
        <v>0</v>
      </c>
      <c r="E442" s="4" t="b">
        <f t="shared" si="24"/>
        <v>0</v>
      </c>
      <c r="F442" s="4" t="b">
        <f t="shared" si="25"/>
        <v>0</v>
      </c>
      <c r="G442" s="4">
        <f t="shared" si="26"/>
        <v>1.0000019086069878</v>
      </c>
      <c r="K442" s="3">
        <v>30407</v>
      </c>
      <c r="L442" s="3"/>
      <c r="M442">
        <v>0</v>
      </c>
      <c r="N442">
        <v>1.0000019086069878</v>
      </c>
      <c r="O442" s="4">
        <v>7.5240000000000018</v>
      </c>
      <c r="P442">
        <f t="shared" si="27"/>
        <v>179.86524811221918</v>
      </c>
    </row>
    <row r="443" spans="1:16" x14ac:dyDescent="0.25">
      <c r="A443" s="3">
        <v>30437</v>
      </c>
      <c r="B443" s="4">
        <v>1.5081976310090783E-2</v>
      </c>
      <c r="C443">
        <v>0</v>
      </c>
      <c r="D443" s="5">
        <f>IF(P443/MAX(P$2:P442)-1&lt;0,P443/MAX(P$2:P442)-1,0)</f>
        <v>0</v>
      </c>
      <c r="E443" s="4" t="b">
        <f t="shared" si="24"/>
        <v>0</v>
      </c>
      <c r="F443" s="4" t="b">
        <f t="shared" si="25"/>
        <v>0</v>
      </c>
      <c r="G443" s="4">
        <f t="shared" si="26"/>
        <v>0</v>
      </c>
      <c r="K443" s="3">
        <v>30437</v>
      </c>
      <c r="L443" s="3"/>
      <c r="M443">
        <v>0</v>
      </c>
      <c r="N443">
        <v>0</v>
      </c>
      <c r="O443" s="4">
        <v>9.0350000000000001</v>
      </c>
      <c r="P443">
        <f t="shared" si="27"/>
        <v>196.11607327915817</v>
      </c>
    </row>
    <row r="444" spans="1:16" x14ac:dyDescent="0.25">
      <c r="A444" s="3">
        <v>30468</v>
      </c>
      <c r="B444" s="4">
        <v>-2.7287445730079796E-2</v>
      </c>
      <c r="C444">
        <v>0</v>
      </c>
      <c r="D444" s="5">
        <f>IF(P444/MAX(P$2:P443)-1&lt;0,P444/MAX(P$2:P443)-1,0)</f>
        <v>0</v>
      </c>
      <c r="E444" s="4" t="b">
        <f t="shared" si="24"/>
        <v>0</v>
      </c>
      <c r="F444" s="4" t="b">
        <f t="shared" si="25"/>
        <v>0</v>
      </c>
      <c r="G444" s="4">
        <f t="shared" si="26"/>
        <v>0</v>
      </c>
      <c r="K444" s="3">
        <v>30468</v>
      </c>
      <c r="L444" s="3"/>
      <c r="M444">
        <v>0</v>
      </c>
      <c r="N444">
        <v>0</v>
      </c>
      <c r="O444" s="4">
        <v>4.838000000000001</v>
      </c>
      <c r="P444">
        <f t="shared" si="27"/>
        <v>205.60416890440385</v>
      </c>
    </row>
    <row r="445" spans="1:16" x14ac:dyDescent="0.25">
      <c r="A445" s="3">
        <v>30498</v>
      </c>
      <c r="B445" s="4">
        <v>0.85697003404255767</v>
      </c>
      <c r="C445">
        <v>0</v>
      </c>
      <c r="D445" s="5">
        <f>IF(P445/MAX(P$2:P444)-1&lt;0,P445/MAX(P$2:P444)-1,0)</f>
        <v>-2.2950000000000026E-2</v>
      </c>
      <c r="E445" s="4" t="b">
        <f t="shared" si="24"/>
        <v>0</v>
      </c>
      <c r="F445" s="4" t="b">
        <f t="shared" si="25"/>
        <v>0</v>
      </c>
      <c r="G445" s="4">
        <f t="shared" si="26"/>
        <v>0</v>
      </c>
      <c r="K445" s="3">
        <v>30498</v>
      </c>
      <c r="L445" s="3"/>
      <c r="M445">
        <v>0</v>
      </c>
      <c r="N445">
        <v>0</v>
      </c>
      <c r="O445" s="4">
        <v>-2.2949999999999999</v>
      </c>
      <c r="P445">
        <f t="shared" si="27"/>
        <v>200.88555322804777</v>
      </c>
    </row>
    <row r="446" spans="1:16" x14ac:dyDescent="0.25">
      <c r="A446" s="3">
        <v>30529</v>
      </c>
      <c r="B446" s="4">
        <v>0.26588411017553104</v>
      </c>
      <c r="C446">
        <v>0</v>
      </c>
      <c r="D446" s="5">
        <f>IF(P446/MAX(P$2:P445)-1&lt;0,P446/MAX(P$2:P445)-1,0)</f>
        <v>-5.5651863500000065E-2</v>
      </c>
      <c r="E446" s="4" t="b">
        <f t="shared" si="24"/>
        <v>0</v>
      </c>
      <c r="F446" s="4" t="b">
        <f t="shared" si="25"/>
        <v>0</v>
      </c>
      <c r="G446" s="4">
        <f t="shared" si="26"/>
        <v>0</v>
      </c>
      <c r="K446" s="3">
        <v>30529</v>
      </c>
      <c r="L446" s="3"/>
      <c r="M446">
        <v>0</v>
      </c>
      <c r="N446">
        <v>0</v>
      </c>
      <c r="O446" s="4">
        <v>-3.347</v>
      </c>
      <c r="P446">
        <f t="shared" si="27"/>
        <v>194.16191376150502</v>
      </c>
    </row>
    <row r="447" spans="1:16" x14ac:dyDescent="0.25">
      <c r="A447" s="3">
        <v>30560</v>
      </c>
      <c r="B447" s="4">
        <v>1.0000000079856557</v>
      </c>
      <c r="C447">
        <v>0</v>
      </c>
      <c r="D447" s="5">
        <f>IF(P447/MAX(P$2:P446)-1&lt;0,P447/MAX(P$2:P446)-1,0)</f>
        <v>-5.5094698099464878E-2</v>
      </c>
      <c r="E447" s="4" t="b">
        <f t="shared" si="24"/>
        <v>0</v>
      </c>
      <c r="F447" s="4" t="b">
        <f t="shared" si="25"/>
        <v>0</v>
      </c>
      <c r="G447" s="4">
        <f t="shared" si="26"/>
        <v>1.0000000079856557</v>
      </c>
      <c r="K447" s="3">
        <v>30560</v>
      </c>
      <c r="L447" s="3"/>
      <c r="M447">
        <v>0</v>
      </c>
      <c r="N447">
        <v>1.0000000079856557</v>
      </c>
      <c r="O447" s="4">
        <v>5.9000000000000011E-2</v>
      </c>
      <c r="P447">
        <f t="shared" si="27"/>
        <v>194.27646929062433</v>
      </c>
    </row>
    <row r="448" spans="1:16" x14ac:dyDescent="0.25">
      <c r="A448" s="3">
        <v>30590</v>
      </c>
      <c r="B448" s="4">
        <v>1.0000008726419172</v>
      </c>
      <c r="C448">
        <v>0</v>
      </c>
      <c r="D448" s="5">
        <f>IF(P448/MAX(P$2:P447)-1&lt;0,P448/MAX(P$2:P447)-1,0)</f>
        <v>-0.11000314519290488</v>
      </c>
      <c r="E448" s="4" t="b">
        <f t="shared" si="24"/>
        <v>0</v>
      </c>
      <c r="F448" s="4" t="b">
        <f t="shared" si="25"/>
        <v>0</v>
      </c>
      <c r="G448" s="4">
        <f t="shared" si="26"/>
        <v>1.0000008726419172</v>
      </c>
      <c r="K448" s="3">
        <v>30590</v>
      </c>
      <c r="L448" s="3"/>
      <c r="M448">
        <v>0</v>
      </c>
      <c r="N448">
        <v>1.0000008726419172</v>
      </c>
      <c r="O448" s="4">
        <v>-5.8110000000000008</v>
      </c>
      <c r="P448">
        <f t="shared" si="27"/>
        <v>182.98706366014616</v>
      </c>
    </row>
    <row r="449" spans="1:16" x14ac:dyDescent="0.25">
      <c r="A449" s="3">
        <v>30621</v>
      </c>
      <c r="B449" s="4">
        <v>0.18458799003801973</v>
      </c>
      <c r="C449">
        <v>0</v>
      </c>
      <c r="D449" s="5">
        <f>IF(P449/MAX(P$2:P448)-1&lt;0,P449/MAX(P$2:P448)-1,0)</f>
        <v>-8.6934426716305135E-2</v>
      </c>
      <c r="E449" s="4" t="b">
        <f t="shared" si="24"/>
        <v>0</v>
      </c>
      <c r="F449" s="4" t="b">
        <f t="shared" si="25"/>
        <v>0</v>
      </c>
      <c r="G449" s="4">
        <f t="shared" si="26"/>
        <v>0</v>
      </c>
      <c r="K449" s="3">
        <v>30621</v>
      </c>
      <c r="L449" s="3"/>
      <c r="M449">
        <v>0</v>
      </c>
      <c r="N449">
        <v>0</v>
      </c>
      <c r="O449" s="4">
        <v>2.5920000000000001</v>
      </c>
      <c r="P449">
        <f t="shared" si="27"/>
        <v>187.73008835021713</v>
      </c>
    </row>
    <row r="450" spans="1:16" x14ac:dyDescent="0.25">
      <c r="A450" s="3">
        <v>30651</v>
      </c>
      <c r="B450" s="4">
        <v>-0.52995396966207431</v>
      </c>
      <c r="C450">
        <v>0</v>
      </c>
      <c r="D450" s="5">
        <f>IF(P450/MAX(P$2:P449)-1&lt;0,P450/MAX(P$2:P449)-1,0)</f>
        <v>-0.10998933244171838</v>
      </c>
      <c r="E450" s="4" t="b">
        <f t="shared" si="24"/>
        <v>0</v>
      </c>
      <c r="F450" s="4" t="b">
        <f t="shared" si="25"/>
        <v>0</v>
      </c>
      <c r="G450" s="4">
        <f t="shared" si="26"/>
        <v>0</v>
      </c>
      <c r="K450" s="3">
        <v>30651</v>
      </c>
      <c r="L450" s="3"/>
      <c r="M450">
        <v>0</v>
      </c>
      <c r="N450">
        <v>0</v>
      </c>
      <c r="O450" s="4">
        <v>-2.5250000000000004</v>
      </c>
      <c r="P450">
        <f t="shared" si="27"/>
        <v>182.98990361937416</v>
      </c>
    </row>
    <row r="451" spans="1:16" x14ac:dyDescent="0.25">
      <c r="A451" s="3">
        <v>30682</v>
      </c>
      <c r="B451" s="4">
        <v>0.36445955957085741</v>
      </c>
      <c r="C451">
        <v>0</v>
      </c>
      <c r="D451" s="5">
        <f>IF(P451/MAX(P$2:P450)-1&lt;0,P451/MAX(P$2:P450)-1,0)</f>
        <v>-0.10770200502609362</v>
      </c>
      <c r="E451" s="4" t="b">
        <f t="shared" ref="E451:E514" si="28">IF(C451=1,TRUE,FALSE)</f>
        <v>0</v>
      </c>
      <c r="F451" s="4" t="b">
        <f t="shared" ref="F451:F514" si="29">IF(E451,B451,FALSE)</f>
        <v>0</v>
      </c>
      <c r="G451" s="4">
        <f t="shared" ref="G451:G514" si="30">IF(B451&gt;0.99,B451,0)</f>
        <v>0</v>
      </c>
      <c r="K451" s="3">
        <v>30682</v>
      </c>
      <c r="L451" s="3"/>
      <c r="M451">
        <v>0</v>
      </c>
      <c r="N451">
        <v>0</v>
      </c>
      <c r="O451" s="4">
        <v>0.25700000000000001</v>
      </c>
      <c r="P451">
        <f t="shared" si="27"/>
        <v>183.46018767167595</v>
      </c>
    </row>
    <row r="452" spans="1:16" x14ac:dyDescent="0.25">
      <c r="A452" s="3">
        <v>30713</v>
      </c>
      <c r="B452" s="4">
        <v>-0.36835626640977015</v>
      </c>
      <c r="C452">
        <v>0</v>
      </c>
      <c r="D452" s="5">
        <f>IF(P452/MAX(P$2:P451)-1&lt;0,P452/MAX(P$2:P451)-1,0)</f>
        <v>-0.15665347303036203</v>
      </c>
      <c r="E452" s="4" t="b">
        <f t="shared" si="28"/>
        <v>0</v>
      </c>
      <c r="F452" s="4" t="b">
        <f t="shared" si="29"/>
        <v>0</v>
      </c>
      <c r="G452" s="4">
        <f t="shared" si="30"/>
        <v>0</v>
      </c>
      <c r="K452" s="3">
        <v>30713</v>
      </c>
      <c r="L452" s="3"/>
      <c r="M452">
        <v>0</v>
      </c>
      <c r="N452">
        <v>0</v>
      </c>
      <c r="O452" s="4">
        <v>-5.4860000000000007</v>
      </c>
      <c r="P452">
        <f t="shared" ref="P452:P515" si="31">P451*(1+O452/100)</f>
        <v>173.39556177600781</v>
      </c>
    </row>
    <row r="453" spans="1:16" x14ac:dyDescent="0.25">
      <c r="A453" s="3">
        <v>30742</v>
      </c>
      <c r="B453" s="4">
        <v>-0.3695938103800942</v>
      </c>
      <c r="C453">
        <v>0</v>
      </c>
      <c r="D453" s="5">
        <f>IF(P453/MAX(P$2:P452)-1&lt;0,P453/MAX(P$2:P452)-1,0)</f>
        <v>-0.15206566792364717</v>
      </c>
      <c r="E453" s="4" t="b">
        <f t="shared" si="28"/>
        <v>0</v>
      </c>
      <c r="F453" s="4" t="b">
        <f t="shared" si="29"/>
        <v>0</v>
      </c>
      <c r="G453" s="4">
        <f t="shared" si="30"/>
        <v>0</v>
      </c>
      <c r="K453" s="3">
        <v>30742</v>
      </c>
      <c r="L453" s="3"/>
      <c r="M453">
        <v>0</v>
      </c>
      <c r="N453">
        <v>0</v>
      </c>
      <c r="O453" s="4">
        <v>0.54400000000000004</v>
      </c>
      <c r="P453">
        <f t="shared" si="31"/>
        <v>174.33883363206931</v>
      </c>
    </row>
    <row r="454" spans="1:16" x14ac:dyDescent="0.25">
      <c r="A454" s="3">
        <v>30773</v>
      </c>
      <c r="B454" s="4">
        <v>-0.43141803637896148</v>
      </c>
      <c r="C454">
        <v>0</v>
      </c>
      <c r="D454" s="5">
        <f>IF(P454/MAX(P$2:P453)-1&lt;0,P454/MAX(P$2:P453)-1,0)</f>
        <v>-0.16662470040539823</v>
      </c>
      <c r="E454" s="4" t="b">
        <f t="shared" si="28"/>
        <v>0</v>
      </c>
      <c r="F454" s="4" t="b">
        <f t="shared" si="29"/>
        <v>0</v>
      </c>
      <c r="G454" s="4">
        <f t="shared" si="30"/>
        <v>0</v>
      </c>
      <c r="K454" s="3">
        <v>30773</v>
      </c>
      <c r="L454" s="3"/>
      <c r="M454">
        <v>0</v>
      </c>
      <c r="N454">
        <v>0</v>
      </c>
      <c r="O454" s="4">
        <v>-1.7170000000000001</v>
      </c>
      <c r="P454">
        <f t="shared" si="31"/>
        <v>171.34543585860666</v>
      </c>
    </row>
    <row r="455" spans="1:16" x14ac:dyDescent="0.25">
      <c r="A455" s="3">
        <v>30803</v>
      </c>
      <c r="B455" s="4">
        <v>-0.14861188752135113</v>
      </c>
      <c r="C455">
        <v>0</v>
      </c>
      <c r="D455" s="5">
        <f>IF(P455/MAX(P$2:P454)-1&lt;0,P455/MAX(P$2:P454)-1,0)</f>
        <v>-0.20438493523002954</v>
      </c>
      <c r="E455" s="4" t="b">
        <f t="shared" si="28"/>
        <v>0</v>
      </c>
      <c r="F455" s="4" t="b">
        <f t="shared" si="29"/>
        <v>0</v>
      </c>
      <c r="G455" s="4">
        <f t="shared" si="30"/>
        <v>0</v>
      </c>
      <c r="K455" s="3">
        <v>30803</v>
      </c>
      <c r="L455" s="3"/>
      <c r="M455">
        <v>0</v>
      </c>
      <c r="N455">
        <v>0</v>
      </c>
      <c r="O455" s="4">
        <v>-4.5310000000000006</v>
      </c>
      <c r="P455">
        <f t="shared" si="31"/>
        <v>163.58177415985321</v>
      </c>
    </row>
    <row r="456" spans="1:16" x14ac:dyDescent="0.25">
      <c r="A456" s="3">
        <v>30834</v>
      </c>
      <c r="B456" s="4">
        <v>-0.42775058196424021</v>
      </c>
      <c r="C456">
        <v>0</v>
      </c>
      <c r="D456" s="5">
        <f>IF(P456/MAX(P$2:P455)-1&lt;0,P456/MAX(P$2:P455)-1,0)</f>
        <v>-0.19083561067699684</v>
      </c>
      <c r="E456" s="4" t="b">
        <f t="shared" si="28"/>
        <v>0</v>
      </c>
      <c r="F456" s="4" t="b">
        <f t="shared" si="29"/>
        <v>0</v>
      </c>
      <c r="G456" s="4">
        <f t="shared" si="30"/>
        <v>0</v>
      </c>
      <c r="K456" s="3">
        <v>30834</v>
      </c>
      <c r="L456" s="3"/>
      <c r="M456">
        <v>0</v>
      </c>
      <c r="N456">
        <v>0</v>
      </c>
      <c r="O456" s="4">
        <v>1.7030000000000003</v>
      </c>
      <c r="P456">
        <f t="shared" si="31"/>
        <v>166.36757177379553</v>
      </c>
    </row>
    <row r="457" spans="1:16" x14ac:dyDescent="0.25">
      <c r="A457" s="3">
        <v>30864</v>
      </c>
      <c r="B457" s="4">
        <v>-0.10431423755170477</v>
      </c>
      <c r="C457">
        <v>0</v>
      </c>
      <c r="D457" s="5">
        <f>IF(P457/MAX(P$2:P456)-1&lt;0,P457/MAX(P$2:P456)-1,0)</f>
        <v>-0.22816236395646694</v>
      </c>
      <c r="E457" s="4" t="b">
        <f t="shared" si="28"/>
        <v>0</v>
      </c>
      <c r="F457" s="4" t="b">
        <f t="shared" si="29"/>
        <v>0</v>
      </c>
      <c r="G457" s="4">
        <f t="shared" si="30"/>
        <v>0</v>
      </c>
      <c r="K457" s="3">
        <v>30864</v>
      </c>
      <c r="L457" s="3"/>
      <c r="M457">
        <v>0</v>
      </c>
      <c r="N457">
        <v>0</v>
      </c>
      <c r="O457" s="4">
        <v>-4.6130000000000004</v>
      </c>
      <c r="P457">
        <f t="shared" si="31"/>
        <v>158.69303568787035</v>
      </c>
    </row>
    <row r="458" spans="1:16" x14ac:dyDescent="0.25">
      <c r="A458" s="3">
        <v>30895</v>
      </c>
      <c r="B458" s="4">
        <v>-0.4392991986358441</v>
      </c>
      <c r="C458">
        <v>0</v>
      </c>
      <c r="D458" s="5">
        <f>IF(P458/MAX(P$2:P457)-1&lt;0,P458/MAX(P$2:P457)-1,0)</f>
        <v>-0.16027924386643833</v>
      </c>
      <c r="E458" s="4" t="b">
        <f t="shared" si="28"/>
        <v>0</v>
      </c>
      <c r="F458" s="4" t="b">
        <f t="shared" si="29"/>
        <v>0</v>
      </c>
      <c r="G458" s="4">
        <f t="shared" si="30"/>
        <v>0</v>
      </c>
      <c r="K458" s="3">
        <v>30895</v>
      </c>
      <c r="L458" s="3"/>
      <c r="M458">
        <v>0</v>
      </c>
      <c r="N458">
        <v>0</v>
      </c>
      <c r="O458" s="4">
        <v>8.7950000000000017</v>
      </c>
      <c r="P458">
        <f t="shared" si="31"/>
        <v>172.65008817661854</v>
      </c>
    </row>
    <row r="459" spans="1:16" x14ac:dyDescent="0.25">
      <c r="A459" s="3">
        <v>30926</v>
      </c>
      <c r="B459" s="4">
        <v>1.5981782195233385E-2</v>
      </c>
      <c r="C459">
        <v>0</v>
      </c>
      <c r="D459" s="5">
        <f>IF(P459/MAX(P$2:P458)-1&lt;0,P459/MAX(P$2:P458)-1,0)</f>
        <v>-0.1619586853787055</v>
      </c>
      <c r="E459" s="4" t="b">
        <f t="shared" si="28"/>
        <v>0</v>
      </c>
      <c r="F459" s="4" t="b">
        <f t="shared" si="29"/>
        <v>0</v>
      </c>
      <c r="G459" s="4">
        <f t="shared" si="30"/>
        <v>0</v>
      </c>
      <c r="K459" s="3">
        <v>30926</v>
      </c>
      <c r="L459" s="3"/>
      <c r="M459">
        <v>0</v>
      </c>
      <c r="N459">
        <v>0</v>
      </c>
      <c r="O459" s="4">
        <v>-0.2</v>
      </c>
      <c r="P459">
        <f t="shared" si="31"/>
        <v>172.30478800026529</v>
      </c>
    </row>
    <row r="460" spans="1:16" x14ac:dyDescent="0.25">
      <c r="A460" s="3">
        <v>30956</v>
      </c>
      <c r="B460" s="4">
        <v>1.2330480481802519E-3</v>
      </c>
      <c r="C460">
        <v>0</v>
      </c>
      <c r="D460" s="5">
        <f>IF(P460/MAX(P$2:P459)-1&lt;0,P460/MAX(P$2:P459)-1,0)</f>
        <v>-0.18196273155871578</v>
      </c>
      <c r="E460" s="4" t="b">
        <f t="shared" si="28"/>
        <v>0</v>
      </c>
      <c r="F460" s="4" t="b">
        <f t="shared" si="29"/>
        <v>0</v>
      </c>
      <c r="G460" s="4">
        <f t="shared" si="30"/>
        <v>0</v>
      </c>
      <c r="K460" s="3">
        <v>30956</v>
      </c>
      <c r="L460" s="3"/>
      <c r="M460">
        <v>0</v>
      </c>
      <c r="N460">
        <v>0</v>
      </c>
      <c r="O460" s="4">
        <v>-2.387</v>
      </c>
      <c r="P460">
        <f t="shared" si="31"/>
        <v>168.19187271069896</v>
      </c>
    </row>
    <row r="461" spans="1:16" x14ac:dyDescent="0.25">
      <c r="A461" s="3">
        <v>30987</v>
      </c>
      <c r="B461" s="4">
        <v>-0.162390509610155</v>
      </c>
      <c r="C461">
        <v>0</v>
      </c>
      <c r="D461" s="5">
        <f>IF(P461/MAX(P$2:P460)-1&lt;0,P461/MAX(P$2:P460)-1,0)</f>
        <v>-0.20598848613283638</v>
      </c>
      <c r="E461" s="4" t="b">
        <f t="shared" si="28"/>
        <v>0</v>
      </c>
      <c r="F461" s="4" t="b">
        <f t="shared" si="29"/>
        <v>0</v>
      </c>
      <c r="G461" s="4">
        <f t="shared" si="30"/>
        <v>0</v>
      </c>
      <c r="K461" s="3">
        <v>30987</v>
      </c>
      <c r="L461" s="3"/>
      <c r="M461">
        <v>0</v>
      </c>
      <c r="N461">
        <v>0</v>
      </c>
      <c r="O461" s="4">
        <v>-2.9370000000000003</v>
      </c>
      <c r="P461">
        <f t="shared" si="31"/>
        <v>163.25207740918572</v>
      </c>
    </row>
    <row r="462" spans="1:16" x14ac:dyDescent="0.25">
      <c r="A462" s="3">
        <v>31017</v>
      </c>
      <c r="B462" s="4">
        <v>0.20534160969003101</v>
      </c>
      <c r="C462">
        <v>0</v>
      </c>
      <c r="D462" s="5">
        <f>IF(P462/MAX(P$2:P461)-1&lt;0,P462/MAX(P$2:P461)-1,0)</f>
        <v>-0.19660327003892641</v>
      </c>
      <c r="E462" s="4" t="b">
        <f t="shared" si="28"/>
        <v>0</v>
      </c>
      <c r="F462" s="4" t="b">
        <f t="shared" si="29"/>
        <v>0</v>
      </c>
      <c r="G462" s="4">
        <f t="shared" si="30"/>
        <v>0</v>
      </c>
      <c r="K462" s="3">
        <v>31017</v>
      </c>
      <c r="L462" s="3"/>
      <c r="M462">
        <v>0</v>
      </c>
      <c r="N462">
        <v>0</v>
      </c>
      <c r="O462" s="4">
        <v>1.1820000000000002</v>
      </c>
      <c r="P462">
        <f t="shared" si="31"/>
        <v>165.18171696416229</v>
      </c>
    </row>
    <row r="463" spans="1:16" x14ac:dyDescent="0.25">
      <c r="A463" s="3">
        <v>31048</v>
      </c>
      <c r="B463" s="4">
        <v>1.0000006738809404</v>
      </c>
      <c r="C463">
        <v>0</v>
      </c>
      <c r="D463" s="5">
        <f>IF(P463/MAX(P$2:P462)-1&lt;0,P463/MAX(P$2:P462)-1,0)</f>
        <v>-0.10163374259022795</v>
      </c>
      <c r="E463" s="4" t="b">
        <f t="shared" si="28"/>
        <v>0</v>
      </c>
      <c r="F463" s="4" t="b">
        <f t="shared" si="29"/>
        <v>0</v>
      </c>
      <c r="G463" s="4">
        <f t="shared" si="30"/>
        <v>1.0000006738809404</v>
      </c>
      <c r="K463" s="3">
        <v>31048</v>
      </c>
      <c r="L463" s="3"/>
      <c r="M463">
        <v>0</v>
      </c>
      <c r="N463">
        <v>1.0000006738809404</v>
      </c>
      <c r="O463" s="4">
        <v>11.821000000000002</v>
      </c>
      <c r="P463">
        <f t="shared" si="31"/>
        <v>184.70784772649591</v>
      </c>
    </row>
    <row r="464" spans="1:16" x14ac:dyDescent="0.25">
      <c r="A464" s="3">
        <v>31079</v>
      </c>
      <c r="B464" s="4">
        <v>-0.88405919520719456</v>
      </c>
      <c r="C464">
        <v>0</v>
      </c>
      <c r="D464" s="5">
        <f>IF(P464/MAX(P$2:P463)-1&lt;0,P464/MAX(P$2:P463)-1,0)</f>
        <v>-5.7694648940316062E-2</v>
      </c>
      <c r="E464" s="4" t="b">
        <f t="shared" si="28"/>
        <v>0</v>
      </c>
      <c r="F464" s="4" t="b">
        <f t="shared" si="29"/>
        <v>0</v>
      </c>
      <c r="G464" s="4">
        <f t="shared" si="30"/>
        <v>0</v>
      </c>
      <c r="K464" s="3">
        <v>31079</v>
      </c>
      <c r="L464" s="3"/>
      <c r="M464">
        <v>0</v>
      </c>
      <c r="N464">
        <v>0</v>
      </c>
      <c r="O464" s="4">
        <v>4.891</v>
      </c>
      <c r="P464">
        <f t="shared" si="31"/>
        <v>193.74190855879883</v>
      </c>
    </row>
    <row r="465" spans="1:16" x14ac:dyDescent="0.25">
      <c r="A465" s="3">
        <v>31107</v>
      </c>
      <c r="B465" s="4">
        <v>-0.72556665973412304</v>
      </c>
      <c r="C465">
        <v>0</v>
      </c>
      <c r="D465" s="5">
        <f>IF(P465/MAX(P$2:P464)-1&lt;0,P465/MAX(P$2:P464)-1,0)</f>
        <v>-6.0625218582111562E-2</v>
      </c>
      <c r="E465" s="4" t="b">
        <f t="shared" si="28"/>
        <v>0</v>
      </c>
      <c r="F465" s="4" t="b">
        <f t="shared" si="29"/>
        <v>0</v>
      </c>
      <c r="G465" s="4">
        <f t="shared" si="30"/>
        <v>0</v>
      </c>
      <c r="K465" s="3">
        <v>31107</v>
      </c>
      <c r="L465" s="3"/>
      <c r="M465">
        <v>0</v>
      </c>
      <c r="N465">
        <v>0</v>
      </c>
      <c r="O465" s="4">
        <v>-0.31099999999999978</v>
      </c>
      <c r="P465">
        <f t="shared" si="31"/>
        <v>193.13937122318097</v>
      </c>
    </row>
    <row r="466" spans="1:16" x14ac:dyDescent="0.25">
      <c r="A466" s="3">
        <v>31138</v>
      </c>
      <c r="B466" s="4">
        <v>-6.1373891300749106E-2</v>
      </c>
      <c r="C466">
        <v>0</v>
      </c>
      <c r="D466" s="5">
        <f>IF(P466/MAX(P$2:P465)-1&lt;0,P466/MAX(P$2:P465)-1,0)</f>
        <v>-7.2292253367321702E-2</v>
      </c>
      <c r="E466" s="4" t="b">
        <f t="shared" si="28"/>
        <v>0</v>
      </c>
      <c r="F466" s="4" t="b">
        <f t="shared" si="29"/>
        <v>0</v>
      </c>
      <c r="G466" s="4">
        <f t="shared" si="30"/>
        <v>0</v>
      </c>
      <c r="K466" s="3">
        <v>31138</v>
      </c>
      <c r="L466" s="3"/>
      <c r="M466">
        <v>0</v>
      </c>
      <c r="N466">
        <v>0</v>
      </c>
      <c r="O466" s="4">
        <v>-1.242</v>
      </c>
      <c r="P466">
        <f t="shared" si="31"/>
        <v>190.74058023258908</v>
      </c>
    </row>
    <row r="467" spans="1:16" x14ac:dyDescent="0.25">
      <c r="A467" s="3">
        <v>31168</v>
      </c>
      <c r="B467" s="4">
        <v>0.67908920697487174</v>
      </c>
      <c r="C467">
        <v>0</v>
      </c>
      <c r="D467" s="5">
        <f>IF(P467/MAX(P$2:P466)-1&lt;0,P467/MAX(P$2:P466)-1,0)</f>
        <v>-5.0194254842531372E-2</v>
      </c>
      <c r="E467" s="4" t="b">
        <f t="shared" si="28"/>
        <v>0</v>
      </c>
      <c r="F467" s="4" t="b">
        <f t="shared" si="29"/>
        <v>0</v>
      </c>
      <c r="G467" s="4">
        <f t="shared" si="30"/>
        <v>0</v>
      </c>
      <c r="K467" s="3">
        <v>31168</v>
      </c>
      <c r="L467" s="3"/>
      <c r="M467">
        <v>0</v>
      </c>
      <c r="N467">
        <v>0</v>
      </c>
      <c r="O467" s="4">
        <v>2.3820000000000006</v>
      </c>
      <c r="P467">
        <f t="shared" si="31"/>
        <v>195.28402085372934</v>
      </c>
    </row>
    <row r="468" spans="1:16" x14ac:dyDescent="0.25">
      <c r="A468" s="3">
        <v>31199</v>
      </c>
      <c r="B468" s="4">
        <v>-0.41544768503091367</v>
      </c>
      <c r="C468">
        <v>0</v>
      </c>
      <c r="D468" s="5">
        <f>IF(P468/MAX(P$2:P467)-1&lt;0,P468/MAX(P$2:P467)-1,0)</f>
        <v>-4.2586310823820028E-2</v>
      </c>
      <c r="E468" s="4" t="b">
        <f t="shared" si="28"/>
        <v>0</v>
      </c>
      <c r="F468" s="4" t="b">
        <f t="shared" si="29"/>
        <v>0</v>
      </c>
      <c r="G468" s="4">
        <f t="shared" si="30"/>
        <v>0</v>
      </c>
      <c r="K468" s="3">
        <v>31199</v>
      </c>
      <c r="L468" s="3"/>
      <c r="M468">
        <v>0</v>
      </c>
      <c r="N468">
        <v>0</v>
      </c>
      <c r="O468" s="4">
        <v>0.80100000000000005</v>
      </c>
      <c r="P468">
        <f t="shared" si="31"/>
        <v>196.84824586076772</v>
      </c>
    </row>
    <row r="469" spans="1:16" x14ac:dyDescent="0.25">
      <c r="A469" s="3">
        <v>31229</v>
      </c>
      <c r="B469" s="4">
        <v>-0.14214290626860482</v>
      </c>
      <c r="C469">
        <v>0</v>
      </c>
      <c r="D469" s="5">
        <f>IF(P469/MAX(P$2:P468)-1&lt;0,P469/MAX(P$2:P468)-1,0)</f>
        <v>-3.060906557222598E-2</v>
      </c>
      <c r="E469" s="4" t="b">
        <f t="shared" si="28"/>
        <v>0</v>
      </c>
      <c r="F469" s="4" t="b">
        <f t="shared" si="29"/>
        <v>0</v>
      </c>
      <c r="G469" s="4">
        <f t="shared" si="30"/>
        <v>0</v>
      </c>
      <c r="K469" s="3">
        <v>31229</v>
      </c>
      <c r="L469" s="3"/>
      <c r="M469">
        <v>0</v>
      </c>
      <c r="N469">
        <v>0</v>
      </c>
      <c r="O469" s="4">
        <v>1.2510000000000001</v>
      </c>
      <c r="P469">
        <f t="shared" si="31"/>
        <v>199.31081741648592</v>
      </c>
    </row>
    <row r="470" spans="1:16" x14ac:dyDescent="0.25">
      <c r="A470" s="3">
        <v>31260</v>
      </c>
      <c r="B470" s="4">
        <v>-0.5817368416148152</v>
      </c>
      <c r="C470">
        <v>0</v>
      </c>
      <c r="D470" s="5">
        <f>IF(P470/MAX(P$2:P469)-1&lt;0,P470/MAX(P$2:P469)-1,0)</f>
        <v>-3.4806528318298446E-2</v>
      </c>
      <c r="E470" s="4" t="b">
        <f t="shared" si="28"/>
        <v>0</v>
      </c>
      <c r="F470" s="4" t="b">
        <f t="shared" si="29"/>
        <v>0</v>
      </c>
      <c r="G470" s="4">
        <f t="shared" si="30"/>
        <v>0</v>
      </c>
      <c r="K470" s="3">
        <v>31260</v>
      </c>
      <c r="L470" s="3"/>
      <c r="M470">
        <v>0</v>
      </c>
      <c r="N470">
        <v>0</v>
      </c>
      <c r="O470" s="4">
        <v>-0.43300000000000016</v>
      </c>
      <c r="P470">
        <f t="shared" si="31"/>
        <v>198.44780157707251</v>
      </c>
    </row>
    <row r="471" spans="1:16" x14ac:dyDescent="0.25">
      <c r="A471" s="3">
        <v>31291</v>
      </c>
      <c r="B471" s="4">
        <v>0.20492454284392903</v>
      </c>
      <c r="C471">
        <v>0</v>
      </c>
      <c r="D471" s="5">
        <f>IF(P471/MAX(P$2:P470)-1&lt;0,P471/MAX(P$2:P470)-1,0)</f>
        <v>-8.9822556204155357E-2</v>
      </c>
      <c r="E471" s="4" t="b">
        <f t="shared" si="28"/>
        <v>0</v>
      </c>
      <c r="F471" s="4" t="b">
        <f t="shared" si="29"/>
        <v>0</v>
      </c>
      <c r="G471" s="4">
        <f t="shared" si="30"/>
        <v>0</v>
      </c>
      <c r="K471" s="3">
        <v>31291</v>
      </c>
      <c r="L471" s="3"/>
      <c r="M471">
        <v>0</v>
      </c>
      <c r="N471">
        <v>0</v>
      </c>
      <c r="O471" s="4">
        <v>-5.7</v>
      </c>
      <c r="P471">
        <f t="shared" si="31"/>
        <v>187.13627688717938</v>
      </c>
    </row>
    <row r="472" spans="1:16" x14ac:dyDescent="0.25">
      <c r="A472" s="3">
        <v>31321</v>
      </c>
      <c r="B472" s="4">
        <v>1.0000000267894178</v>
      </c>
      <c r="C472">
        <v>0</v>
      </c>
      <c r="D472" s="5">
        <f>IF(P472/MAX(P$2:P471)-1&lt;0,P472/MAX(P$2:P471)-1,0)</f>
        <v>-7.3139003659377644E-2</v>
      </c>
      <c r="E472" s="4" t="b">
        <f t="shared" si="28"/>
        <v>0</v>
      </c>
      <c r="F472" s="4" t="b">
        <f t="shared" si="29"/>
        <v>0</v>
      </c>
      <c r="G472" s="4">
        <f t="shared" si="30"/>
        <v>1.0000000267894178</v>
      </c>
      <c r="K472" s="3">
        <v>31321</v>
      </c>
      <c r="L472" s="3"/>
      <c r="M472">
        <v>0</v>
      </c>
      <c r="N472">
        <v>1.0000000267894178</v>
      </c>
      <c r="O472" s="4">
        <v>1.8330000000000002</v>
      </c>
      <c r="P472">
        <f t="shared" si="31"/>
        <v>190.56648484252136</v>
      </c>
    </row>
    <row r="473" spans="1:16" x14ac:dyDescent="0.25">
      <c r="A473" s="3">
        <v>31352</v>
      </c>
      <c r="B473" s="4">
        <v>0.3246189495875238</v>
      </c>
      <c r="C473">
        <v>0</v>
      </c>
      <c r="D473" s="5">
        <f>IF(P473/MAX(P$2:P472)-1&lt;0,P473/MAX(P$2:P472)-1,0)</f>
        <v>-2.4738322430470361E-2</v>
      </c>
      <c r="E473" s="4" t="b">
        <f t="shared" si="28"/>
        <v>0</v>
      </c>
      <c r="F473" s="4" t="b">
        <f t="shared" si="29"/>
        <v>0</v>
      </c>
      <c r="G473" s="4">
        <f t="shared" si="30"/>
        <v>0</v>
      </c>
      <c r="K473" s="3">
        <v>31352</v>
      </c>
      <c r="L473" s="3"/>
      <c r="M473">
        <v>0</v>
      </c>
      <c r="N473">
        <v>0</v>
      </c>
      <c r="O473" s="4">
        <v>5.2220000000000004</v>
      </c>
      <c r="P473">
        <f t="shared" si="31"/>
        <v>200.51786668099783</v>
      </c>
    </row>
    <row r="474" spans="1:16" x14ac:dyDescent="0.25">
      <c r="A474" s="3">
        <v>31382</v>
      </c>
      <c r="B474" s="4">
        <v>0.63446508173786731</v>
      </c>
      <c r="C474">
        <v>0</v>
      </c>
      <c r="D474" s="5">
        <f>IF(P474/MAX(P$2:P473)-1&lt;0,P474/MAX(P$2:P473)-1,0)</f>
        <v>-3.1655341226324296E-3</v>
      </c>
      <c r="E474" s="4" t="b">
        <f t="shared" si="28"/>
        <v>0</v>
      </c>
      <c r="F474" s="4" t="b">
        <f t="shared" si="29"/>
        <v>0</v>
      </c>
      <c r="G474" s="4">
        <f t="shared" si="30"/>
        <v>0</v>
      </c>
      <c r="K474" s="3">
        <v>31382</v>
      </c>
      <c r="L474" s="3"/>
      <c r="M474">
        <v>0</v>
      </c>
      <c r="N474">
        <v>0</v>
      </c>
      <c r="O474" s="4">
        <v>2.2120000000000002</v>
      </c>
      <c r="P474">
        <f t="shared" si="31"/>
        <v>204.95332189198149</v>
      </c>
    </row>
    <row r="475" spans="1:16" x14ac:dyDescent="0.25">
      <c r="A475" s="3">
        <v>31413</v>
      </c>
      <c r="B475" s="4">
        <v>0.10563384599680203</v>
      </c>
      <c r="C475">
        <v>0</v>
      </c>
      <c r="D475" s="5">
        <f>IF(P475/MAX(P$2:P474)-1&lt;0,P475/MAX(P$2:P474)-1,0)</f>
        <v>0</v>
      </c>
      <c r="E475" s="4" t="b">
        <f t="shared" si="28"/>
        <v>0</v>
      </c>
      <c r="F475" s="4" t="b">
        <f t="shared" si="29"/>
        <v>0</v>
      </c>
      <c r="G475" s="4">
        <f t="shared" si="30"/>
        <v>0</v>
      </c>
      <c r="K475" s="3">
        <v>31413</v>
      </c>
      <c r="L475" s="3"/>
      <c r="M475">
        <v>0</v>
      </c>
      <c r="N475">
        <v>0</v>
      </c>
      <c r="O475" s="4">
        <v>3.56</v>
      </c>
      <c r="P475">
        <f t="shared" si="31"/>
        <v>212.24966015133606</v>
      </c>
    </row>
    <row r="476" spans="1:16" x14ac:dyDescent="0.25">
      <c r="A476" s="3">
        <v>31444</v>
      </c>
      <c r="B476" s="4">
        <v>0.60988654450551594</v>
      </c>
      <c r="C476">
        <v>0</v>
      </c>
      <c r="D476" s="5">
        <f>IF(P476/MAX(P$2:P475)-1&lt;0,P476/MAX(P$2:P475)-1,0)</f>
        <v>0</v>
      </c>
      <c r="E476" s="4" t="b">
        <f t="shared" si="28"/>
        <v>0</v>
      </c>
      <c r="F476" s="4" t="b">
        <f t="shared" si="29"/>
        <v>0</v>
      </c>
      <c r="G476" s="4">
        <f t="shared" si="30"/>
        <v>0</v>
      </c>
      <c r="K476" s="3">
        <v>31444</v>
      </c>
      <c r="L476" s="3"/>
      <c r="M476">
        <v>0</v>
      </c>
      <c r="N476">
        <v>0</v>
      </c>
      <c r="O476" s="4">
        <v>5.3340000000000005</v>
      </c>
      <c r="P476">
        <f t="shared" si="31"/>
        <v>223.57105702380832</v>
      </c>
    </row>
    <row r="477" spans="1:16" x14ac:dyDescent="0.25">
      <c r="A477" s="3">
        <v>31472</v>
      </c>
      <c r="B477" s="4">
        <v>0.10296958497702335</v>
      </c>
      <c r="C477">
        <v>0</v>
      </c>
      <c r="D477" s="5">
        <f>IF(P477/MAX(P$2:P476)-1&lt;0,P477/MAX(P$2:P476)-1,0)</f>
        <v>0</v>
      </c>
      <c r="E477" s="4" t="b">
        <f t="shared" si="28"/>
        <v>0</v>
      </c>
      <c r="F477" s="4" t="b">
        <f t="shared" si="29"/>
        <v>0</v>
      </c>
      <c r="G477" s="4">
        <f t="shared" si="30"/>
        <v>0</v>
      </c>
      <c r="K477" s="3">
        <v>31472</v>
      </c>
      <c r="L477" s="3"/>
      <c r="M477">
        <v>0</v>
      </c>
      <c r="N477">
        <v>0</v>
      </c>
      <c r="O477" s="4">
        <v>5.2709999999999999</v>
      </c>
      <c r="P477">
        <f t="shared" si="31"/>
        <v>235.35548743953328</v>
      </c>
    </row>
    <row r="478" spans="1:16" x14ac:dyDescent="0.25">
      <c r="A478" s="3">
        <v>31503</v>
      </c>
      <c r="B478" s="4">
        <v>-0.33333571355077152</v>
      </c>
      <c r="C478">
        <v>0</v>
      </c>
      <c r="D478" s="5">
        <f>IF(P478/MAX(P$2:P477)-1&lt;0,P478/MAX(P$2:P477)-1,0)</f>
        <v>0</v>
      </c>
      <c r="E478" s="4" t="b">
        <f t="shared" si="28"/>
        <v>0</v>
      </c>
      <c r="F478" s="4" t="b">
        <f t="shared" si="29"/>
        <v>0</v>
      </c>
      <c r="G478" s="4">
        <f t="shared" si="30"/>
        <v>0</v>
      </c>
      <c r="K478" s="3">
        <v>31503</v>
      </c>
      <c r="L478" s="3"/>
      <c r="M478">
        <v>0</v>
      </c>
      <c r="N478">
        <v>0</v>
      </c>
      <c r="O478" s="4">
        <v>1.29</v>
      </c>
      <c r="P478">
        <f t="shared" si="31"/>
        <v>238.39157322750324</v>
      </c>
    </row>
    <row r="479" spans="1:16" x14ac:dyDescent="0.25">
      <c r="A479" s="3">
        <v>31533</v>
      </c>
      <c r="B479" s="4">
        <v>0.49547937732897041</v>
      </c>
      <c r="C479">
        <v>0</v>
      </c>
      <c r="D479" s="5">
        <f>IF(P479/MAX(P$2:P478)-1&lt;0,P479/MAX(P$2:P478)-1,0)</f>
        <v>0</v>
      </c>
      <c r="E479" s="4" t="b">
        <f t="shared" si="28"/>
        <v>0</v>
      </c>
      <c r="F479" s="4" t="b">
        <f t="shared" si="29"/>
        <v>0</v>
      </c>
      <c r="G479" s="4">
        <f t="shared" si="30"/>
        <v>0</v>
      </c>
      <c r="K479" s="3">
        <v>31533</v>
      </c>
      <c r="L479" s="3"/>
      <c r="M479">
        <v>0</v>
      </c>
      <c r="N479">
        <v>0</v>
      </c>
      <c r="O479" s="4">
        <v>3.919</v>
      </c>
      <c r="P479">
        <f t="shared" si="31"/>
        <v>247.7341389822891</v>
      </c>
    </row>
    <row r="480" spans="1:16" x14ac:dyDescent="0.25">
      <c r="A480" s="3">
        <v>31564</v>
      </c>
      <c r="B480" s="4">
        <v>0.51440600719502139</v>
      </c>
      <c r="C480">
        <v>0</v>
      </c>
      <c r="D480" s="5">
        <f>IF(P480/MAX(P$2:P479)-1&lt;0,P480/MAX(P$2:P479)-1,0)</f>
        <v>0</v>
      </c>
      <c r="E480" s="4" t="b">
        <f t="shared" si="28"/>
        <v>0</v>
      </c>
      <c r="F480" s="4" t="b">
        <f t="shared" si="29"/>
        <v>0</v>
      </c>
      <c r="G480" s="4">
        <f t="shared" si="30"/>
        <v>0</v>
      </c>
      <c r="K480" s="3">
        <v>31564</v>
      </c>
      <c r="L480" s="3"/>
      <c r="M480">
        <v>0</v>
      </c>
      <c r="N480">
        <v>0</v>
      </c>
      <c r="O480" s="4">
        <v>1.2749999999999999</v>
      </c>
      <c r="P480">
        <f t="shared" si="31"/>
        <v>250.89274925431329</v>
      </c>
    </row>
    <row r="481" spans="1:16" x14ac:dyDescent="0.25">
      <c r="A481" s="3">
        <v>31594</v>
      </c>
      <c r="B481" s="4">
        <v>0.12753686411546494</v>
      </c>
      <c r="C481">
        <v>0</v>
      </c>
      <c r="D481" s="5">
        <f>IF(P481/MAX(P$2:P480)-1&lt;0,P481/MAX(P$2:P480)-1,0)</f>
        <v>-6.8520000000000025E-2</v>
      </c>
      <c r="E481" s="4" t="b">
        <f t="shared" si="28"/>
        <v>0</v>
      </c>
      <c r="F481" s="4" t="b">
        <f t="shared" si="29"/>
        <v>0</v>
      </c>
      <c r="G481" s="4">
        <f t="shared" si="30"/>
        <v>0</v>
      </c>
      <c r="K481" s="3">
        <v>31594</v>
      </c>
      <c r="L481" s="3"/>
      <c r="M481">
        <v>0</v>
      </c>
      <c r="N481">
        <v>0</v>
      </c>
      <c r="O481" s="4">
        <v>-6.8520000000000003</v>
      </c>
      <c r="P481">
        <f t="shared" si="31"/>
        <v>233.70157807540772</v>
      </c>
    </row>
    <row r="482" spans="1:16" x14ac:dyDescent="0.25">
      <c r="A482" s="3">
        <v>31625</v>
      </c>
      <c r="B482" s="4">
        <v>2.1804980773826643E-2</v>
      </c>
      <c r="C482">
        <v>0</v>
      </c>
      <c r="D482" s="5">
        <f>IF(P482/MAX(P$2:P481)-1&lt;0,P482/MAX(P$2:P481)-1,0)</f>
        <v>-5.0020807200000017E-2</v>
      </c>
      <c r="E482" s="4" t="b">
        <f t="shared" si="28"/>
        <v>0</v>
      </c>
      <c r="F482" s="4" t="b">
        <f t="shared" si="29"/>
        <v>0</v>
      </c>
      <c r="G482" s="4">
        <f t="shared" si="30"/>
        <v>0</v>
      </c>
      <c r="K482" s="3">
        <v>31625</v>
      </c>
      <c r="L482" s="3"/>
      <c r="M482">
        <v>0</v>
      </c>
      <c r="N482">
        <v>0</v>
      </c>
      <c r="O482" s="4">
        <v>1.9860000000000002</v>
      </c>
      <c r="P482">
        <f t="shared" si="31"/>
        <v>238.34289141598532</v>
      </c>
    </row>
    <row r="483" spans="1:16" x14ac:dyDescent="0.25">
      <c r="A483" s="3">
        <v>31656</v>
      </c>
      <c r="B483" s="4">
        <v>-0.18117102004532559</v>
      </c>
      <c r="C483">
        <v>0</v>
      </c>
      <c r="D483" s="5">
        <f>IF(P483/MAX(P$2:P482)-1&lt;0,P483/MAX(P$2:P482)-1,0)</f>
        <v>-0.11192145140284804</v>
      </c>
      <c r="E483" s="4" t="b">
        <f t="shared" si="28"/>
        <v>0</v>
      </c>
      <c r="F483" s="4" t="b">
        <f t="shared" si="29"/>
        <v>0</v>
      </c>
      <c r="G483" s="4">
        <f t="shared" si="30"/>
        <v>0</v>
      </c>
      <c r="K483" s="3">
        <v>31656</v>
      </c>
      <c r="L483" s="3"/>
      <c r="M483">
        <v>0</v>
      </c>
      <c r="N483">
        <v>0</v>
      </c>
      <c r="O483" s="4">
        <v>-6.516</v>
      </c>
      <c r="P483">
        <f t="shared" si="31"/>
        <v>222.81246861131973</v>
      </c>
    </row>
    <row r="484" spans="1:16" x14ac:dyDescent="0.25">
      <c r="A484" s="3">
        <v>31686</v>
      </c>
      <c r="B484" s="4">
        <v>0.92041422274652129</v>
      </c>
      <c r="C484">
        <v>0</v>
      </c>
      <c r="D484" s="5">
        <f>IF(P484/MAX(P$2:P483)-1&lt;0,P484/MAX(P$2:P483)-1,0)</f>
        <v>-8.4621916818971465E-2</v>
      </c>
      <c r="E484" s="4" t="b">
        <f t="shared" si="28"/>
        <v>0</v>
      </c>
      <c r="F484" s="4" t="b">
        <f t="shared" si="29"/>
        <v>0</v>
      </c>
      <c r="G484" s="4">
        <f t="shared" si="30"/>
        <v>0</v>
      </c>
      <c r="K484" s="3">
        <v>31686</v>
      </c>
      <c r="L484" s="3"/>
      <c r="M484">
        <v>0</v>
      </c>
      <c r="N484">
        <v>0</v>
      </c>
      <c r="O484" s="4">
        <v>3.0740000000000003</v>
      </c>
      <c r="P484">
        <f t="shared" si="31"/>
        <v>229.66172389643171</v>
      </c>
    </row>
    <row r="485" spans="1:16" x14ac:dyDescent="0.25">
      <c r="A485" s="3">
        <v>31717</v>
      </c>
      <c r="B485" s="4">
        <v>0.66844015981290061</v>
      </c>
      <c r="C485">
        <v>0</v>
      </c>
      <c r="D485" s="5">
        <f>IF(P485/MAX(P$2:P484)-1&lt;0,P485/MAX(P$2:P484)-1,0)</f>
        <v>-9.0553566797984653E-2</v>
      </c>
      <c r="E485" s="4" t="b">
        <f t="shared" si="28"/>
        <v>0</v>
      </c>
      <c r="F485" s="4" t="b">
        <f t="shared" si="29"/>
        <v>0</v>
      </c>
      <c r="G485" s="4">
        <f t="shared" si="30"/>
        <v>0</v>
      </c>
      <c r="K485" s="3">
        <v>31717</v>
      </c>
      <c r="L485" s="3"/>
      <c r="M485">
        <v>0</v>
      </c>
      <c r="N485">
        <v>0</v>
      </c>
      <c r="O485" s="4">
        <v>-0.64800000000000013</v>
      </c>
      <c r="P485">
        <f t="shared" si="31"/>
        <v>228.17351592558282</v>
      </c>
    </row>
    <row r="486" spans="1:16" x14ac:dyDescent="0.25">
      <c r="A486" s="3">
        <v>31747</v>
      </c>
      <c r="B486" s="4">
        <v>0.1919417276081502</v>
      </c>
      <c r="C486">
        <v>0</v>
      </c>
      <c r="D486" s="5">
        <f>IF(P486/MAX(P$2:P485)-1&lt;0,P486/MAX(P$2:P485)-1,0)</f>
        <v>-0.12393025089649856</v>
      </c>
      <c r="E486" s="4" t="b">
        <f t="shared" si="28"/>
        <v>0</v>
      </c>
      <c r="F486" s="4" t="b">
        <f t="shared" si="29"/>
        <v>0</v>
      </c>
      <c r="G486" s="4">
        <f t="shared" si="30"/>
        <v>0</v>
      </c>
      <c r="K486" s="3">
        <v>31747</v>
      </c>
      <c r="L486" s="3"/>
      <c r="M486">
        <v>0</v>
      </c>
      <c r="N486">
        <v>0</v>
      </c>
      <c r="O486" s="4">
        <v>-3.6700000000000004</v>
      </c>
      <c r="P486">
        <f t="shared" si="31"/>
        <v>219.79954789111395</v>
      </c>
    </row>
    <row r="487" spans="1:16" x14ac:dyDescent="0.25">
      <c r="A487" s="3">
        <v>31778</v>
      </c>
      <c r="B487" s="4">
        <v>-0.31358059114245074</v>
      </c>
      <c r="C487">
        <v>0</v>
      </c>
      <c r="D487" s="5">
        <f>IF(P487/MAX(P$2:P486)-1&lt;0,P487/MAX(P$2:P486)-1,0)</f>
        <v>-1.8977094953899099E-2</v>
      </c>
      <c r="E487" s="4" t="b">
        <f t="shared" si="28"/>
        <v>0</v>
      </c>
      <c r="F487" s="4" t="b">
        <f t="shared" si="29"/>
        <v>0</v>
      </c>
      <c r="G487" s="4">
        <f t="shared" si="30"/>
        <v>0</v>
      </c>
      <c r="K487" s="3">
        <v>31778</v>
      </c>
      <c r="L487" s="3"/>
      <c r="M487">
        <v>0</v>
      </c>
      <c r="N487">
        <v>0</v>
      </c>
      <c r="O487" s="4">
        <v>11.98</v>
      </c>
      <c r="P487">
        <f t="shared" si="31"/>
        <v>246.13153372846938</v>
      </c>
    </row>
    <row r="488" spans="1:16" x14ac:dyDescent="0.25">
      <c r="A488" s="3">
        <v>31809</v>
      </c>
      <c r="B488" s="4">
        <v>4.6129861479759171E-2</v>
      </c>
      <c r="C488">
        <v>0</v>
      </c>
      <c r="D488" s="5">
        <f>IF(P488/MAX(P$2:P487)-1&lt;0,P488/MAX(P$2:P487)-1,0)</f>
        <v>0</v>
      </c>
      <c r="E488" s="4" t="b">
        <f t="shared" si="28"/>
        <v>0</v>
      </c>
      <c r="F488" s="4" t="b">
        <f t="shared" si="29"/>
        <v>0</v>
      </c>
      <c r="G488" s="4">
        <f t="shared" si="30"/>
        <v>0</v>
      </c>
      <c r="K488" s="3">
        <v>31809</v>
      </c>
      <c r="L488" s="3"/>
      <c r="M488">
        <v>0</v>
      </c>
      <c r="N488">
        <v>0</v>
      </c>
      <c r="O488" s="4">
        <v>7.0960000000000001</v>
      </c>
      <c r="P488">
        <f t="shared" si="31"/>
        <v>263.59702736184153</v>
      </c>
    </row>
    <row r="489" spans="1:16" x14ac:dyDescent="0.25">
      <c r="A489" s="3">
        <v>31837</v>
      </c>
      <c r="B489" s="4">
        <v>-7.7717094432497635E-2</v>
      </c>
      <c r="C489">
        <v>0</v>
      </c>
      <c r="D489" s="5">
        <f>IF(P489/MAX(P$2:P488)-1&lt;0,P489/MAX(P$2:P488)-1,0)</f>
        <v>0</v>
      </c>
      <c r="E489" s="4" t="b">
        <f t="shared" si="28"/>
        <v>0</v>
      </c>
      <c r="F489" s="4" t="b">
        <f t="shared" si="29"/>
        <v>0</v>
      </c>
      <c r="G489" s="4">
        <f t="shared" si="30"/>
        <v>0</v>
      </c>
      <c r="K489" s="3">
        <v>31837</v>
      </c>
      <c r="L489" s="3"/>
      <c r="M489">
        <v>0</v>
      </c>
      <c r="N489">
        <v>0</v>
      </c>
      <c r="O489" s="4">
        <v>3.8980000000000001</v>
      </c>
      <c r="P489">
        <f t="shared" si="31"/>
        <v>273.87203948840613</v>
      </c>
    </row>
    <row r="490" spans="1:16" x14ac:dyDescent="0.25">
      <c r="A490" s="3">
        <v>31868</v>
      </c>
      <c r="B490" s="4">
        <v>1.0000017017641423</v>
      </c>
      <c r="C490">
        <v>0</v>
      </c>
      <c r="D490" s="5">
        <f>IF(P490/MAX(P$2:P489)-1&lt;0,P490/MAX(P$2:P489)-1,0)</f>
        <v>-1.8460000000000143E-2</v>
      </c>
      <c r="E490" s="4" t="b">
        <f t="shared" si="28"/>
        <v>0</v>
      </c>
      <c r="F490" s="4" t="b">
        <f t="shared" si="29"/>
        <v>0</v>
      </c>
      <c r="G490" s="4">
        <f t="shared" si="30"/>
        <v>1.0000017017641423</v>
      </c>
      <c r="K490" s="3">
        <v>31868</v>
      </c>
      <c r="L490" s="3"/>
      <c r="M490">
        <v>0</v>
      </c>
      <c r="N490">
        <v>1.0000017017641423</v>
      </c>
      <c r="O490" s="4">
        <v>-1.8460000000000001</v>
      </c>
      <c r="P490">
        <f t="shared" si="31"/>
        <v>268.81636163945012</v>
      </c>
    </row>
    <row r="491" spans="1:16" x14ac:dyDescent="0.25">
      <c r="A491" s="3">
        <v>31898</v>
      </c>
      <c r="B491" s="4">
        <v>-0.25764212181007129</v>
      </c>
      <c r="C491">
        <v>0</v>
      </c>
      <c r="D491" s="5">
        <f>IF(P491/MAX(P$2:P490)-1&lt;0,P491/MAX(P$2:P490)-1,0)</f>
        <v>-1.0411372000000085E-2</v>
      </c>
      <c r="E491" s="4" t="b">
        <f t="shared" si="28"/>
        <v>0</v>
      </c>
      <c r="F491" s="4" t="b">
        <f t="shared" si="29"/>
        <v>0</v>
      </c>
      <c r="G491" s="4">
        <f t="shared" si="30"/>
        <v>0</v>
      </c>
      <c r="K491" s="3">
        <v>31898</v>
      </c>
      <c r="L491" s="3"/>
      <c r="M491">
        <v>0</v>
      </c>
      <c r="N491">
        <v>0</v>
      </c>
      <c r="O491" s="4">
        <v>0.82000000000000017</v>
      </c>
      <c r="P491">
        <f t="shared" si="31"/>
        <v>271.02065580489364</v>
      </c>
    </row>
    <row r="492" spans="1:16" x14ac:dyDescent="0.25">
      <c r="A492" s="3">
        <v>31929</v>
      </c>
      <c r="B492" s="4">
        <v>1.7025378394863178E-2</v>
      </c>
      <c r="C492">
        <v>0</v>
      </c>
      <c r="D492" s="5">
        <f>IF(P492/MAX(P$2:P491)-1&lt;0,P492/MAX(P$2:P491)-1,0)</f>
        <v>0</v>
      </c>
      <c r="E492" s="4" t="b">
        <f t="shared" si="28"/>
        <v>0</v>
      </c>
      <c r="F492" s="4" t="b">
        <f t="shared" si="29"/>
        <v>0</v>
      </c>
      <c r="G492" s="4">
        <f t="shared" si="30"/>
        <v>0</v>
      </c>
      <c r="K492" s="3">
        <v>31929</v>
      </c>
      <c r="L492" s="3"/>
      <c r="M492">
        <v>0</v>
      </c>
      <c r="N492">
        <v>0</v>
      </c>
      <c r="O492" s="4">
        <v>3.0270000000000001</v>
      </c>
      <c r="P492">
        <f t="shared" si="31"/>
        <v>279.2244510561078</v>
      </c>
    </row>
    <row r="493" spans="1:16" x14ac:dyDescent="0.25">
      <c r="A493" s="3">
        <v>31959</v>
      </c>
      <c r="B493" s="4">
        <v>-9.433052749787052E-2</v>
      </c>
      <c r="C493">
        <v>0</v>
      </c>
      <c r="D493" s="5">
        <f>IF(P493/MAX(P$2:P492)-1&lt;0,P493/MAX(P$2:P492)-1,0)</f>
        <v>0</v>
      </c>
      <c r="E493" s="4" t="b">
        <f t="shared" si="28"/>
        <v>0</v>
      </c>
      <c r="F493" s="4" t="b">
        <f t="shared" si="29"/>
        <v>0</v>
      </c>
      <c r="G493" s="4">
        <f t="shared" si="30"/>
        <v>0</v>
      </c>
      <c r="K493" s="3">
        <v>31959</v>
      </c>
      <c r="L493" s="3"/>
      <c r="M493">
        <v>0</v>
      </c>
      <c r="N493">
        <v>0</v>
      </c>
      <c r="O493" s="4">
        <v>3.9580000000000006</v>
      </c>
      <c r="P493">
        <f t="shared" si="31"/>
        <v>290.27615482890855</v>
      </c>
    </row>
    <row r="494" spans="1:16" x14ac:dyDescent="0.25">
      <c r="A494" s="3">
        <v>31990</v>
      </c>
      <c r="B494" s="4">
        <v>-3.5803988262082562</v>
      </c>
      <c r="C494">
        <v>0</v>
      </c>
      <c r="D494" s="5">
        <f>IF(P494/MAX(P$2:P493)-1&lt;0,P494/MAX(P$2:P493)-1,0)</f>
        <v>0</v>
      </c>
      <c r="E494" s="4" t="b">
        <f t="shared" si="28"/>
        <v>0</v>
      </c>
      <c r="F494" s="4" t="b">
        <f t="shared" si="29"/>
        <v>0</v>
      </c>
      <c r="G494" s="4">
        <f t="shared" si="30"/>
        <v>0</v>
      </c>
      <c r="K494" s="3">
        <v>31990</v>
      </c>
      <c r="L494" s="3"/>
      <c r="M494">
        <v>0</v>
      </c>
      <c r="N494">
        <v>0</v>
      </c>
      <c r="O494" s="4">
        <v>1.2190000000000001</v>
      </c>
      <c r="P494">
        <f t="shared" si="31"/>
        <v>293.81462115627289</v>
      </c>
    </row>
    <row r="495" spans="1:16" x14ac:dyDescent="0.25">
      <c r="A495" s="3">
        <v>32021</v>
      </c>
      <c r="B495" s="4">
        <v>0.43041617144620659</v>
      </c>
      <c r="C495">
        <v>0</v>
      </c>
      <c r="D495" s="5">
        <f>IF(P495/MAX(P$2:P494)-1&lt;0,P495/MAX(P$2:P494)-1,0)</f>
        <v>-1.8199999999999994E-2</v>
      </c>
      <c r="E495" s="4" t="b">
        <f t="shared" si="28"/>
        <v>0</v>
      </c>
      <c r="F495" s="4" t="b">
        <f t="shared" si="29"/>
        <v>0</v>
      </c>
      <c r="G495" s="4">
        <f t="shared" si="30"/>
        <v>0</v>
      </c>
      <c r="K495" s="3">
        <v>32021</v>
      </c>
      <c r="L495" s="3"/>
      <c r="M495">
        <v>0</v>
      </c>
      <c r="N495">
        <v>0</v>
      </c>
      <c r="O495" s="4">
        <v>-1.82</v>
      </c>
      <c r="P495">
        <f t="shared" si="31"/>
        <v>288.46719505122871</v>
      </c>
    </row>
    <row r="496" spans="1:16" x14ac:dyDescent="0.25">
      <c r="A496" s="3">
        <v>32051</v>
      </c>
      <c r="B496" s="4">
        <v>0.60079966829545062</v>
      </c>
      <c r="C496">
        <v>0</v>
      </c>
      <c r="D496" s="5">
        <f>IF(P496/MAX(P$2:P495)-1&lt;0,P496/MAX(P$2:P495)-1,0)</f>
        <v>-0.28308964000000014</v>
      </c>
      <c r="E496" s="4" t="b">
        <f t="shared" si="28"/>
        <v>0</v>
      </c>
      <c r="F496" s="4" t="b">
        <f t="shared" si="29"/>
        <v>0</v>
      </c>
      <c r="G496" s="4">
        <f t="shared" si="30"/>
        <v>0</v>
      </c>
      <c r="K496" s="3">
        <v>32051</v>
      </c>
      <c r="L496" s="3"/>
      <c r="M496">
        <v>0</v>
      </c>
      <c r="N496">
        <v>0</v>
      </c>
      <c r="O496" s="4">
        <v>-26.979999999999997</v>
      </c>
      <c r="P496">
        <f t="shared" si="31"/>
        <v>210.63874582640719</v>
      </c>
    </row>
    <row r="497" spans="1:16" x14ac:dyDescent="0.25">
      <c r="A497" s="3">
        <v>32082</v>
      </c>
      <c r="B497" s="4">
        <v>0.6647604376453794</v>
      </c>
      <c r="C497">
        <v>0</v>
      </c>
      <c r="D497" s="5">
        <f>IF(P497/MAX(P$2:P496)-1&lt;0,P497/MAX(P$2:P496)-1,0)</f>
        <v>-0.32413992721360008</v>
      </c>
      <c r="E497" s="4" t="b">
        <f t="shared" si="28"/>
        <v>0</v>
      </c>
      <c r="F497" s="4" t="b">
        <f t="shared" si="29"/>
        <v>0</v>
      </c>
      <c r="G497" s="4">
        <f t="shared" si="30"/>
        <v>0</v>
      </c>
      <c r="K497" s="3">
        <v>32082</v>
      </c>
      <c r="L497" s="3"/>
      <c r="M497">
        <v>0</v>
      </c>
      <c r="N497">
        <v>0</v>
      </c>
      <c r="O497" s="4">
        <v>-5.7260000000000009</v>
      </c>
      <c r="P497">
        <f t="shared" si="31"/>
        <v>198.57757124038713</v>
      </c>
    </row>
    <row r="498" spans="1:16" x14ac:dyDescent="0.25">
      <c r="A498" s="3">
        <v>32112</v>
      </c>
      <c r="B498" s="4">
        <v>-0.22202120844998485</v>
      </c>
      <c r="C498">
        <v>0</v>
      </c>
      <c r="D498" s="5">
        <f>IF(P498/MAX(P$2:P497)-1&lt;0,P498/MAX(P$2:P497)-1,0)</f>
        <v>-0.29578759716021064</v>
      </c>
      <c r="E498" s="4" t="b">
        <f t="shared" si="28"/>
        <v>0</v>
      </c>
      <c r="F498" s="4" t="b">
        <f t="shared" si="29"/>
        <v>0</v>
      </c>
      <c r="G498" s="4">
        <f t="shared" si="30"/>
        <v>0</v>
      </c>
      <c r="K498" s="3">
        <v>32112</v>
      </c>
      <c r="L498" s="3"/>
      <c r="M498">
        <v>0</v>
      </c>
      <c r="N498">
        <v>0</v>
      </c>
      <c r="O498" s="4">
        <v>4.1950000000000003</v>
      </c>
      <c r="P498">
        <f t="shared" si="31"/>
        <v>206.90790035392135</v>
      </c>
    </row>
    <row r="499" spans="1:16" x14ac:dyDescent="0.25">
      <c r="A499" s="3">
        <v>32143</v>
      </c>
      <c r="B499" s="4">
        <v>-0.21590733332710066</v>
      </c>
      <c r="C499">
        <v>0</v>
      </c>
      <c r="D499" s="5">
        <f>IF(P499/MAX(P$2:P498)-1&lt;0,P499/MAX(P$2:P498)-1,0)</f>
        <v>-0.24123226231221218</v>
      </c>
      <c r="E499" s="4" t="b">
        <f t="shared" si="28"/>
        <v>0</v>
      </c>
      <c r="F499" s="4" t="b">
        <f t="shared" si="29"/>
        <v>0</v>
      </c>
      <c r="G499" s="4">
        <f t="shared" si="30"/>
        <v>0</v>
      </c>
      <c r="K499" s="3">
        <v>32143</v>
      </c>
      <c r="L499" s="3"/>
      <c r="M499">
        <v>0</v>
      </c>
      <c r="N499">
        <v>0</v>
      </c>
      <c r="O499" s="4">
        <v>7.7470000000000008</v>
      </c>
      <c r="P499">
        <f t="shared" si="31"/>
        <v>222.93705539433961</v>
      </c>
    </row>
    <row r="500" spans="1:16" x14ac:dyDescent="0.25">
      <c r="A500" s="3">
        <v>32174</v>
      </c>
      <c r="B500" s="4">
        <v>0.31699371089452455</v>
      </c>
      <c r="C500">
        <v>0</v>
      </c>
      <c r="D500" s="5">
        <f>IF(P500/MAX(P$2:P499)-1&lt;0,P500/MAX(P$2:P499)-1,0)</f>
        <v>-0.18918079550683009</v>
      </c>
      <c r="E500" s="4" t="b">
        <f t="shared" si="28"/>
        <v>0</v>
      </c>
      <c r="F500" s="4" t="b">
        <f t="shared" si="29"/>
        <v>0</v>
      </c>
      <c r="G500" s="4">
        <f t="shared" si="30"/>
        <v>0</v>
      </c>
      <c r="K500" s="3">
        <v>32174</v>
      </c>
      <c r="L500" s="3"/>
      <c r="M500">
        <v>0</v>
      </c>
      <c r="N500">
        <v>0</v>
      </c>
      <c r="O500" s="4">
        <v>6.8600000000000012</v>
      </c>
      <c r="P500">
        <f t="shared" si="31"/>
        <v>238.23053739439129</v>
      </c>
    </row>
    <row r="501" spans="1:16" x14ac:dyDescent="0.25">
      <c r="A501" s="3">
        <v>32203</v>
      </c>
      <c r="B501" s="4">
        <v>0.54962938676295758</v>
      </c>
      <c r="C501">
        <v>0</v>
      </c>
      <c r="D501" s="5">
        <f>IF(P501/MAX(P$2:P500)-1&lt;0,P501/MAX(P$2:P500)-1,0)</f>
        <v>-0.15826425923950549</v>
      </c>
      <c r="E501" s="4" t="b">
        <f t="shared" si="28"/>
        <v>0</v>
      </c>
      <c r="F501" s="4" t="b">
        <f t="shared" si="29"/>
        <v>0</v>
      </c>
      <c r="G501" s="4">
        <f t="shared" si="30"/>
        <v>0</v>
      </c>
      <c r="K501" s="3">
        <v>32203</v>
      </c>
      <c r="L501" s="3"/>
      <c r="M501">
        <v>0</v>
      </c>
      <c r="N501">
        <v>0</v>
      </c>
      <c r="O501" s="4">
        <v>3.8130000000000002</v>
      </c>
      <c r="P501">
        <f t="shared" si="31"/>
        <v>247.31426778523942</v>
      </c>
    </row>
    <row r="502" spans="1:16" x14ac:dyDescent="0.25">
      <c r="A502" s="3">
        <v>32234</v>
      </c>
      <c r="B502" s="4">
        <v>-1.3123648053273205</v>
      </c>
      <c r="C502">
        <v>0</v>
      </c>
      <c r="D502" s="5">
        <f>IF(P502/MAX(P$2:P501)-1&lt;0,P502/MAX(P$2:P501)-1,0)</f>
        <v>-0.14327294569656102</v>
      </c>
      <c r="E502" s="4" t="b">
        <f t="shared" si="28"/>
        <v>0</v>
      </c>
      <c r="F502" s="4" t="b">
        <f t="shared" si="29"/>
        <v>0</v>
      </c>
      <c r="G502" s="4">
        <f t="shared" si="30"/>
        <v>0</v>
      </c>
      <c r="K502" s="3">
        <v>32234</v>
      </c>
      <c r="L502" s="3"/>
      <c r="M502">
        <v>0</v>
      </c>
      <c r="N502">
        <v>0</v>
      </c>
      <c r="O502" s="4">
        <v>1.7810000000000001</v>
      </c>
      <c r="P502">
        <f t="shared" si="31"/>
        <v>251.71893489449457</v>
      </c>
    </row>
    <row r="503" spans="1:16" x14ac:dyDescent="0.25">
      <c r="A503" s="3">
        <v>32264</v>
      </c>
      <c r="B503" s="4">
        <v>-0.65627818037101759</v>
      </c>
      <c r="C503">
        <v>0</v>
      </c>
      <c r="D503" s="5">
        <f>IF(P503/MAX(P$2:P502)-1&lt;0,P503/MAX(P$2:P502)-1,0)</f>
        <v>-0.15594393882970892</v>
      </c>
      <c r="E503" s="4" t="b">
        <f t="shared" si="28"/>
        <v>0</v>
      </c>
      <c r="F503" s="4" t="b">
        <f t="shared" si="29"/>
        <v>0</v>
      </c>
      <c r="G503" s="4">
        <f t="shared" si="30"/>
        <v>0</v>
      </c>
      <c r="K503" s="3">
        <v>32264</v>
      </c>
      <c r="L503" s="3"/>
      <c r="M503">
        <v>0</v>
      </c>
      <c r="N503">
        <v>0</v>
      </c>
      <c r="O503" s="4">
        <v>-1.4789999999999999</v>
      </c>
      <c r="P503">
        <f t="shared" si="31"/>
        <v>247.99601184740499</v>
      </c>
    </row>
    <row r="504" spans="1:16" x14ac:dyDescent="0.25">
      <c r="A504" s="3">
        <v>32295</v>
      </c>
      <c r="B504" s="4">
        <v>0.32016421347140345</v>
      </c>
      <c r="C504">
        <v>0</v>
      </c>
      <c r="D504" s="5">
        <f>IF(P504/MAX(P$2:P503)-1&lt;0,P504/MAX(P$2:P503)-1,0)</f>
        <v>-0.11380866025608793</v>
      </c>
      <c r="E504" s="4" t="b">
        <f t="shared" si="28"/>
        <v>0</v>
      </c>
      <c r="F504" s="4" t="b">
        <f t="shared" si="29"/>
        <v>0</v>
      </c>
      <c r="G504" s="4">
        <f t="shared" si="30"/>
        <v>0</v>
      </c>
      <c r="K504" s="3">
        <v>32295</v>
      </c>
      <c r="L504" s="3"/>
      <c r="M504">
        <v>0</v>
      </c>
      <c r="N504">
        <v>0</v>
      </c>
      <c r="O504" s="4">
        <v>4.992</v>
      </c>
      <c r="P504">
        <f t="shared" si="31"/>
        <v>260.37597275882746</v>
      </c>
    </row>
    <row r="505" spans="1:16" x14ac:dyDescent="0.25">
      <c r="A505" s="3">
        <v>32325</v>
      </c>
      <c r="B505" s="4">
        <v>-0.20754839853692419</v>
      </c>
      <c r="C505">
        <v>0</v>
      </c>
      <c r="D505" s="5">
        <f>IF(P505/MAX(P$2:P504)-1&lt;0,P505/MAX(P$2:P504)-1,0)</f>
        <v>-0.11163749147371516</v>
      </c>
      <c r="E505" s="4" t="b">
        <f t="shared" si="28"/>
        <v>0</v>
      </c>
      <c r="F505" s="4" t="b">
        <f t="shared" si="29"/>
        <v>0</v>
      </c>
      <c r="G505" s="4">
        <f t="shared" si="30"/>
        <v>0</v>
      </c>
      <c r="K505" s="3">
        <v>32325</v>
      </c>
      <c r="L505" s="3"/>
      <c r="M505">
        <v>0</v>
      </c>
      <c r="N505">
        <v>0</v>
      </c>
      <c r="O505" s="4">
        <v>0.245</v>
      </c>
      <c r="P505">
        <f t="shared" si="31"/>
        <v>261.01389389208663</v>
      </c>
    </row>
    <row r="506" spans="1:16" x14ac:dyDescent="0.25">
      <c r="A506" s="3">
        <v>32356</v>
      </c>
      <c r="B506" s="4">
        <v>0.73990327941527534</v>
      </c>
      <c r="C506">
        <v>0</v>
      </c>
      <c r="D506" s="5">
        <f>IF(P506/MAX(P$2:P505)-1&lt;0,P506/MAX(P$2:P505)-1,0)</f>
        <v>-0.13161676429047131</v>
      </c>
      <c r="E506" s="4" t="b">
        <f t="shared" si="28"/>
        <v>0</v>
      </c>
      <c r="F506" s="4" t="b">
        <f t="shared" si="29"/>
        <v>0</v>
      </c>
      <c r="G506" s="4">
        <f t="shared" si="30"/>
        <v>0</v>
      </c>
      <c r="K506" s="3">
        <v>32356</v>
      </c>
      <c r="L506" s="3"/>
      <c r="M506">
        <v>0</v>
      </c>
      <c r="N506">
        <v>0</v>
      </c>
      <c r="O506" s="4">
        <v>-2.2490000000000001</v>
      </c>
      <c r="P506">
        <f t="shared" si="31"/>
        <v>255.14369141845359</v>
      </c>
    </row>
    <row r="507" spans="1:16" x14ac:dyDescent="0.25">
      <c r="A507" s="3">
        <v>32387</v>
      </c>
      <c r="B507" s="4">
        <v>-2.985179292583251</v>
      </c>
      <c r="C507">
        <v>0</v>
      </c>
      <c r="D507" s="5">
        <f>IF(P507/MAX(P$2:P506)-1&lt;0,P507/MAX(P$2:P506)-1,0)</f>
        <v>-0.11431857023513758</v>
      </c>
      <c r="E507" s="4" t="b">
        <f t="shared" si="28"/>
        <v>0</v>
      </c>
      <c r="F507" s="4" t="b">
        <f t="shared" si="29"/>
        <v>0</v>
      </c>
      <c r="G507" s="4">
        <f t="shared" si="30"/>
        <v>0</v>
      </c>
      <c r="K507" s="3">
        <v>32387</v>
      </c>
      <c r="L507" s="3"/>
      <c r="M507">
        <v>0</v>
      </c>
      <c r="N507">
        <v>0</v>
      </c>
      <c r="O507" s="4">
        <v>1.992</v>
      </c>
      <c r="P507">
        <f t="shared" si="31"/>
        <v>260.22615375150917</v>
      </c>
    </row>
    <row r="508" spans="1:16" x14ac:dyDescent="0.25">
      <c r="A508" s="3">
        <v>32417</v>
      </c>
      <c r="B508" s="4">
        <v>0.97752887357748719</v>
      </c>
      <c r="C508">
        <v>0</v>
      </c>
      <c r="D508" s="5">
        <f>IF(P508/MAX(P$2:P507)-1&lt;0,P508/MAX(P$2:P507)-1,0)</f>
        <v>-0.12578814475059263</v>
      </c>
      <c r="E508" s="4" t="b">
        <f t="shared" si="28"/>
        <v>0</v>
      </c>
      <c r="F508" s="4" t="b">
        <f t="shared" si="29"/>
        <v>0</v>
      </c>
      <c r="G508" s="4">
        <f t="shared" si="30"/>
        <v>0</v>
      </c>
      <c r="K508" s="3">
        <v>32417</v>
      </c>
      <c r="L508" s="3"/>
      <c r="M508">
        <v>0</v>
      </c>
      <c r="N508">
        <v>0</v>
      </c>
      <c r="O508" s="4">
        <v>-1.2950000000000002</v>
      </c>
      <c r="P508">
        <f t="shared" si="31"/>
        <v>256.85622506042711</v>
      </c>
    </row>
    <row r="509" spans="1:16" x14ac:dyDescent="0.25">
      <c r="A509" s="3">
        <v>32448</v>
      </c>
      <c r="B509" s="4">
        <v>0.81986508265888447</v>
      </c>
      <c r="C509">
        <v>0</v>
      </c>
      <c r="D509" s="5">
        <f>IF(P509/MAX(P$2:P508)-1&lt;0,P509/MAX(P$2:P508)-1,0)</f>
        <v>-0.15986492286821452</v>
      </c>
      <c r="E509" s="4" t="b">
        <f t="shared" si="28"/>
        <v>0</v>
      </c>
      <c r="F509" s="4" t="b">
        <f t="shared" si="29"/>
        <v>0</v>
      </c>
      <c r="G509" s="4">
        <f t="shared" si="30"/>
        <v>0</v>
      </c>
      <c r="K509" s="3">
        <v>32448</v>
      </c>
      <c r="L509" s="3"/>
      <c r="M509">
        <v>0</v>
      </c>
      <c r="N509">
        <v>0</v>
      </c>
      <c r="O509" s="4">
        <v>-3.8980000000000001</v>
      </c>
      <c r="P509">
        <f t="shared" si="31"/>
        <v>246.84396940757165</v>
      </c>
    </row>
    <row r="510" spans="1:16" x14ac:dyDescent="0.25">
      <c r="A510" s="3">
        <v>32478</v>
      </c>
      <c r="B510" s="4">
        <v>-0.48919143529447262</v>
      </c>
      <c r="C510">
        <v>0</v>
      </c>
      <c r="D510" s="5">
        <f>IF(P510/MAX(P$2:P509)-1&lt;0,P510/MAX(P$2:P509)-1,0)</f>
        <v>-0.13918079726922983</v>
      </c>
      <c r="E510" s="4" t="b">
        <f t="shared" si="28"/>
        <v>0</v>
      </c>
      <c r="F510" s="4" t="b">
        <f t="shared" si="29"/>
        <v>0</v>
      </c>
      <c r="G510" s="4">
        <f t="shared" si="30"/>
        <v>0</v>
      </c>
      <c r="K510" s="3">
        <v>32478</v>
      </c>
      <c r="L510" s="3"/>
      <c r="M510">
        <v>0</v>
      </c>
      <c r="N510">
        <v>0</v>
      </c>
      <c r="O510" s="4">
        <v>2.4620000000000002</v>
      </c>
      <c r="P510">
        <f t="shared" si="31"/>
        <v>252.92126793438609</v>
      </c>
    </row>
    <row r="511" spans="1:16" x14ac:dyDescent="0.25">
      <c r="A511" s="3">
        <v>32509</v>
      </c>
      <c r="B511" s="4">
        <v>-0.86602870759326334</v>
      </c>
      <c r="C511">
        <v>0</v>
      </c>
      <c r="D511" s="5">
        <f>IF(P511/MAX(P$2:P510)-1&lt;0,P511/MAX(P$2:P510)-1,0)</f>
        <v>-8.1936320287633646E-2</v>
      </c>
      <c r="E511" s="4" t="b">
        <f t="shared" si="28"/>
        <v>0</v>
      </c>
      <c r="F511" s="4" t="b">
        <f t="shared" si="29"/>
        <v>0</v>
      </c>
      <c r="G511" s="4">
        <f t="shared" si="30"/>
        <v>0</v>
      </c>
      <c r="K511" s="3">
        <v>32509</v>
      </c>
      <c r="L511" s="3"/>
      <c r="M511">
        <v>0</v>
      </c>
      <c r="N511">
        <v>0</v>
      </c>
      <c r="O511" s="4">
        <v>6.6500000000000012</v>
      </c>
      <c r="P511">
        <f t="shared" si="31"/>
        <v>269.74053225202277</v>
      </c>
    </row>
    <row r="512" spans="1:16" x14ac:dyDescent="0.25">
      <c r="A512" s="3">
        <v>32540</v>
      </c>
      <c r="B512" s="4">
        <v>0.71115542764429218</v>
      </c>
      <c r="C512">
        <v>0</v>
      </c>
      <c r="D512" s="5">
        <f>IF(P512/MAX(P$2:P511)-1&lt;0,P512/MAX(P$2:P511)-1,0)</f>
        <v>-8.0228721843368711E-2</v>
      </c>
      <c r="E512" s="4" t="b">
        <f t="shared" si="28"/>
        <v>0</v>
      </c>
      <c r="F512" s="4" t="b">
        <f t="shared" si="29"/>
        <v>0</v>
      </c>
      <c r="G512" s="4">
        <f t="shared" si="30"/>
        <v>0</v>
      </c>
      <c r="K512" s="3">
        <v>32540</v>
      </c>
      <c r="L512" s="3"/>
      <c r="M512">
        <v>0</v>
      </c>
      <c r="N512">
        <v>0</v>
      </c>
      <c r="O512" s="4">
        <v>0.186</v>
      </c>
      <c r="P512">
        <f t="shared" si="31"/>
        <v>270.24224964201153</v>
      </c>
    </row>
    <row r="513" spans="1:16" x14ac:dyDescent="0.25">
      <c r="A513" s="3">
        <v>32568</v>
      </c>
      <c r="B513" s="4">
        <v>-0.65975104343399438</v>
      </c>
      <c r="C513">
        <v>0</v>
      </c>
      <c r="D513" s="5">
        <f>IF(P513/MAX(P$2:P512)-1&lt;0,P513/MAX(P$2:P512)-1,0)</f>
        <v>-5.8834841913445346E-2</v>
      </c>
      <c r="E513" s="4" t="b">
        <f t="shared" si="28"/>
        <v>0</v>
      </c>
      <c r="F513" s="4" t="b">
        <f t="shared" si="29"/>
        <v>0</v>
      </c>
      <c r="G513" s="4">
        <f t="shared" si="30"/>
        <v>0</v>
      </c>
      <c r="K513" s="3">
        <v>32568</v>
      </c>
      <c r="L513" s="3"/>
      <c r="M513">
        <v>0</v>
      </c>
      <c r="N513">
        <v>0</v>
      </c>
      <c r="O513" s="4">
        <v>2.3260000000000001</v>
      </c>
      <c r="P513">
        <f t="shared" si="31"/>
        <v>276.52808436868474</v>
      </c>
    </row>
    <row r="514" spans="1:16" x14ac:dyDescent="0.25">
      <c r="A514" s="3">
        <v>32599</v>
      </c>
      <c r="B514" s="4">
        <v>-0.14589492052102915</v>
      </c>
      <c r="C514">
        <v>0</v>
      </c>
      <c r="D514" s="5">
        <f>IF(P514/MAX(P$2:P513)-1&lt;0,P514/MAX(P$2:P513)-1,0)</f>
        <v>-2.2308222128106125E-2</v>
      </c>
      <c r="E514" s="4" t="b">
        <f t="shared" si="28"/>
        <v>0</v>
      </c>
      <c r="F514" s="4" t="b">
        <f t="shared" si="29"/>
        <v>0</v>
      </c>
      <c r="G514" s="4">
        <f t="shared" si="30"/>
        <v>0</v>
      </c>
      <c r="K514" s="3">
        <v>32599</v>
      </c>
      <c r="L514" s="3"/>
      <c r="M514">
        <v>0</v>
      </c>
      <c r="N514">
        <v>0</v>
      </c>
      <c r="O514" s="4">
        <v>3.8810000000000002</v>
      </c>
      <c r="P514">
        <f t="shared" si="31"/>
        <v>287.2601393230334</v>
      </c>
    </row>
    <row r="515" spans="1:16" x14ac:dyDescent="0.25">
      <c r="A515" s="3">
        <v>32629</v>
      </c>
      <c r="B515" s="4">
        <v>1.0000000455453943</v>
      </c>
      <c r="C515">
        <v>0</v>
      </c>
      <c r="D515" s="5">
        <f>IF(P515/MAX(P$2:P514)-1&lt;0,P515/MAX(P$2:P514)-1,0)</f>
        <v>0</v>
      </c>
      <c r="E515" s="4" t="b">
        <f t="shared" ref="E515:E578" si="32">IF(C515=1,TRUE,FALSE)</f>
        <v>0</v>
      </c>
      <c r="F515" s="4" t="b">
        <f t="shared" ref="F515:F578" si="33">IF(E515,B515,FALSE)</f>
        <v>0</v>
      </c>
      <c r="G515" s="4">
        <f t="shared" ref="G515:G578" si="34">IF(B515&gt;0.99,B515,0)</f>
        <v>1.0000000455453943</v>
      </c>
      <c r="K515" s="3">
        <v>32629</v>
      </c>
      <c r="L515" s="3"/>
      <c r="M515">
        <v>0</v>
      </c>
      <c r="N515">
        <v>1.0000000455453943</v>
      </c>
      <c r="O515" s="4">
        <v>3.4310000000000005</v>
      </c>
      <c r="P515">
        <f t="shared" si="31"/>
        <v>297.11603470320671</v>
      </c>
    </row>
    <row r="516" spans="1:16" x14ac:dyDescent="0.25">
      <c r="A516" s="3">
        <v>32660</v>
      </c>
      <c r="B516" s="4">
        <v>0.33661575554233802</v>
      </c>
      <c r="C516">
        <v>0</v>
      </c>
      <c r="D516" s="5">
        <f>IF(P516/MAX(P$2:P515)-1&lt;0,P516/MAX(P$2:P515)-1,0)</f>
        <v>-1.4289999999999914E-2</v>
      </c>
      <c r="E516" s="4" t="b">
        <f t="shared" si="32"/>
        <v>0</v>
      </c>
      <c r="F516" s="4" t="b">
        <f t="shared" si="33"/>
        <v>0</v>
      </c>
      <c r="G516" s="4">
        <f t="shared" si="34"/>
        <v>0</v>
      </c>
      <c r="K516" s="3">
        <v>32660</v>
      </c>
      <c r="L516" s="3"/>
      <c r="M516">
        <v>0</v>
      </c>
      <c r="N516">
        <v>0</v>
      </c>
      <c r="O516" s="4">
        <v>-1.429</v>
      </c>
      <c r="P516">
        <f t="shared" ref="P516:P579" si="35">P515*(1+O516/100)</f>
        <v>292.8702465672979</v>
      </c>
    </row>
    <row r="517" spans="1:16" x14ac:dyDescent="0.25">
      <c r="A517" s="3">
        <v>32690</v>
      </c>
      <c r="B517" s="4">
        <v>0.60761467046165907</v>
      </c>
      <c r="C517">
        <v>0</v>
      </c>
      <c r="D517" s="5">
        <f>IF(P517/MAX(P$2:P516)-1&lt;0,P517/MAX(P$2:P516)-1,0)</f>
        <v>0</v>
      </c>
      <c r="E517" s="4" t="b">
        <f t="shared" si="32"/>
        <v>0</v>
      </c>
      <c r="F517" s="4" t="b">
        <f t="shared" si="33"/>
        <v>0</v>
      </c>
      <c r="G517" s="4">
        <f t="shared" si="34"/>
        <v>0</v>
      </c>
      <c r="K517" s="3">
        <v>32690</v>
      </c>
      <c r="L517" s="3"/>
      <c r="M517">
        <v>0</v>
      </c>
      <c r="N517">
        <v>0</v>
      </c>
      <c r="O517" s="4">
        <v>3.8760000000000003</v>
      </c>
      <c r="P517">
        <f t="shared" si="35"/>
        <v>304.22189732424636</v>
      </c>
    </row>
    <row r="518" spans="1:16" x14ac:dyDescent="0.25">
      <c r="A518" s="3">
        <v>32721</v>
      </c>
      <c r="B518" s="4">
        <v>-0.21621825857076393</v>
      </c>
      <c r="C518">
        <v>0</v>
      </c>
      <c r="D518" s="5">
        <f>IF(P518/MAX(P$2:P517)-1&lt;0,P518/MAX(P$2:P517)-1,0)</f>
        <v>0</v>
      </c>
      <c r="E518" s="4" t="b">
        <f t="shared" si="32"/>
        <v>0</v>
      </c>
      <c r="F518" s="4" t="b">
        <f t="shared" si="33"/>
        <v>0</v>
      </c>
      <c r="G518" s="4">
        <f t="shared" si="34"/>
        <v>0</v>
      </c>
      <c r="K518" s="3">
        <v>32721</v>
      </c>
      <c r="L518" s="3"/>
      <c r="M518">
        <v>0</v>
      </c>
      <c r="N518">
        <v>0</v>
      </c>
      <c r="O518" s="4">
        <v>1.9480000000000004</v>
      </c>
      <c r="P518">
        <f t="shared" si="35"/>
        <v>310.14813988412266</v>
      </c>
    </row>
    <row r="519" spans="1:16" x14ac:dyDescent="0.25">
      <c r="A519" s="3">
        <v>32752</v>
      </c>
      <c r="B519" s="4">
        <v>0.63876805059840847</v>
      </c>
      <c r="C519">
        <v>0</v>
      </c>
      <c r="D519" s="5">
        <f>IF(P519/MAX(P$2:P518)-1&lt;0,P519/MAX(P$2:P518)-1,0)</f>
        <v>0</v>
      </c>
      <c r="E519" s="4" t="b">
        <f t="shared" si="32"/>
        <v>0</v>
      </c>
      <c r="F519" s="4" t="b">
        <f t="shared" si="33"/>
        <v>0</v>
      </c>
      <c r="G519" s="4">
        <f t="shared" si="34"/>
        <v>0</v>
      </c>
      <c r="K519" s="3">
        <v>32752</v>
      </c>
      <c r="L519" s="3"/>
      <c r="M519">
        <v>0</v>
      </c>
      <c r="N519">
        <v>0</v>
      </c>
      <c r="O519" s="4">
        <v>0.47000000000000008</v>
      </c>
      <c r="P519">
        <f t="shared" si="35"/>
        <v>311.60583614157804</v>
      </c>
    </row>
    <row r="520" spans="1:16" x14ac:dyDescent="0.25">
      <c r="A520" s="3">
        <v>32782</v>
      </c>
      <c r="B520" s="4">
        <v>5.8763344511982729E-2</v>
      </c>
      <c r="C520">
        <v>0</v>
      </c>
      <c r="D520" s="5">
        <f>IF(P520/MAX(P$2:P519)-1&lt;0,P520/MAX(P$2:P519)-1,0)</f>
        <v>-5.0549999999999984E-2</v>
      </c>
      <c r="E520" s="4" t="b">
        <f t="shared" si="32"/>
        <v>0</v>
      </c>
      <c r="F520" s="4" t="b">
        <f t="shared" si="33"/>
        <v>0</v>
      </c>
      <c r="G520" s="4">
        <f t="shared" si="34"/>
        <v>0</v>
      </c>
      <c r="K520" s="3">
        <v>32782</v>
      </c>
      <c r="L520" s="3"/>
      <c r="M520">
        <v>0</v>
      </c>
      <c r="N520">
        <v>0</v>
      </c>
      <c r="O520" s="4">
        <v>-5.0550000000000015</v>
      </c>
      <c r="P520">
        <f t="shared" si="35"/>
        <v>295.85416112462127</v>
      </c>
    </row>
    <row r="521" spans="1:16" x14ac:dyDescent="0.25">
      <c r="A521" s="3">
        <v>32813</v>
      </c>
      <c r="B521" s="4">
        <v>0.96041891463706708</v>
      </c>
      <c r="C521">
        <v>0</v>
      </c>
      <c r="D521" s="5">
        <f>IF(P521/MAX(P$2:P520)-1&lt;0,P521/MAX(P$2:P520)-1,0)</f>
        <v>-5.4604151499999976E-2</v>
      </c>
      <c r="E521" s="4" t="b">
        <f t="shared" si="32"/>
        <v>0</v>
      </c>
      <c r="F521" s="4" t="b">
        <f t="shared" si="33"/>
        <v>0</v>
      </c>
      <c r="G521" s="4">
        <f t="shared" si="34"/>
        <v>0</v>
      </c>
      <c r="K521" s="3">
        <v>32813</v>
      </c>
      <c r="L521" s="3"/>
      <c r="M521">
        <v>0</v>
      </c>
      <c r="N521">
        <v>0</v>
      </c>
      <c r="O521" s="4">
        <v>-0.42699999999999994</v>
      </c>
      <c r="P521">
        <f t="shared" si="35"/>
        <v>294.59086385661914</v>
      </c>
    </row>
    <row r="522" spans="1:16" x14ac:dyDescent="0.25">
      <c r="A522" s="3">
        <v>32843</v>
      </c>
      <c r="B522" s="4">
        <v>0.68823546528978496</v>
      </c>
      <c r="C522">
        <v>0</v>
      </c>
      <c r="D522" s="5">
        <f>IF(P522/MAX(P$2:P521)-1&lt;0,P522/MAX(P$2:P521)-1,0)</f>
        <v>-5.4632513375454939E-2</v>
      </c>
      <c r="E522" s="4" t="b">
        <f t="shared" si="32"/>
        <v>0</v>
      </c>
      <c r="F522" s="4" t="b">
        <f t="shared" si="33"/>
        <v>0</v>
      </c>
      <c r="G522" s="4">
        <f t="shared" si="34"/>
        <v>0</v>
      </c>
      <c r="K522" s="3">
        <v>32843</v>
      </c>
      <c r="L522" s="3"/>
      <c r="M522">
        <v>0</v>
      </c>
      <c r="N522">
        <v>0</v>
      </c>
      <c r="O522" s="4">
        <v>-3.0000000000000027E-3</v>
      </c>
      <c r="P522">
        <f t="shared" si="35"/>
        <v>294.58202613070347</v>
      </c>
    </row>
    <row r="523" spans="1:16" x14ac:dyDescent="0.25">
      <c r="A523" s="3">
        <v>32874</v>
      </c>
      <c r="B523" s="4">
        <v>8.1217159769698566E-2</v>
      </c>
      <c r="C523">
        <v>0</v>
      </c>
      <c r="D523" s="5">
        <f>IF(P523/MAX(P$2:P522)-1&lt;0,P523/MAX(P$2:P522)-1,0)</f>
        <v>-0.10589033850023777</v>
      </c>
      <c r="E523" s="4" t="b">
        <f t="shared" si="32"/>
        <v>0</v>
      </c>
      <c r="F523" s="4" t="b">
        <f t="shared" si="33"/>
        <v>0</v>
      </c>
      <c r="G523" s="4">
        <f t="shared" si="34"/>
        <v>0</v>
      </c>
      <c r="K523" s="3">
        <v>32874</v>
      </c>
      <c r="L523" s="3"/>
      <c r="M523">
        <v>0</v>
      </c>
      <c r="N523">
        <v>0</v>
      </c>
      <c r="O523" s="4">
        <v>-5.4220000000000006</v>
      </c>
      <c r="P523">
        <f t="shared" si="35"/>
        <v>278.60978867389673</v>
      </c>
    </row>
    <row r="524" spans="1:16" x14ac:dyDescent="0.25">
      <c r="A524" s="3">
        <v>32905</v>
      </c>
      <c r="B524" s="4">
        <v>-0.2957046721628096</v>
      </c>
      <c r="C524">
        <v>0</v>
      </c>
      <c r="D524" s="5">
        <f>IF(P524/MAX(P$2:P523)-1&lt;0,P524/MAX(P$2:P523)-1,0)</f>
        <v>-8.8338965844997452E-2</v>
      </c>
      <c r="E524" s="4" t="b">
        <f t="shared" si="32"/>
        <v>0</v>
      </c>
      <c r="F524" s="4" t="b">
        <f t="shared" si="33"/>
        <v>0</v>
      </c>
      <c r="G524" s="4">
        <f t="shared" si="34"/>
        <v>0</v>
      </c>
      <c r="K524" s="3">
        <v>32905</v>
      </c>
      <c r="L524" s="3"/>
      <c r="M524">
        <v>0</v>
      </c>
      <c r="N524">
        <v>0</v>
      </c>
      <c r="O524" s="4">
        <v>1.9630000000000001</v>
      </c>
      <c r="P524">
        <f t="shared" si="35"/>
        <v>284.07889882556532</v>
      </c>
    </row>
    <row r="525" spans="1:16" x14ac:dyDescent="0.25">
      <c r="A525" s="3">
        <v>32933</v>
      </c>
      <c r="B525" s="4">
        <v>0.7923333129224136</v>
      </c>
      <c r="C525">
        <v>0</v>
      </c>
      <c r="D525" s="5">
        <f>IF(P525/MAX(P$2:P524)-1&lt;0,P525/MAX(P$2:P524)-1,0)</f>
        <v>-6.2156060944065783E-2</v>
      </c>
      <c r="E525" s="4" t="b">
        <f t="shared" si="32"/>
        <v>0</v>
      </c>
      <c r="F525" s="4" t="b">
        <f t="shared" si="33"/>
        <v>0</v>
      </c>
      <c r="G525" s="4">
        <f t="shared" si="34"/>
        <v>0</v>
      </c>
      <c r="K525" s="3">
        <v>32933</v>
      </c>
      <c r="L525" s="3"/>
      <c r="M525">
        <v>0</v>
      </c>
      <c r="N525">
        <v>0</v>
      </c>
      <c r="O525" s="4">
        <v>2.8719999999999999</v>
      </c>
      <c r="P525">
        <f t="shared" si="35"/>
        <v>292.23764479983555</v>
      </c>
    </row>
    <row r="526" spans="1:16" x14ac:dyDescent="0.25">
      <c r="A526" s="3">
        <v>32964</v>
      </c>
      <c r="B526" s="4">
        <v>-0.20899229935145147</v>
      </c>
      <c r="C526">
        <v>0</v>
      </c>
      <c r="D526" s="5">
        <f>IF(P526/MAX(P$2:P525)-1&lt;0,P526/MAX(P$2:P525)-1,0)</f>
        <v>-8.7618523889434363E-2</v>
      </c>
      <c r="E526" s="4" t="b">
        <f t="shared" si="32"/>
        <v>0</v>
      </c>
      <c r="F526" s="4" t="b">
        <f t="shared" si="33"/>
        <v>0</v>
      </c>
      <c r="G526" s="4">
        <f t="shared" si="34"/>
        <v>0</v>
      </c>
      <c r="K526" s="3">
        <v>32964</v>
      </c>
      <c r="L526" s="3"/>
      <c r="M526">
        <v>0</v>
      </c>
      <c r="N526">
        <v>0</v>
      </c>
      <c r="O526" s="4">
        <v>-2.7150000000000007</v>
      </c>
      <c r="P526">
        <f t="shared" si="35"/>
        <v>284.30339274352002</v>
      </c>
    </row>
    <row r="527" spans="1:16" x14ac:dyDescent="0.25">
      <c r="A527" s="3">
        <v>32994</v>
      </c>
      <c r="B527" s="4">
        <v>-0.31274132621746231</v>
      </c>
      <c r="C527">
        <v>0</v>
      </c>
      <c r="D527" s="5">
        <f>IF(P527/MAX(P$2:P526)-1&lt;0,P527/MAX(P$2:P526)-1,0)</f>
        <v>-4.1214802014450935E-2</v>
      </c>
      <c r="E527" s="4" t="b">
        <f t="shared" si="32"/>
        <v>0</v>
      </c>
      <c r="F527" s="4" t="b">
        <f t="shared" si="33"/>
        <v>0</v>
      </c>
      <c r="G527" s="4">
        <f t="shared" si="34"/>
        <v>0</v>
      </c>
      <c r="K527" s="3">
        <v>32994</v>
      </c>
      <c r="L527" s="3"/>
      <c r="M527">
        <v>0</v>
      </c>
      <c r="N527">
        <v>0</v>
      </c>
      <c r="O527" s="4">
        <v>5.0859999999999994</v>
      </c>
      <c r="P527">
        <f t="shared" si="35"/>
        <v>298.76306329845545</v>
      </c>
    </row>
    <row r="528" spans="1:16" x14ac:dyDescent="0.25">
      <c r="A528" s="3">
        <v>33025</v>
      </c>
      <c r="B528" s="4">
        <v>-5.3364376223074439E-2</v>
      </c>
      <c r="C528">
        <v>0</v>
      </c>
      <c r="D528" s="5">
        <f>IF(P528/MAX(P$2:P527)-1&lt;0,P528/MAX(P$2:P527)-1,0)</f>
        <v>-3.3256884871170955E-2</v>
      </c>
      <c r="E528" s="4" t="b">
        <f t="shared" si="32"/>
        <v>0</v>
      </c>
      <c r="F528" s="4" t="b">
        <f t="shared" si="33"/>
        <v>0</v>
      </c>
      <c r="G528" s="4">
        <f t="shared" si="34"/>
        <v>0</v>
      </c>
      <c r="K528" s="3">
        <v>33025</v>
      </c>
      <c r="L528" s="3"/>
      <c r="M528">
        <v>0</v>
      </c>
      <c r="N528">
        <v>0</v>
      </c>
      <c r="O528" s="4">
        <v>0.83000000000000018</v>
      </c>
      <c r="P528">
        <f t="shared" si="35"/>
        <v>301.24279672383261</v>
      </c>
    </row>
    <row r="529" spans="1:16" x14ac:dyDescent="0.25">
      <c r="A529" s="3">
        <v>33055</v>
      </c>
      <c r="B529" s="4">
        <v>-0.62613558223417121</v>
      </c>
      <c r="C529">
        <v>1</v>
      </c>
      <c r="D529" s="5">
        <f>IF(P529/MAX(P$2:P528)-1&lt;0,P529/MAX(P$2:P528)-1,0)</f>
        <v>-5.9996999435634413E-2</v>
      </c>
      <c r="E529" s="4" t="b">
        <f t="shared" si="32"/>
        <v>1</v>
      </c>
      <c r="F529" s="4">
        <f t="shared" si="33"/>
        <v>-0.62613558223417121</v>
      </c>
      <c r="G529" s="4">
        <f t="shared" si="34"/>
        <v>0</v>
      </c>
      <c r="K529" s="3">
        <v>33055</v>
      </c>
      <c r="L529" s="3"/>
      <c r="M529">
        <v>1</v>
      </c>
      <c r="N529">
        <v>0</v>
      </c>
      <c r="O529" s="4">
        <v>-2.7660000000000009</v>
      </c>
      <c r="P529">
        <f t="shared" si="35"/>
        <v>292.9104209664514</v>
      </c>
    </row>
    <row r="530" spans="1:16" x14ac:dyDescent="0.25">
      <c r="A530" s="3">
        <v>33086</v>
      </c>
      <c r="B530" s="4">
        <v>0.40266758074480358</v>
      </c>
      <c r="C530">
        <v>1</v>
      </c>
      <c r="D530" s="5">
        <f>IF(P530/MAX(P$2:P529)-1&lt;0,P530/MAX(P$2:P529)-1,0)</f>
        <v>-0.16110372217633762</v>
      </c>
      <c r="E530" s="4" t="b">
        <f t="shared" si="32"/>
        <v>1</v>
      </c>
      <c r="F530" s="4">
        <f t="shared" si="33"/>
        <v>0.40266758074480358</v>
      </c>
      <c r="G530" s="4">
        <f t="shared" si="34"/>
        <v>0</v>
      </c>
      <c r="K530" s="3">
        <v>33086</v>
      </c>
      <c r="L530" s="3"/>
      <c r="M530">
        <v>1</v>
      </c>
      <c r="N530">
        <v>0</v>
      </c>
      <c r="O530" s="4">
        <v>-10.755999999999998</v>
      </c>
      <c r="P530">
        <f t="shared" si="35"/>
        <v>261.40497608729987</v>
      </c>
    </row>
    <row r="531" spans="1:16" x14ac:dyDescent="0.25">
      <c r="A531" s="3">
        <v>33117</v>
      </c>
      <c r="B531" s="4">
        <v>0.96997749777110409</v>
      </c>
      <c r="C531">
        <v>1</v>
      </c>
      <c r="D531" s="5">
        <f>IF(P531/MAX(P$2:P530)-1&lt;0,P531/MAX(P$2:P530)-1,0)</f>
        <v>-0.22011168635845391</v>
      </c>
      <c r="E531" s="4" t="b">
        <f t="shared" si="32"/>
        <v>1</v>
      </c>
      <c r="F531" s="4">
        <f t="shared" si="33"/>
        <v>0.96997749777110409</v>
      </c>
      <c r="G531" s="4">
        <f t="shared" si="34"/>
        <v>0</v>
      </c>
      <c r="K531" s="3">
        <v>33117</v>
      </c>
      <c r="L531" s="3"/>
      <c r="M531">
        <v>1</v>
      </c>
      <c r="N531">
        <v>0</v>
      </c>
      <c r="O531" s="4">
        <v>-7.0339999999999998</v>
      </c>
      <c r="P531">
        <f t="shared" si="35"/>
        <v>243.01775006931922</v>
      </c>
    </row>
    <row r="532" spans="1:16" x14ac:dyDescent="0.25">
      <c r="A532" s="3">
        <v>33147</v>
      </c>
      <c r="B532" s="4">
        <v>1.0000003812135785</v>
      </c>
      <c r="C532">
        <v>1</v>
      </c>
      <c r="D532" s="5">
        <f>IF(P532/MAX(P$2:P531)-1&lt;0,P532/MAX(P$2:P531)-1,0)</f>
        <v>-0.26550898509552834</v>
      </c>
      <c r="E532" s="4" t="b">
        <f t="shared" si="32"/>
        <v>1</v>
      </c>
      <c r="F532" s="4">
        <f t="shared" si="33"/>
        <v>1.0000003812135785</v>
      </c>
      <c r="G532" s="4">
        <f t="shared" si="34"/>
        <v>1.0000003812135785</v>
      </c>
      <c r="K532" s="3">
        <v>33147</v>
      </c>
      <c r="L532" s="3"/>
      <c r="M532">
        <v>1</v>
      </c>
      <c r="N532">
        <v>1.0000003812135785</v>
      </c>
      <c r="O532" s="4">
        <v>-5.8210000000000015</v>
      </c>
      <c r="P532">
        <f t="shared" si="35"/>
        <v>228.87168683778415</v>
      </c>
    </row>
    <row r="533" spans="1:16" x14ac:dyDescent="0.25">
      <c r="A533" s="3">
        <v>33178</v>
      </c>
      <c r="B533" s="4">
        <v>-5.7432524644303706E-2</v>
      </c>
      <c r="C533">
        <v>1</v>
      </c>
      <c r="D533" s="5">
        <f>IF(P533/MAX(P$2:P532)-1&lt;0,P533/MAX(P$2:P532)-1,0)</f>
        <v>-0.23796557203661051</v>
      </c>
      <c r="E533" s="4" t="b">
        <f t="shared" si="32"/>
        <v>1</v>
      </c>
      <c r="F533" s="4">
        <f t="shared" si="33"/>
        <v>-5.7432524644303706E-2</v>
      </c>
      <c r="G533" s="4">
        <f t="shared" si="34"/>
        <v>0</v>
      </c>
      <c r="K533" s="3">
        <v>33178</v>
      </c>
      <c r="L533" s="3"/>
      <c r="M533">
        <v>1</v>
      </c>
      <c r="N533">
        <v>0</v>
      </c>
      <c r="O533" s="4">
        <v>3.75</v>
      </c>
      <c r="P533">
        <f t="shared" si="35"/>
        <v>237.45437509420108</v>
      </c>
    </row>
    <row r="534" spans="1:16" x14ac:dyDescent="0.25">
      <c r="A534" s="3">
        <v>33208</v>
      </c>
      <c r="B534" s="4">
        <v>1.000000177197554</v>
      </c>
      <c r="C534">
        <v>1</v>
      </c>
      <c r="D534" s="5">
        <f>IF(P534/MAX(P$2:P533)-1&lt;0,P534/MAX(P$2:P533)-1,0)</f>
        <v>-0.23907814230143709</v>
      </c>
      <c r="E534" s="4" t="b">
        <f t="shared" si="32"/>
        <v>1</v>
      </c>
      <c r="F534" s="4">
        <f t="shared" si="33"/>
        <v>1.000000177197554</v>
      </c>
      <c r="G534" s="4">
        <f t="shared" si="34"/>
        <v>1.000000177197554</v>
      </c>
      <c r="K534" s="3">
        <v>33208</v>
      </c>
      <c r="L534" s="3"/>
      <c r="M534">
        <v>1</v>
      </c>
      <c r="N534">
        <v>1.000000177197554</v>
      </c>
      <c r="O534" s="4">
        <v>-0.14600000000000002</v>
      </c>
      <c r="P534">
        <f t="shared" si="35"/>
        <v>237.10769170656354</v>
      </c>
    </row>
    <row r="535" spans="1:16" x14ac:dyDescent="0.25">
      <c r="A535" s="3">
        <v>33239</v>
      </c>
      <c r="B535" s="4">
        <v>1.4594138314251492E-2</v>
      </c>
      <c r="C535">
        <v>1</v>
      </c>
      <c r="D535" s="5">
        <f>IF(P535/MAX(P$2:P534)-1&lt;0,P535/MAX(P$2:P534)-1,0)</f>
        <v>-0.18110350596338365</v>
      </c>
      <c r="E535" s="4" t="b">
        <f t="shared" si="32"/>
        <v>1</v>
      </c>
      <c r="F535" s="4">
        <f t="shared" si="33"/>
        <v>1.4594138314251492E-2</v>
      </c>
      <c r="G535" s="4">
        <f t="shared" si="34"/>
        <v>0</v>
      </c>
      <c r="K535" s="3">
        <v>33239</v>
      </c>
      <c r="L535" s="3"/>
      <c r="M535">
        <v>1</v>
      </c>
      <c r="N535">
        <v>0</v>
      </c>
      <c r="O535" s="4">
        <v>7.6189999999999998</v>
      </c>
      <c r="P535">
        <f t="shared" si="35"/>
        <v>255.17292673768662</v>
      </c>
    </row>
    <row r="536" spans="1:16" x14ac:dyDescent="0.25">
      <c r="A536" s="3">
        <v>33270</v>
      </c>
      <c r="B536" s="4">
        <v>-6.5750150104988414E-3</v>
      </c>
      <c r="C536">
        <v>1</v>
      </c>
      <c r="D536" s="5">
        <f>IF(P536/MAX(P$2:P535)-1&lt;0,P536/MAX(P$2:P535)-1,0)</f>
        <v>-7.5916251304380289E-2</v>
      </c>
      <c r="E536" s="4" t="b">
        <f t="shared" si="32"/>
        <v>1</v>
      </c>
      <c r="F536" s="4">
        <f t="shared" si="33"/>
        <v>-6.5750150104988414E-3</v>
      </c>
      <c r="G536" s="4">
        <f t="shared" si="34"/>
        <v>0</v>
      </c>
      <c r="K536" s="3">
        <v>33270</v>
      </c>
      <c r="L536" s="3"/>
      <c r="M536">
        <v>1</v>
      </c>
      <c r="N536">
        <v>0</v>
      </c>
      <c r="O536" s="4">
        <v>12.845000000000001</v>
      </c>
      <c r="P536">
        <f t="shared" si="35"/>
        <v>287.94988917714244</v>
      </c>
    </row>
    <row r="537" spans="1:16" x14ac:dyDescent="0.25">
      <c r="A537" s="3">
        <v>33298</v>
      </c>
      <c r="B537" s="4">
        <v>1.0000000082648561</v>
      </c>
      <c r="C537">
        <v>1</v>
      </c>
      <c r="D537" s="5">
        <f>IF(P537/MAX(P$2:P536)-1&lt;0,P537/MAX(P$2:P536)-1,0)</f>
        <v>-4.6878759549219273E-3</v>
      </c>
      <c r="E537" s="4" t="b">
        <f t="shared" si="32"/>
        <v>1</v>
      </c>
      <c r="F537" s="4">
        <f t="shared" si="33"/>
        <v>1.0000000082648561</v>
      </c>
      <c r="G537" s="4">
        <f t="shared" si="34"/>
        <v>1.0000000082648561</v>
      </c>
      <c r="K537" s="3">
        <v>33298</v>
      </c>
      <c r="L537" s="3"/>
      <c r="M537">
        <v>1</v>
      </c>
      <c r="N537">
        <v>1.0000000082648561</v>
      </c>
      <c r="O537" s="4">
        <v>7.7080000000000002</v>
      </c>
      <c r="P537">
        <f t="shared" si="35"/>
        <v>310.14506663491659</v>
      </c>
    </row>
    <row r="538" spans="1:16" x14ac:dyDescent="0.25">
      <c r="A538" s="3">
        <v>33329</v>
      </c>
      <c r="B538" s="4">
        <v>1.0000006426420991</v>
      </c>
      <c r="C538">
        <v>0</v>
      </c>
      <c r="D538" s="5">
        <f>IF(P538/MAX(P$2:P537)-1&lt;0,P538/MAX(P$2:P537)-1,0)</f>
        <v>0</v>
      </c>
      <c r="E538" s="4" t="b">
        <f t="shared" si="32"/>
        <v>0</v>
      </c>
      <c r="F538" s="4" t="b">
        <f t="shared" si="33"/>
        <v>0</v>
      </c>
      <c r="G538" s="4">
        <f t="shared" si="34"/>
        <v>1.0000006426420991</v>
      </c>
      <c r="K538" s="3">
        <v>33329</v>
      </c>
      <c r="L538" s="3"/>
      <c r="M538">
        <v>0</v>
      </c>
      <c r="N538">
        <v>1.0000006426420991</v>
      </c>
      <c r="O538" s="4">
        <v>3.4210000000000003</v>
      </c>
      <c r="P538">
        <f t="shared" si="35"/>
        <v>320.75512936449712</v>
      </c>
    </row>
    <row r="539" spans="1:16" x14ac:dyDescent="0.25">
      <c r="A539" s="3">
        <v>33359</v>
      </c>
      <c r="B539" s="4">
        <v>-0.63667174613541389</v>
      </c>
      <c r="C539">
        <v>0</v>
      </c>
      <c r="D539" s="5">
        <f>IF(P539/MAX(P$2:P538)-1&lt;0,P539/MAX(P$2:P538)-1,0)</f>
        <v>0</v>
      </c>
      <c r="E539" s="4" t="b">
        <f t="shared" si="32"/>
        <v>0</v>
      </c>
      <c r="F539" s="4" t="b">
        <f t="shared" si="33"/>
        <v>0</v>
      </c>
      <c r="G539" s="4">
        <f t="shared" si="34"/>
        <v>0</v>
      </c>
      <c r="K539" s="3">
        <v>33359</v>
      </c>
      <c r="L539" s="3"/>
      <c r="M539">
        <v>0</v>
      </c>
      <c r="N539">
        <v>0</v>
      </c>
      <c r="O539" s="4">
        <v>2.5839999999999996</v>
      </c>
      <c r="P539">
        <f t="shared" si="35"/>
        <v>329.04344190727574</v>
      </c>
    </row>
    <row r="540" spans="1:16" x14ac:dyDescent="0.25">
      <c r="A540" s="3">
        <v>33390</v>
      </c>
      <c r="B540" s="4">
        <v>-0.52305843894845161</v>
      </c>
      <c r="C540">
        <v>0</v>
      </c>
      <c r="D540" s="5">
        <f>IF(P540/MAX(P$2:P539)-1&lt;0,P540/MAX(P$2:P539)-1,0)</f>
        <v>-3.664999999999996E-2</v>
      </c>
      <c r="E540" s="4" t="b">
        <f t="shared" si="32"/>
        <v>0</v>
      </c>
      <c r="F540" s="4" t="b">
        <f t="shared" si="33"/>
        <v>0</v>
      </c>
      <c r="G540" s="4">
        <f t="shared" si="34"/>
        <v>0</v>
      </c>
      <c r="K540" s="3">
        <v>33390</v>
      </c>
      <c r="L540" s="3"/>
      <c r="M540">
        <v>0</v>
      </c>
      <c r="N540">
        <v>0</v>
      </c>
      <c r="O540" s="4">
        <v>-3.6650000000000005</v>
      </c>
      <c r="P540">
        <f t="shared" si="35"/>
        <v>316.98399976137409</v>
      </c>
    </row>
    <row r="541" spans="1:16" x14ac:dyDescent="0.25">
      <c r="A541" s="3">
        <v>33420</v>
      </c>
      <c r="B541" s="4">
        <v>-0.11829946571980732</v>
      </c>
      <c r="C541">
        <v>0</v>
      </c>
      <c r="D541" s="5">
        <f>IF(P541/MAX(P$2:P540)-1&lt;0,P541/MAX(P$2:P540)-1,0)</f>
        <v>-1.4877249999999398E-3</v>
      </c>
      <c r="E541" s="4" t="b">
        <f t="shared" si="32"/>
        <v>0</v>
      </c>
      <c r="F541" s="4" t="b">
        <f t="shared" si="33"/>
        <v>0</v>
      </c>
      <c r="G541" s="4">
        <f t="shared" si="34"/>
        <v>0</v>
      </c>
      <c r="K541" s="3">
        <v>33420</v>
      </c>
      <c r="L541" s="3"/>
      <c r="M541">
        <v>0</v>
      </c>
      <c r="N541">
        <v>0</v>
      </c>
      <c r="O541" s="4">
        <v>3.6500000000000004</v>
      </c>
      <c r="P541">
        <f t="shared" si="35"/>
        <v>328.55391575266424</v>
      </c>
    </row>
    <row r="542" spans="1:16" x14ac:dyDescent="0.25">
      <c r="A542" s="3">
        <v>33451</v>
      </c>
      <c r="B542" s="4">
        <v>-0.16703366016912025</v>
      </c>
      <c r="C542">
        <v>0</v>
      </c>
      <c r="D542" s="5">
        <f>IF(P542/MAX(P$2:P541)-1&lt;0,P542/MAX(P$2:P541)-1,0)</f>
        <v>0</v>
      </c>
      <c r="E542" s="4" t="b">
        <f t="shared" si="32"/>
        <v>0</v>
      </c>
      <c r="F542" s="4" t="b">
        <f t="shared" si="33"/>
        <v>0</v>
      </c>
      <c r="G542" s="4">
        <f t="shared" si="34"/>
        <v>0</v>
      </c>
      <c r="K542" s="3">
        <v>33451</v>
      </c>
      <c r="L542" s="3"/>
      <c r="M542">
        <v>0</v>
      </c>
      <c r="N542">
        <v>0</v>
      </c>
      <c r="O542" s="4">
        <v>3.1010000000000004</v>
      </c>
      <c r="P542">
        <f t="shared" si="35"/>
        <v>338.74237268015435</v>
      </c>
    </row>
    <row r="543" spans="1:16" x14ac:dyDescent="0.25">
      <c r="A543" s="3">
        <v>33482</v>
      </c>
      <c r="B543" s="4">
        <v>-0.12718828104575519</v>
      </c>
      <c r="C543">
        <v>0</v>
      </c>
      <c r="D543" s="5">
        <f>IF(P543/MAX(P$2:P542)-1&lt;0,P543/MAX(P$2:P542)-1,0)</f>
        <v>0</v>
      </c>
      <c r="E543" s="4" t="b">
        <f t="shared" si="32"/>
        <v>0</v>
      </c>
      <c r="F543" s="4" t="b">
        <f t="shared" si="33"/>
        <v>0</v>
      </c>
      <c r="G543" s="4">
        <f t="shared" si="34"/>
        <v>0</v>
      </c>
      <c r="K543" s="3">
        <v>33482</v>
      </c>
      <c r="L543" s="3"/>
      <c r="M543">
        <v>0</v>
      </c>
      <c r="N543">
        <v>0</v>
      </c>
      <c r="O543" s="4">
        <v>1.9020000000000001</v>
      </c>
      <c r="P543">
        <f t="shared" si="35"/>
        <v>345.1852526085309</v>
      </c>
    </row>
    <row r="544" spans="1:16" x14ac:dyDescent="0.25">
      <c r="A544" s="3">
        <v>33512</v>
      </c>
      <c r="B544" s="4">
        <v>0.49087062773532941</v>
      </c>
      <c r="C544">
        <v>0</v>
      </c>
      <c r="D544" s="5">
        <f>IF(P544/MAX(P$2:P543)-1&lt;0,P544/MAX(P$2:P543)-1,0)</f>
        <v>0</v>
      </c>
      <c r="E544" s="4" t="b">
        <f t="shared" si="32"/>
        <v>0</v>
      </c>
      <c r="F544" s="4" t="b">
        <f t="shared" si="33"/>
        <v>0</v>
      </c>
      <c r="G544" s="4">
        <f t="shared" si="34"/>
        <v>0</v>
      </c>
      <c r="K544" s="3">
        <v>33512</v>
      </c>
      <c r="L544" s="3"/>
      <c r="M544">
        <v>0</v>
      </c>
      <c r="N544">
        <v>0</v>
      </c>
      <c r="O544" s="4">
        <v>3.1069999999999998</v>
      </c>
      <c r="P544">
        <f t="shared" si="35"/>
        <v>355.91015840707792</v>
      </c>
    </row>
    <row r="545" spans="1:16" x14ac:dyDescent="0.25">
      <c r="A545" s="3">
        <v>33543</v>
      </c>
      <c r="B545" s="4">
        <v>-0.70751021374407586</v>
      </c>
      <c r="C545">
        <v>0</v>
      </c>
      <c r="D545" s="5">
        <f>IF(P545/MAX(P$2:P544)-1&lt;0,P545/MAX(P$2:P544)-1,0)</f>
        <v>-2.4050000000000016E-2</v>
      </c>
      <c r="E545" s="4" t="b">
        <f t="shared" si="32"/>
        <v>0</v>
      </c>
      <c r="F545" s="4" t="b">
        <f t="shared" si="33"/>
        <v>0</v>
      </c>
      <c r="G545" s="4">
        <f t="shared" si="34"/>
        <v>0</v>
      </c>
      <c r="K545" s="3">
        <v>33543</v>
      </c>
      <c r="L545" s="3"/>
      <c r="M545">
        <v>0</v>
      </c>
      <c r="N545">
        <v>0</v>
      </c>
      <c r="O545" s="4">
        <v>-2.4050000000000002</v>
      </c>
      <c r="P545">
        <f t="shared" si="35"/>
        <v>347.35051909738769</v>
      </c>
    </row>
    <row r="546" spans="1:16" x14ac:dyDescent="0.25">
      <c r="A546" s="3">
        <v>33573</v>
      </c>
      <c r="B546" s="4">
        <v>3.8916644719650839E-2</v>
      </c>
      <c r="C546">
        <v>0</v>
      </c>
      <c r="D546" s="5">
        <f>IF(P546/MAX(P$2:P545)-1&lt;0,P546/MAX(P$2:P545)-1,0)</f>
        <v>0</v>
      </c>
      <c r="E546" s="4" t="b">
        <f t="shared" si="32"/>
        <v>0</v>
      </c>
      <c r="F546" s="4" t="b">
        <f t="shared" si="33"/>
        <v>0</v>
      </c>
      <c r="G546" s="4">
        <f t="shared" si="34"/>
        <v>0</v>
      </c>
      <c r="K546" s="3">
        <v>33573</v>
      </c>
      <c r="L546" s="3"/>
      <c r="M546">
        <v>0</v>
      </c>
      <c r="N546">
        <v>0</v>
      </c>
      <c r="O546" s="4">
        <v>3.1739999999999999</v>
      </c>
      <c r="P546">
        <f t="shared" si="35"/>
        <v>358.37542457353879</v>
      </c>
    </row>
    <row r="547" spans="1:16" x14ac:dyDescent="0.25">
      <c r="A547" s="3">
        <v>33604</v>
      </c>
      <c r="B547" s="4">
        <v>1.0000010653100244</v>
      </c>
      <c r="C547">
        <v>0</v>
      </c>
      <c r="D547" s="5">
        <f>IF(P547/MAX(P$2:P546)-1&lt;0,P547/MAX(P$2:P546)-1,0)</f>
        <v>0</v>
      </c>
      <c r="E547" s="4" t="b">
        <f t="shared" si="32"/>
        <v>0</v>
      </c>
      <c r="F547" s="4" t="b">
        <f t="shared" si="33"/>
        <v>0</v>
      </c>
      <c r="G547" s="4">
        <f t="shared" si="34"/>
        <v>1.0000010653100244</v>
      </c>
      <c r="K547" s="3">
        <v>33604</v>
      </c>
      <c r="L547" s="3"/>
      <c r="M547">
        <v>0</v>
      </c>
      <c r="N547">
        <v>1.0000010653100244</v>
      </c>
      <c r="O547" s="4">
        <v>13.137</v>
      </c>
      <c r="P547">
        <f t="shared" si="35"/>
        <v>405.45520409976456</v>
      </c>
    </row>
    <row r="548" spans="1:16" x14ac:dyDescent="0.25">
      <c r="A548" s="3">
        <v>33635</v>
      </c>
      <c r="B548" s="4">
        <v>-0.54621116397389846</v>
      </c>
      <c r="C548">
        <v>0</v>
      </c>
      <c r="D548" s="5">
        <f>IF(P548/MAX(P$2:P547)-1&lt;0,P548/MAX(P$2:P547)-1,0)</f>
        <v>0</v>
      </c>
      <c r="E548" s="4" t="b">
        <f t="shared" si="32"/>
        <v>0</v>
      </c>
      <c r="F548" s="4" t="b">
        <f t="shared" si="33"/>
        <v>0</v>
      </c>
      <c r="G548" s="4">
        <f t="shared" si="34"/>
        <v>0</v>
      </c>
      <c r="K548" s="3">
        <v>33635</v>
      </c>
      <c r="L548" s="3"/>
      <c r="M548">
        <v>0</v>
      </c>
      <c r="N548">
        <v>0</v>
      </c>
      <c r="O548" s="4">
        <v>4.7460000000000004</v>
      </c>
      <c r="P548">
        <f t="shared" si="35"/>
        <v>424.6981080863394</v>
      </c>
    </row>
    <row r="549" spans="1:16" x14ac:dyDescent="0.25">
      <c r="A549" s="3">
        <v>33664</v>
      </c>
      <c r="B549" s="4">
        <v>0.40589772449606476</v>
      </c>
      <c r="C549">
        <v>0</v>
      </c>
      <c r="D549" s="5">
        <f>IF(P549/MAX(P$2:P548)-1&lt;0,P549/MAX(P$2:P548)-1,0)</f>
        <v>-1.5560000000000018E-2</v>
      </c>
      <c r="E549" s="4" t="b">
        <f t="shared" si="32"/>
        <v>0</v>
      </c>
      <c r="F549" s="4" t="b">
        <f t="shared" si="33"/>
        <v>0</v>
      </c>
      <c r="G549" s="4">
        <f t="shared" si="34"/>
        <v>0</v>
      </c>
      <c r="K549" s="3">
        <v>33664</v>
      </c>
      <c r="L549" s="3"/>
      <c r="M549">
        <v>0</v>
      </c>
      <c r="N549">
        <v>0</v>
      </c>
      <c r="O549" s="4">
        <v>-1.556</v>
      </c>
      <c r="P549">
        <f t="shared" si="35"/>
        <v>418.08980552451595</v>
      </c>
    </row>
    <row r="550" spans="1:16" x14ac:dyDescent="0.25">
      <c r="A550" s="3">
        <v>33695</v>
      </c>
      <c r="B550" s="4">
        <v>1.000000472099825</v>
      </c>
      <c r="C550">
        <v>0</v>
      </c>
      <c r="D550" s="5">
        <f>IF(P550/MAX(P$2:P549)-1&lt;0,P550/MAX(P$2:P549)-1,0)</f>
        <v>-4.8784849999999991E-2</v>
      </c>
      <c r="E550" s="4" t="b">
        <f t="shared" si="32"/>
        <v>0</v>
      </c>
      <c r="F550" s="4" t="b">
        <f t="shared" si="33"/>
        <v>0</v>
      </c>
      <c r="G550" s="4">
        <f t="shared" si="34"/>
        <v>1.000000472099825</v>
      </c>
      <c r="K550" s="3">
        <v>33695</v>
      </c>
      <c r="L550" s="3"/>
      <c r="M550">
        <v>0</v>
      </c>
      <c r="N550">
        <v>1.000000472099825</v>
      </c>
      <c r="O550" s="4">
        <v>-3.375</v>
      </c>
      <c r="P550">
        <f t="shared" si="35"/>
        <v>403.97927458806356</v>
      </c>
    </row>
    <row r="551" spans="1:16" x14ac:dyDescent="0.25">
      <c r="A551" s="3">
        <v>33725</v>
      </c>
      <c r="B551" s="4">
        <v>0.75913639684626544</v>
      </c>
      <c r="C551">
        <v>0</v>
      </c>
      <c r="D551" s="5">
        <f>IF(P551/MAX(P$2:P550)-1&lt;0,P551/MAX(P$2:P550)-1,0)</f>
        <v>-4.7281930063000077E-2</v>
      </c>
      <c r="E551" s="4" t="b">
        <f t="shared" si="32"/>
        <v>0</v>
      </c>
      <c r="F551" s="4" t="b">
        <f t="shared" si="33"/>
        <v>0</v>
      </c>
      <c r="G551" s="4">
        <f t="shared" si="34"/>
        <v>0</v>
      </c>
      <c r="K551" s="3">
        <v>33725</v>
      </c>
      <c r="L551" s="3"/>
      <c r="M551">
        <v>0</v>
      </c>
      <c r="N551">
        <v>0</v>
      </c>
      <c r="O551" s="4">
        <v>0.15799999999999997</v>
      </c>
      <c r="P551">
        <f t="shared" si="35"/>
        <v>404.61756184191267</v>
      </c>
    </row>
    <row r="552" spans="1:16" x14ac:dyDescent="0.25">
      <c r="A552" s="3">
        <v>33756</v>
      </c>
      <c r="B552" s="4">
        <v>0.98718702096582933</v>
      </c>
      <c r="C552">
        <v>0</v>
      </c>
      <c r="D552" s="5">
        <f>IF(P552/MAX(P$2:P551)-1&lt;0,P552/MAX(P$2:P551)-1,0)</f>
        <v>-8.3428053636409705E-2</v>
      </c>
      <c r="E552" s="4" t="b">
        <f t="shared" si="32"/>
        <v>0</v>
      </c>
      <c r="F552" s="4" t="b">
        <f t="shared" si="33"/>
        <v>0</v>
      </c>
      <c r="G552" s="4">
        <f t="shared" si="34"/>
        <v>0</v>
      </c>
      <c r="K552" s="3">
        <v>33756</v>
      </c>
      <c r="L552" s="3"/>
      <c r="M552">
        <v>0</v>
      </c>
      <c r="N552">
        <v>0</v>
      </c>
      <c r="O552" s="4">
        <v>-3.794</v>
      </c>
      <c r="P552">
        <f t="shared" si="35"/>
        <v>389.26637154563053</v>
      </c>
    </row>
    <row r="553" spans="1:16" x14ac:dyDescent="0.25">
      <c r="A553" s="3">
        <v>33786</v>
      </c>
      <c r="B553" s="4">
        <v>1.0000028613838201</v>
      </c>
      <c r="C553">
        <v>0</v>
      </c>
      <c r="D553" s="5">
        <f>IF(P553/MAX(P$2:P552)-1&lt;0,P553/MAX(P$2:P552)-1,0)</f>
        <v>-5.7168267373092774E-2</v>
      </c>
      <c r="E553" s="4" t="b">
        <f t="shared" si="32"/>
        <v>0</v>
      </c>
      <c r="F553" s="4" t="b">
        <f t="shared" si="33"/>
        <v>0</v>
      </c>
      <c r="G553" s="4">
        <f t="shared" si="34"/>
        <v>1.0000028613838201</v>
      </c>
      <c r="K553" s="3">
        <v>33786</v>
      </c>
      <c r="L553" s="3"/>
      <c r="M553">
        <v>0</v>
      </c>
      <c r="N553">
        <v>1.0000028613838201</v>
      </c>
      <c r="O553" s="4">
        <v>2.8650000000000002</v>
      </c>
      <c r="P553">
        <f t="shared" si="35"/>
        <v>400.41885309041288</v>
      </c>
    </row>
    <row r="554" spans="1:16" x14ac:dyDescent="0.25">
      <c r="A554" s="3">
        <v>33817</v>
      </c>
      <c r="B554" s="4">
        <v>-7.3711126252271386E-2</v>
      </c>
      <c r="C554">
        <v>0</v>
      </c>
      <c r="D554" s="5">
        <f>IF(P554/MAX(P$2:P553)-1&lt;0,P554/MAX(P$2:P553)-1,0)</f>
        <v>-7.8042561933452492E-2</v>
      </c>
      <c r="E554" s="4" t="b">
        <f t="shared" si="32"/>
        <v>0</v>
      </c>
      <c r="F554" s="4" t="b">
        <f t="shared" si="33"/>
        <v>0</v>
      </c>
      <c r="G554" s="4">
        <f t="shared" si="34"/>
        <v>0</v>
      </c>
      <c r="K554" s="3">
        <v>33817</v>
      </c>
      <c r="L554" s="3"/>
      <c r="M554">
        <v>0</v>
      </c>
      <c r="N554">
        <v>0</v>
      </c>
      <c r="O554" s="4">
        <v>-2.214</v>
      </c>
      <c r="P554">
        <f t="shared" si="35"/>
        <v>391.55357968299114</v>
      </c>
    </row>
    <row r="555" spans="1:16" x14ac:dyDescent="0.25">
      <c r="A555" s="3">
        <v>33848</v>
      </c>
      <c r="B555" s="4">
        <v>1.000000466537762</v>
      </c>
      <c r="C555">
        <v>0</v>
      </c>
      <c r="D555" s="5">
        <f>IF(P555/MAX(P$2:P554)-1&lt;0,P555/MAX(P$2:P554)-1,0)</f>
        <v>-6.460964206082298E-2</v>
      </c>
      <c r="E555" s="4" t="b">
        <f t="shared" si="32"/>
        <v>0</v>
      </c>
      <c r="F555" s="4" t="b">
        <f t="shared" si="33"/>
        <v>0</v>
      </c>
      <c r="G555" s="4">
        <f t="shared" si="34"/>
        <v>1.000000466537762</v>
      </c>
      <c r="K555" s="3">
        <v>33848</v>
      </c>
      <c r="L555" s="3"/>
      <c r="M555">
        <v>0</v>
      </c>
      <c r="N555">
        <v>1.000000466537762</v>
      </c>
      <c r="O555" s="4">
        <v>1.4570000000000003</v>
      </c>
      <c r="P555">
        <f t="shared" si="35"/>
        <v>397.2585153389723</v>
      </c>
    </row>
    <row r="556" spans="1:16" x14ac:dyDescent="0.25">
      <c r="A556" s="3">
        <v>33878</v>
      </c>
      <c r="B556" s="4">
        <v>0.70743653732592726</v>
      </c>
      <c r="C556">
        <v>0</v>
      </c>
      <c r="D556" s="5">
        <f>IF(P556/MAX(P$2:P555)-1&lt;0,P556/MAX(P$2:P555)-1,0)</f>
        <v>-4.4695181340297929E-2</v>
      </c>
      <c r="E556" s="4" t="b">
        <f t="shared" si="32"/>
        <v>0</v>
      </c>
      <c r="F556" s="4" t="b">
        <f t="shared" si="33"/>
        <v>0</v>
      </c>
      <c r="G556" s="4">
        <f t="shared" si="34"/>
        <v>0</v>
      </c>
      <c r="K556" s="3">
        <v>33878</v>
      </c>
      <c r="L556" s="3"/>
      <c r="M556">
        <v>0</v>
      </c>
      <c r="N556">
        <v>0</v>
      </c>
      <c r="O556" s="4">
        <v>2.1290000000000004</v>
      </c>
      <c r="P556">
        <f t="shared" si="35"/>
        <v>405.71614913053901</v>
      </c>
    </row>
    <row r="557" spans="1:16" x14ac:dyDescent="0.25">
      <c r="A557" s="3">
        <v>33909</v>
      </c>
      <c r="B557" s="4">
        <v>0.72526454343198354</v>
      </c>
      <c r="C557">
        <v>0</v>
      </c>
      <c r="D557" s="5">
        <f>IF(P557/MAX(P$2:P556)-1&lt;0,P557/MAX(P$2:P556)-1,0)</f>
        <v>0</v>
      </c>
      <c r="E557" s="4" t="b">
        <f t="shared" si="32"/>
        <v>0</v>
      </c>
      <c r="F557" s="4" t="b">
        <f t="shared" si="33"/>
        <v>0</v>
      </c>
      <c r="G557" s="4">
        <f t="shared" si="34"/>
        <v>0</v>
      </c>
      <c r="K557" s="3">
        <v>33909</v>
      </c>
      <c r="L557" s="3"/>
      <c r="M557">
        <v>0</v>
      </c>
      <c r="N557">
        <v>0</v>
      </c>
      <c r="O557" s="4">
        <v>6.9030000000000014</v>
      </c>
      <c r="P557">
        <f t="shared" si="35"/>
        <v>433.7227349050201</v>
      </c>
    </row>
    <row r="558" spans="1:16" x14ac:dyDescent="0.25">
      <c r="A558" s="3">
        <v>33939</v>
      </c>
      <c r="B558" s="4">
        <v>1.0000000330863248</v>
      </c>
      <c r="C558">
        <v>0</v>
      </c>
      <c r="D558" s="5">
        <f>IF(P558/MAX(P$2:P557)-1&lt;0,P558/MAX(P$2:P557)-1,0)</f>
        <v>0</v>
      </c>
      <c r="E558" s="4" t="b">
        <f t="shared" si="32"/>
        <v>0</v>
      </c>
      <c r="F558" s="4" t="b">
        <f t="shared" si="33"/>
        <v>0</v>
      </c>
      <c r="G558" s="4">
        <f t="shared" si="34"/>
        <v>1.0000000330863248</v>
      </c>
      <c r="K558" s="3">
        <v>33939</v>
      </c>
      <c r="L558" s="3"/>
      <c r="M558">
        <v>0</v>
      </c>
      <c r="N558">
        <v>1.0000000330863248</v>
      </c>
      <c r="O558" s="4">
        <v>3.37</v>
      </c>
      <c r="P558">
        <f t="shared" si="35"/>
        <v>448.33919107131931</v>
      </c>
    </row>
    <row r="559" spans="1:16" x14ac:dyDescent="0.25">
      <c r="A559" s="3">
        <v>33970</v>
      </c>
      <c r="B559" s="4">
        <v>4.7739329436758182E-2</v>
      </c>
      <c r="C559">
        <v>0</v>
      </c>
      <c r="D559" s="5">
        <f>IF(P559/MAX(P$2:P558)-1&lt;0,P559/MAX(P$2:P558)-1,0)</f>
        <v>0</v>
      </c>
      <c r="E559" s="4" t="b">
        <f t="shared" si="32"/>
        <v>0</v>
      </c>
      <c r="F559" s="4" t="b">
        <f t="shared" si="33"/>
        <v>0</v>
      </c>
      <c r="G559" s="4">
        <f t="shared" si="34"/>
        <v>0</v>
      </c>
      <c r="K559" s="3">
        <v>33970</v>
      </c>
      <c r="L559" s="3"/>
      <c r="M559">
        <v>0</v>
      </c>
      <c r="N559">
        <v>0</v>
      </c>
      <c r="O559" s="4">
        <v>6.4510000000000005</v>
      </c>
      <c r="P559">
        <f t="shared" si="35"/>
        <v>477.26155228733012</v>
      </c>
    </row>
    <row r="560" spans="1:16" x14ac:dyDescent="0.25">
      <c r="A560" s="3">
        <v>34001</v>
      </c>
      <c r="B560" s="4">
        <v>-0.13480692636145175</v>
      </c>
      <c r="C560">
        <v>0</v>
      </c>
      <c r="D560" s="5">
        <f>IF(P560/MAX(P$2:P559)-1&lt;0,P560/MAX(P$2:P559)-1,0)</f>
        <v>-5.8700000000000419E-3</v>
      </c>
      <c r="E560" s="4" t="b">
        <f t="shared" si="32"/>
        <v>0</v>
      </c>
      <c r="F560" s="4" t="b">
        <f t="shared" si="33"/>
        <v>0</v>
      </c>
      <c r="G560" s="4">
        <f t="shared" si="34"/>
        <v>0</v>
      </c>
      <c r="K560" s="3">
        <v>34001</v>
      </c>
      <c r="L560" s="3"/>
      <c r="M560">
        <v>0</v>
      </c>
      <c r="N560">
        <v>0</v>
      </c>
      <c r="O560" s="4">
        <v>-0.58700000000000019</v>
      </c>
      <c r="P560">
        <f t="shared" si="35"/>
        <v>474.46002697540348</v>
      </c>
    </row>
    <row r="561" spans="1:16" x14ac:dyDescent="0.25">
      <c r="A561" s="3">
        <v>34029</v>
      </c>
      <c r="B561" s="4">
        <v>1.0000007270828013</v>
      </c>
      <c r="C561">
        <v>0</v>
      </c>
      <c r="D561" s="5">
        <f>IF(P561/MAX(P$2:P560)-1&lt;0,P561/MAX(P$2:P560)-1,0)</f>
        <v>0</v>
      </c>
      <c r="E561" s="4" t="b">
        <f t="shared" si="32"/>
        <v>0</v>
      </c>
      <c r="F561" s="4" t="b">
        <f t="shared" si="33"/>
        <v>0</v>
      </c>
      <c r="G561" s="4">
        <f t="shared" si="34"/>
        <v>1.0000007270828013</v>
      </c>
      <c r="K561" s="3">
        <v>34029</v>
      </c>
      <c r="L561" s="3"/>
      <c r="M561">
        <v>0</v>
      </c>
      <c r="N561">
        <v>1.0000007270828013</v>
      </c>
      <c r="O561" s="4">
        <v>3.6749999999999998</v>
      </c>
      <c r="P561">
        <f t="shared" si="35"/>
        <v>491.89643296674961</v>
      </c>
    </row>
    <row r="562" spans="1:16" x14ac:dyDescent="0.25">
      <c r="A562" s="3">
        <v>34060</v>
      </c>
      <c r="B562" s="4">
        <v>1.0000009170645516</v>
      </c>
      <c r="C562">
        <v>0</v>
      </c>
      <c r="D562" s="5">
        <f>IF(P562/MAX(P$2:P561)-1&lt;0,P562/MAX(P$2:P561)-1,0)</f>
        <v>-1.3880000000000003E-2</v>
      </c>
      <c r="E562" s="4" t="b">
        <f t="shared" si="32"/>
        <v>0</v>
      </c>
      <c r="F562" s="4" t="b">
        <f t="shared" si="33"/>
        <v>0</v>
      </c>
      <c r="G562" s="4">
        <f t="shared" si="34"/>
        <v>1.0000009170645516</v>
      </c>
      <c r="K562" s="3">
        <v>34060</v>
      </c>
      <c r="L562" s="3"/>
      <c r="M562">
        <v>0</v>
      </c>
      <c r="N562">
        <v>1.0000009170645516</v>
      </c>
      <c r="O562" s="4">
        <v>-1.3880000000000001</v>
      </c>
      <c r="P562">
        <f t="shared" si="35"/>
        <v>485.06891047717113</v>
      </c>
    </row>
    <row r="563" spans="1:16" x14ac:dyDescent="0.25">
      <c r="A563" s="3">
        <v>34090</v>
      </c>
      <c r="B563" s="4">
        <v>0.23125408199680897</v>
      </c>
      <c r="C563">
        <v>0</v>
      </c>
      <c r="D563" s="5">
        <f>IF(P563/MAX(P$2:P562)-1&lt;0,P563/MAX(P$2:P562)-1,0)</f>
        <v>0</v>
      </c>
      <c r="E563" s="4" t="b">
        <f t="shared" si="32"/>
        <v>0</v>
      </c>
      <c r="F563" s="4" t="b">
        <f t="shared" si="33"/>
        <v>0</v>
      </c>
      <c r="G563" s="4">
        <f t="shared" si="34"/>
        <v>0</v>
      </c>
      <c r="K563" s="3">
        <v>34090</v>
      </c>
      <c r="L563" s="3"/>
      <c r="M563">
        <v>0</v>
      </c>
      <c r="N563">
        <v>0</v>
      </c>
      <c r="O563" s="4">
        <v>4.7660000000000009</v>
      </c>
      <c r="P563">
        <f t="shared" si="35"/>
        <v>508.1872947505131</v>
      </c>
    </row>
    <row r="564" spans="1:16" x14ac:dyDescent="0.25">
      <c r="A564" s="3">
        <v>34121</v>
      </c>
      <c r="B564" s="4">
        <v>-9.28421899411358E-3</v>
      </c>
      <c r="C564">
        <v>0</v>
      </c>
      <c r="D564" s="5">
        <f>IF(P564/MAX(P$2:P563)-1&lt;0,P564/MAX(P$2:P563)-1,0)</f>
        <v>0</v>
      </c>
      <c r="E564" s="4" t="b">
        <f t="shared" si="32"/>
        <v>0</v>
      </c>
      <c r="F564" s="4" t="b">
        <f t="shared" si="33"/>
        <v>0</v>
      </c>
      <c r="G564" s="4">
        <f t="shared" si="34"/>
        <v>0</v>
      </c>
      <c r="K564" s="3">
        <v>34121</v>
      </c>
      <c r="L564" s="3"/>
      <c r="M564">
        <v>0</v>
      </c>
      <c r="N564">
        <v>0</v>
      </c>
      <c r="O564" s="4">
        <v>2.1230000000000002</v>
      </c>
      <c r="P564">
        <f t="shared" si="35"/>
        <v>518.97611101806649</v>
      </c>
    </row>
    <row r="565" spans="1:16" x14ac:dyDescent="0.25">
      <c r="A565" s="3">
        <v>34151</v>
      </c>
      <c r="B565" s="4">
        <v>1.0000002276111708</v>
      </c>
      <c r="C565">
        <v>0</v>
      </c>
      <c r="D565" s="5">
        <f>IF(P565/MAX(P$2:P564)-1&lt;0,P565/MAX(P$2:P564)-1,0)</f>
        <v>0</v>
      </c>
      <c r="E565" s="4" t="b">
        <f t="shared" si="32"/>
        <v>0</v>
      </c>
      <c r="F565" s="4" t="b">
        <f t="shared" si="33"/>
        <v>0</v>
      </c>
      <c r="G565" s="4">
        <f t="shared" si="34"/>
        <v>1.0000002276111708</v>
      </c>
      <c r="K565" s="3">
        <v>34151</v>
      </c>
      <c r="L565" s="3"/>
      <c r="M565">
        <v>0</v>
      </c>
      <c r="N565">
        <v>1.0000002276111708</v>
      </c>
      <c r="O565" s="4">
        <v>1.4289999999999998</v>
      </c>
      <c r="P565">
        <f t="shared" si="35"/>
        <v>526.39227964451459</v>
      </c>
    </row>
    <row r="566" spans="1:16" x14ac:dyDescent="0.25">
      <c r="A566" s="3">
        <v>34182</v>
      </c>
      <c r="B566" s="4">
        <v>1.0000002995784087</v>
      </c>
      <c r="C566">
        <v>0</v>
      </c>
      <c r="D566" s="5">
        <f>IF(P566/MAX(P$2:P565)-1&lt;0,P566/MAX(P$2:P565)-1,0)</f>
        <v>0</v>
      </c>
      <c r="E566" s="4" t="b">
        <f t="shared" si="32"/>
        <v>0</v>
      </c>
      <c r="F566" s="4" t="b">
        <f t="shared" si="33"/>
        <v>0</v>
      </c>
      <c r="G566" s="4">
        <f t="shared" si="34"/>
        <v>1.0000002995784087</v>
      </c>
      <c r="K566" s="3">
        <v>34182</v>
      </c>
      <c r="L566" s="3"/>
      <c r="M566">
        <v>0</v>
      </c>
      <c r="N566">
        <v>1.0000002995784087</v>
      </c>
      <c r="O566" s="4">
        <v>4.5090000000000003</v>
      </c>
      <c r="P566">
        <f t="shared" si="35"/>
        <v>550.12730753368578</v>
      </c>
    </row>
    <row r="567" spans="1:16" x14ac:dyDescent="0.25">
      <c r="A567" s="3">
        <v>34213</v>
      </c>
      <c r="B567" s="4">
        <v>8.799373343798611E-2</v>
      </c>
      <c r="C567">
        <v>0</v>
      </c>
      <c r="D567" s="5">
        <f>IF(P567/MAX(P$2:P566)-1&lt;0,P567/MAX(P$2:P566)-1,0)</f>
        <v>0</v>
      </c>
      <c r="E567" s="4" t="b">
        <f t="shared" si="32"/>
        <v>0</v>
      </c>
      <c r="F567" s="4" t="b">
        <f t="shared" si="33"/>
        <v>0</v>
      </c>
      <c r="G567" s="4">
        <f t="shared" si="34"/>
        <v>0</v>
      </c>
      <c r="K567" s="3">
        <v>34213</v>
      </c>
      <c r="L567" s="3"/>
      <c r="M567">
        <v>0</v>
      </c>
      <c r="N567">
        <v>0</v>
      </c>
      <c r="O567" s="4">
        <v>2.891</v>
      </c>
      <c r="P567">
        <f t="shared" si="35"/>
        <v>566.03148799448468</v>
      </c>
    </row>
    <row r="568" spans="1:16" x14ac:dyDescent="0.25">
      <c r="A568" s="3">
        <v>34243</v>
      </c>
      <c r="B568" s="4">
        <v>9.794814935191587E-2</v>
      </c>
      <c r="C568">
        <v>0</v>
      </c>
      <c r="D568" s="5">
        <f>IF(P568/MAX(P$2:P567)-1&lt;0,P568/MAX(P$2:P567)-1,0)</f>
        <v>0</v>
      </c>
      <c r="E568" s="4" t="b">
        <f t="shared" si="32"/>
        <v>0</v>
      </c>
      <c r="F568" s="4" t="b">
        <f t="shared" si="33"/>
        <v>0</v>
      </c>
      <c r="G568" s="4">
        <f t="shared" si="34"/>
        <v>0</v>
      </c>
      <c r="K568" s="3">
        <v>34243</v>
      </c>
      <c r="L568" s="3"/>
      <c r="M568">
        <v>0</v>
      </c>
      <c r="N568">
        <v>0</v>
      </c>
      <c r="O568" s="4">
        <v>4.3210000000000006</v>
      </c>
      <c r="P568">
        <f t="shared" si="35"/>
        <v>590.48970859072631</v>
      </c>
    </row>
    <row r="569" spans="1:16" x14ac:dyDescent="0.25">
      <c r="A569" s="3">
        <v>34274</v>
      </c>
      <c r="B569" s="4">
        <v>0.95160484421718028</v>
      </c>
      <c r="C569">
        <v>0</v>
      </c>
      <c r="D569" s="5">
        <f>IF(P569/MAX(P$2:P568)-1&lt;0,P569/MAX(P$2:P568)-1,0)</f>
        <v>-3.5020000000000051E-2</v>
      </c>
      <c r="E569" s="4" t="b">
        <f t="shared" si="32"/>
        <v>0</v>
      </c>
      <c r="F569" s="4" t="b">
        <f t="shared" si="33"/>
        <v>0</v>
      </c>
      <c r="G569" s="4">
        <f t="shared" si="34"/>
        <v>0</v>
      </c>
      <c r="K569" s="3">
        <v>34274</v>
      </c>
      <c r="L569" s="3"/>
      <c r="M569">
        <v>0</v>
      </c>
      <c r="N569">
        <v>0</v>
      </c>
      <c r="O569" s="4">
        <v>-3.5020000000000002</v>
      </c>
      <c r="P569">
        <f t="shared" si="35"/>
        <v>569.81075899587904</v>
      </c>
    </row>
    <row r="570" spans="1:16" x14ac:dyDescent="0.25">
      <c r="A570" s="3">
        <v>34304</v>
      </c>
      <c r="B570" s="4">
        <v>2.8571429461698994E-3</v>
      </c>
      <c r="C570">
        <v>0</v>
      </c>
      <c r="D570" s="5">
        <f>IF(P570/MAX(P$2:P569)-1&lt;0,P570/MAX(P$2:P569)-1,0)</f>
        <v>-2.7975646000000021E-2</v>
      </c>
      <c r="E570" s="4" t="b">
        <f t="shared" si="32"/>
        <v>0</v>
      </c>
      <c r="F570" s="4" t="b">
        <f t="shared" si="33"/>
        <v>0</v>
      </c>
      <c r="G570" s="4">
        <f t="shared" si="34"/>
        <v>0</v>
      </c>
      <c r="K570" s="3">
        <v>34304</v>
      </c>
      <c r="L570" s="3"/>
      <c r="M570">
        <v>0</v>
      </c>
      <c r="N570">
        <v>0</v>
      </c>
      <c r="O570" s="4">
        <v>0.73000000000000009</v>
      </c>
      <c r="P570">
        <f t="shared" si="35"/>
        <v>573.97037753654899</v>
      </c>
    </row>
    <row r="571" spans="1:16" x14ac:dyDescent="0.25">
      <c r="A571" s="3">
        <v>34335</v>
      </c>
      <c r="B571" s="4">
        <v>0.23109795999636951</v>
      </c>
      <c r="C571">
        <v>0</v>
      </c>
      <c r="D571" s="5">
        <f>IF(P571/MAX(P$2:P570)-1&lt;0,P571/MAX(P$2:P570)-1,0)</f>
        <v>0</v>
      </c>
      <c r="E571" s="4" t="b">
        <f t="shared" si="32"/>
        <v>0</v>
      </c>
      <c r="F571" s="4" t="b">
        <f t="shared" si="33"/>
        <v>0</v>
      </c>
      <c r="G571" s="4">
        <f t="shared" si="34"/>
        <v>0</v>
      </c>
      <c r="K571" s="3">
        <v>34335</v>
      </c>
      <c r="L571" s="3"/>
      <c r="M571">
        <v>0</v>
      </c>
      <c r="N571">
        <v>0</v>
      </c>
      <c r="O571" s="4">
        <v>4.2989999999999995</v>
      </c>
      <c r="P571">
        <f t="shared" si="35"/>
        <v>598.64536406684533</v>
      </c>
    </row>
    <row r="572" spans="1:16" x14ac:dyDescent="0.25">
      <c r="A572" s="3">
        <v>34366</v>
      </c>
      <c r="B572" s="4">
        <v>-0.22058891856584673</v>
      </c>
      <c r="C572">
        <v>0</v>
      </c>
      <c r="D572" s="5">
        <f>IF(P572/MAX(P$2:P571)-1&lt;0,P572/MAX(P$2:P571)-1,0)</f>
        <v>-9.199999999999986E-3</v>
      </c>
      <c r="E572" s="4" t="b">
        <f t="shared" si="32"/>
        <v>0</v>
      </c>
      <c r="F572" s="4" t="b">
        <f t="shared" si="33"/>
        <v>0</v>
      </c>
      <c r="G572" s="4">
        <f t="shared" si="34"/>
        <v>0</v>
      </c>
      <c r="K572" s="3">
        <v>34366</v>
      </c>
      <c r="L572" s="3"/>
      <c r="M572">
        <v>0</v>
      </c>
      <c r="N572">
        <v>0</v>
      </c>
      <c r="O572" s="4">
        <v>-0.92000000000000015</v>
      </c>
      <c r="P572">
        <f t="shared" si="35"/>
        <v>593.13782671743036</v>
      </c>
    </row>
    <row r="573" spans="1:16" x14ac:dyDescent="0.25">
      <c r="A573" s="3">
        <v>34394</v>
      </c>
      <c r="B573" s="4">
        <v>8.9942485582593767E-2</v>
      </c>
      <c r="C573">
        <v>0</v>
      </c>
      <c r="D573" s="5">
        <f>IF(P573/MAX(P$2:P572)-1&lt;0,P573/MAX(P$2:P572)-1,0)</f>
        <v>-5.388508000000003E-2</v>
      </c>
      <c r="E573" s="4" t="b">
        <f t="shared" si="32"/>
        <v>0</v>
      </c>
      <c r="F573" s="4" t="b">
        <f t="shared" si="33"/>
        <v>0</v>
      </c>
      <c r="G573" s="4">
        <f t="shared" si="34"/>
        <v>0</v>
      </c>
      <c r="K573" s="3">
        <v>34394</v>
      </c>
      <c r="L573" s="3"/>
      <c r="M573">
        <v>0</v>
      </c>
      <c r="N573">
        <v>0</v>
      </c>
      <c r="O573" s="4">
        <v>-4.5100000000000007</v>
      </c>
      <c r="P573">
        <f t="shared" si="35"/>
        <v>566.38731073247425</v>
      </c>
    </row>
    <row r="574" spans="1:16" x14ac:dyDescent="0.25">
      <c r="A574" s="3">
        <v>34425</v>
      </c>
      <c r="B574" s="4">
        <v>0.92174212647440412</v>
      </c>
      <c r="C574">
        <v>0</v>
      </c>
      <c r="D574" s="5">
        <f>IF(P574/MAX(P$2:P573)-1&lt;0,P574/MAX(P$2:P573)-1,0)</f>
        <v>-6.4850551922799871E-2</v>
      </c>
      <c r="E574" s="4" t="b">
        <f t="shared" si="32"/>
        <v>0</v>
      </c>
      <c r="F574" s="4" t="b">
        <f t="shared" si="33"/>
        <v>0</v>
      </c>
      <c r="G574" s="4">
        <f t="shared" si="34"/>
        <v>0</v>
      </c>
      <c r="K574" s="3">
        <v>34425</v>
      </c>
      <c r="L574" s="3"/>
      <c r="M574">
        <v>0</v>
      </c>
      <c r="N574">
        <v>0</v>
      </c>
      <c r="O574" s="4">
        <v>-1.1589999999999998</v>
      </c>
      <c r="P574">
        <f t="shared" si="35"/>
        <v>559.82288180108492</v>
      </c>
    </row>
    <row r="575" spans="1:16" x14ac:dyDescent="0.25">
      <c r="A575" s="3">
        <v>34455</v>
      </c>
      <c r="B575" s="4">
        <v>-1.5037787798842412</v>
      </c>
      <c r="C575">
        <v>0</v>
      </c>
      <c r="D575" s="5">
        <f>IF(P575/MAX(P$2:P574)-1&lt;0,P575/MAX(P$2:P574)-1,0)</f>
        <v>-7.1349840586936386E-2</v>
      </c>
      <c r="E575" s="4" t="b">
        <f t="shared" si="32"/>
        <v>0</v>
      </c>
      <c r="F575" s="4" t="b">
        <f t="shared" si="33"/>
        <v>0</v>
      </c>
      <c r="G575" s="4">
        <f t="shared" si="34"/>
        <v>0</v>
      </c>
      <c r="K575" s="3">
        <v>34455</v>
      </c>
      <c r="L575" s="3"/>
      <c r="M575">
        <v>0</v>
      </c>
      <c r="N575">
        <v>0</v>
      </c>
      <c r="O575" s="4">
        <v>-0.69500000000000006</v>
      </c>
      <c r="P575">
        <f t="shared" si="35"/>
        <v>555.93211277256739</v>
      </c>
    </row>
    <row r="576" spans="1:16" x14ac:dyDescent="0.25">
      <c r="A576" s="3">
        <v>34486</v>
      </c>
      <c r="B576" s="4">
        <v>0.37366853655584686</v>
      </c>
      <c r="C576">
        <v>0</v>
      </c>
      <c r="D576" s="5">
        <f>IF(P576/MAX(P$2:P575)-1&lt;0,P576/MAX(P$2:P575)-1,0)</f>
        <v>-9.599621581775919E-2</v>
      </c>
      <c r="E576" s="4" t="b">
        <f t="shared" si="32"/>
        <v>0</v>
      </c>
      <c r="F576" s="4" t="b">
        <f t="shared" si="33"/>
        <v>0</v>
      </c>
      <c r="G576" s="4">
        <f t="shared" si="34"/>
        <v>0</v>
      </c>
      <c r="K576" s="3">
        <v>34486</v>
      </c>
      <c r="L576" s="3"/>
      <c r="M576">
        <v>0</v>
      </c>
      <c r="N576">
        <v>0</v>
      </c>
      <c r="O576" s="4">
        <v>-2.6539999999999999</v>
      </c>
      <c r="P576">
        <f t="shared" si="35"/>
        <v>541.17767449958342</v>
      </c>
    </row>
    <row r="577" spans="1:16" x14ac:dyDescent="0.25">
      <c r="A577" s="3">
        <v>34516</v>
      </c>
      <c r="B577" s="4">
        <v>-0.39266610244003641</v>
      </c>
      <c r="C577">
        <v>0</v>
      </c>
      <c r="D577" s="5">
        <f>IF(P577/MAX(P$2:P576)-1&lt;0,P577/MAX(P$2:P576)-1,0)</f>
        <v>-8.1414634778899653E-2</v>
      </c>
      <c r="E577" s="4" t="b">
        <f t="shared" si="32"/>
        <v>0</v>
      </c>
      <c r="F577" s="4" t="b">
        <f t="shared" si="33"/>
        <v>0</v>
      </c>
      <c r="G577" s="4">
        <f t="shared" si="34"/>
        <v>0</v>
      </c>
      <c r="K577" s="3">
        <v>34516</v>
      </c>
      <c r="L577" s="3"/>
      <c r="M577">
        <v>0</v>
      </c>
      <c r="N577">
        <v>0</v>
      </c>
      <c r="O577" s="4">
        <v>1.613</v>
      </c>
      <c r="P577">
        <f t="shared" si="35"/>
        <v>549.90687038926171</v>
      </c>
    </row>
    <row r="578" spans="1:16" x14ac:dyDescent="0.25">
      <c r="A578" s="3">
        <v>34547</v>
      </c>
      <c r="B578" s="4">
        <v>1.0000001076412781</v>
      </c>
      <c r="C578">
        <v>0</v>
      </c>
      <c r="D578" s="5">
        <f>IF(P578/MAX(P$2:P577)-1&lt;0,P578/MAX(P$2:P577)-1,0)</f>
        <v>-4.7601507485110939E-2</v>
      </c>
      <c r="E578" s="4" t="b">
        <f t="shared" si="32"/>
        <v>0</v>
      </c>
      <c r="F578" s="4" t="b">
        <f t="shared" si="33"/>
        <v>0</v>
      </c>
      <c r="G578" s="4">
        <f t="shared" si="34"/>
        <v>1.0000001076412781</v>
      </c>
      <c r="K578" s="3">
        <v>34547</v>
      </c>
      <c r="L578" s="3"/>
      <c r="M578">
        <v>0</v>
      </c>
      <c r="N578">
        <v>1.0000001076412781</v>
      </c>
      <c r="O578" s="4">
        <v>3.6809999999999996</v>
      </c>
      <c r="P578">
        <f t="shared" si="35"/>
        <v>570.14894228829041</v>
      </c>
    </row>
    <row r="579" spans="1:16" x14ac:dyDescent="0.25">
      <c r="A579" s="3">
        <v>34578</v>
      </c>
      <c r="B579" s="4">
        <v>-0.52400091484249112</v>
      </c>
      <c r="C579">
        <v>0</v>
      </c>
      <c r="D579" s="5">
        <f>IF(P579/MAX(P$2:P578)-1&lt;0,P579/MAX(P$2:P578)-1,0)</f>
        <v>-3.9410880449482932E-2</v>
      </c>
      <c r="E579" s="4" t="b">
        <f t="shared" ref="E579:E642" si="36">IF(C579=1,TRUE,FALSE)</f>
        <v>0</v>
      </c>
      <c r="F579" s="4" t="b">
        <f t="shared" ref="F579:F642" si="37">IF(E579,B579,FALSE)</f>
        <v>0</v>
      </c>
      <c r="G579" s="4">
        <f t="shared" ref="G579:G642" si="38">IF(B579&gt;0.99,B579,0)</f>
        <v>0</v>
      </c>
      <c r="K579" s="3">
        <v>34578</v>
      </c>
      <c r="L579" s="3"/>
      <c r="M579">
        <v>0</v>
      </c>
      <c r="N579">
        <v>0</v>
      </c>
      <c r="O579" s="4">
        <v>0.86000000000000021</v>
      </c>
      <c r="P579">
        <f t="shared" si="35"/>
        <v>575.05222319196969</v>
      </c>
    </row>
    <row r="580" spans="1:16" x14ac:dyDescent="0.25">
      <c r="A580" s="3">
        <v>34608</v>
      </c>
      <c r="B580" s="4">
        <v>0.29111364982132648</v>
      </c>
      <c r="C580">
        <v>0</v>
      </c>
      <c r="D580" s="5">
        <f>IF(P580/MAX(P$2:P579)-1&lt;0,P580/MAX(P$2:P579)-1,0)</f>
        <v>-3.8690438609820132E-2</v>
      </c>
      <c r="E580" s="4" t="b">
        <f t="shared" si="36"/>
        <v>0</v>
      </c>
      <c r="F580" s="4" t="b">
        <f t="shared" si="37"/>
        <v>0</v>
      </c>
      <c r="G580" s="4">
        <f t="shared" si="38"/>
        <v>0</v>
      </c>
      <c r="K580" s="3">
        <v>34608</v>
      </c>
      <c r="L580" s="3"/>
      <c r="M580">
        <v>0</v>
      </c>
      <c r="N580">
        <v>0</v>
      </c>
      <c r="O580" s="4">
        <v>7.4999999999999983E-2</v>
      </c>
      <c r="P580">
        <f t="shared" ref="P580:P643" si="39">P579*(1+O580/100)</f>
        <v>575.48351235936366</v>
      </c>
    </row>
    <row r="581" spans="1:16" x14ac:dyDescent="0.25">
      <c r="A581" s="3">
        <v>34639</v>
      </c>
      <c r="B581" s="4">
        <v>-0.81024700197910793</v>
      </c>
      <c r="C581">
        <v>0</v>
      </c>
      <c r="D581" s="5">
        <f>IF(P581/MAX(P$2:P580)-1&lt;0,P581/MAX(P$2:P580)-1,0)</f>
        <v>-8.1257225988177306E-2</v>
      </c>
      <c r="E581" s="4" t="b">
        <f t="shared" si="36"/>
        <v>0</v>
      </c>
      <c r="F581" s="4" t="b">
        <f t="shared" si="37"/>
        <v>0</v>
      </c>
      <c r="G581" s="4">
        <f t="shared" si="38"/>
        <v>0</v>
      </c>
      <c r="K581" s="3">
        <v>34639</v>
      </c>
      <c r="L581" s="3"/>
      <c r="M581">
        <v>0</v>
      </c>
      <c r="N581">
        <v>0</v>
      </c>
      <c r="O581" s="4">
        <v>-4.4280000000000008</v>
      </c>
      <c r="P581">
        <f t="shared" si="39"/>
        <v>550.00110243209099</v>
      </c>
    </row>
    <row r="582" spans="1:16" x14ac:dyDescent="0.25">
      <c r="A582" s="3">
        <v>34669</v>
      </c>
      <c r="B582" s="4">
        <v>0.80132552462012852</v>
      </c>
      <c r="C582">
        <v>0</v>
      </c>
      <c r="D582" s="5">
        <f>IF(P582/MAX(P$2:P581)-1&lt;0,P582/MAX(P$2:P581)-1,0)</f>
        <v>-9.6875853146378366E-2</v>
      </c>
      <c r="E582" s="4" t="b">
        <f t="shared" si="36"/>
        <v>0</v>
      </c>
      <c r="F582" s="4" t="b">
        <f t="shared" si="37"/>
        <v>0</v>
      </c>
      <c r="G582" s="4">
        <f t="shared" si="38"/>
        <v>0</v>
      </c>
      <c r="K582" s="3">
        <v>34669</v>
      </c>
      <c r="L582" s="3"/>
      <c r="M582">
        <v>0</v>
      </c>
      <c r="N582">
        <v>0</v>
      </c>
      <c r="O582" s="4">
        <v>-1.7000000000000002</v>
      </c>
      <c r="P582">
        <f t="shared" si="39"/>
        <v>540.65108369074539</v>
      </c>
    </row>
    <row r="583" spans="1:16" x14ac:dyDescent="0.25">
      <c r="A583" s="3">
        <v>34700</v>
      </c>
      <c r="B583" s="4">
        <v>0.27078980602561986</v>
      </c>
      <c r="C583">
        <v>0</v>
      </c>
      <c r="D583" s="5">
        <f>IF(P583/MAX(P$2:P582)-1&lt;0,P583/MAX(P$2:P582)-1,0)</f>
        <v>-7.3629437606366199E-2</v>
      </c>
      <c r="E583" s="4" t="b">
        <f t="shared" si="36"/>
        <v>0</v>
      </c>
      <c r="F583" s="4" t="b">
        <f t="shared" si="37"/>
        <v>0</v>
      </c>
      <c r="G583" s="4">
        <f t="shared" si="38"/>
        <v>0</v>
      </c>
      <c r="K583" s="3">
        <v>34700</v>
      </c>
      <c r="L583" s="3"/>
      <c r="M583">
        <v>0</v>
      </c>
      <c r="N583">
        <v>0</v>
      </c>
      <c r="O583" s="4">
        <v>2.5739999999999998</v>
      </c>
      <c r="P583">
        <f t="shared" si="39"/>
        <v>554.56744258494518</v>
      </c>
    </row>
    <row r="584" spans="1:16" x14ac:dyDescent="0.25">
      <c r="A584" s="3">
        <v>34731</v>
      </c>
      <c r="B584" s="4">
        <v>0.31220137556921901</v>
      </c>
      <c r="C584">
        <v>0</v>
      </c>
      <c r="D584" s="5">
        <f>IF(P584/MAX(P$2:P583)-1&lt;0,P584/MAX(P$2:P583)-1,0)</f>
        <v>-4.5578936977086815E-2</v>
      </c>
      <c r="E584" s="4" t="b">
        <f t="shared" si="36"/>
        <v>0</v>
      </c>
      <c r="F584" s="4" t="b">
        <f t="shared" si="37"/>
        <v>0</v>
      </c>
      <c r="G584" s="4">
        <f t="shared" si="38"/>
        <v>0</v>
      </c>
      <c r="K584" s="3">
        <v>34731</v>
      </c>
      <c r="L584" s="3"/>
      <c r="M584">
        <v>0</v>
      </c>
      <c r="N584">
        <v>0</v>
      </c>
      <c r="O584" s="4">
        <v>3.028</v>
      </c>
      <c r="P584">
        <f t="shared" si="39"/>
        <v>571.35974474641739</v>
      </c>
    </row>
    <row r="585" spans="1:16" x14ac:dyDescent="0.25">
      <c r="A585" s="3">
        <v>34759</v>
      </c>
      <c r="B585" s="4">
        <v>0.33909171076699729</v>
      </c>
      <c r="C585">
        <v>0</v>
      </c>
      <c r="D585" s="5">
        <f>IF(P585/MAX(P$2:P584)-1&lt;0,P585/MAX(P$2:P584)-1,0)</f>
        <v>-3.0718601025819914E-2</v>
      </c>
      <c r="E585" s="4" t="b">
        <f t="shared" si="36"/>
        <v>0</v>
      </c>
      <c r="F585" s="4" t="b">
        <f t="shared" si="37"/>
        <v>0</v>
      </c>
      <c r="G585" s="4">
        <f t="shared" si="38"/>
        <v>0</v>
      </c>
      <c r="K585" s="3">
        <v>34759</v>
      </c>
      <c r="L585" s="3"/>
      <c r="M585">
        <v>0</v>
      </c>
      <c r="N585">
        <v>0</v>
      </c>
      <c r="O585" s="4">
        <v>1.5569999999999999</v>
      </c>
      <c r="P585">
        <f t="shared" si="39"/>
        <v>580.25581597211919</v>
      </c>
    </row>
    <row r="586" spans="1:16" x14ac:dyDescent="0.25">
      <c r="A586" s="3">
        <v>34790</v>
      </c>
      <c r="B586" s="4">
        <v>-0.27718468554354514</v>
      </c>
      <c r="C586">
        <v>0</v>
      </c>
      <c r="D586" s="5">
        <f>IF(P586/MAX(P$2:P585)-1&lt;0,P586/MAX(P$2:P585)-1,0)</f>
        <v>-1.2001777211628539E-2</v>
      </c>
      <c r="E586" s="4" t="b">
        <f t="shared" si="36"/>
        <v>0</v>
      </c>
      <c r="F586" s="4" t="b">
        <f t="shared" si="37"/>
        <v>0</v>
      </c>
      <c r="G586" s="4">
        <f t="shared" si="38"/>
        <v>0</v>
      </c>
      <c r="K586" s="3">
        <v>34790</v>
      </c>
      <c r="L586" s="3"/>
      <c r="M586">
        <v>0</v>
      </c>
      <c r="N586">
        <v>0</v>
      </c>
      <c r="O586" s="4">
        <v>1.9310000000000003</v>
      </c>
      <c r="P586">
        <f t="shared" si="39"/>
        <v>591.46055577854077</v>
      </c>
    </row>
    <row r="587" spans="1:16" x14ac:dyDescent="0.25">
      <c r="A587" s="3">
        <v>34820</v>
      </c>
      <c r="B587" s="4">
        <v>0.23680801461866408</v>
      </c>
      <c r="C587">
        <v>0</v>
      </c>
      <c r="D587" s="5">
        <f>IF(P587/MAX(P$2:P586)-1&lt;0,P587/MAX(P$2:P586)-1,0)</f>
        <v>0</v>
      </c>
      <c r="E587" s="4" t="b">
        <f t="shared" si="36"/>
        <v>0</v>
      </c>
      <c r="F587" s="4" t="b">
        <f t="shared" si="37"/>
        <v>0</v>
      </c>
      <c r="G587" s="4">
        <f t="shared" si="38"/>
        <v>0</v>
      </c>
      <c r="K587" s="3">
        <v>34820</v>
      </c>
      <c r="L587" s="3"/>
      <c r="M587">
        <v>0</v>
      </c>
      <c r="N587">
        <v>0</v>
      </c>
      <c r="O587" s="4">
        <v>1.6170000000000002</v>
      </c>
      <c r="P587">
        <f t="shared" si="39"/>
        <v>601.02447296547973</v>
      </c>
    </row>
    <row r="588" spans="1:16" x14ac:dyDescent="0.25">
      <c r="A588" s="3">
        <v>34851</v>
      </c>
      <c r="B588" s="4">
        <v>0.77912566667238481</v>
      </c>
      <c r="C588">
        <v>0</v>
      </c>
      <c r="D588" s="5">
        <f>IF(P588/MAX(P$2:P587)-1&lt;0,P588/MAX(P$2:P587)-1,0)</f>
        <v>0</v>
      </c>
      <c r="E588" s="4" t="b">
        <f t="shared" si="36"/>
        <v>0</v>
      </c>
      <c r="F588" s="4" t="b">
        <f t="shared" si="37"/>
        <v>0</v>
      </c>
      <c r="G588" s="4">
        <f t="shared" si="38"/>
        <v>0</v>
      </c>
      <c r="K588" s="3">
        <v>34851</v>
      </c>
      <c r="L588" s="3"/>
      <c r="M588">
        <v>0</v>
      </c>
      <c r="N588">
        <v>0</v>
      </c>
      <c r="O588" s="4">
        <v>4.4230000000000009</v>
      </c>
      <c r="P588">
        <f t="shared" si="39"/>
        <v>627.60778540474291</v>
      </c>
    </row>
    <row r="589" spans="1:16" x14ac:dyDescent="0.25">
      <c r="A589" s="3">
        <v>34881</v>
      </c>
      <c r="B589" s="4">
        <v>0.97106129783727668</v>
      </c>
      <c r="C589">
        <v>0</v>
      </c>
      <c r="D589" s="5">
        <f>IF(P589/MAX(P$2:P588)-1&lt;0,P589/MAX(P$2:P588)-1,0)</f>
        <v>0</v>
      </c>
      <c r="E589" s="4" t="b">
        <f t="shared" si="36"/>
        <v>0</v>
      </c>
      <c r="F589" s="4" t="b">
        <f t="shared" si="37"/>
        <v>0</v>
      </c>
      <c r="G589" s="4">
        <f t="shared" si="38"/>
        <v>0</v>
      </c>
      <c r="K589" s="3">
        <v>34881</v>
      </c>
      <c r="L589" s="3"/>
      <c r="M589">
        <v>0</v>
      </c>
      <c r="N589">
        <v>0</v>
      </c>
      <c r="O589" s="4">
        <v>5.4890000000000008</v>
      </c>
      <c r="P589">
        <f t="shared" si="39"/>
        <v>662.05717674560935</v>
      </c>
    </row>
    <row r="590" spans="1:16" x14ac:dyDescent="0.25">
      <c r="A590" s="3">
        <v>34912</v>
      </c>
      <c r="B590" s="4">
        <v>0.42880493731478997</v>
      </c>
      <c r="C590">
        <v>0</v>
      </c>
      <c r="D590" s="5">
        <f>IF(P590/MAX(P$2:P589)-1&lt;0,P590/MAX(P$2:P589)-1,0)</f>
        <v>0</v>
      </c>
      <c r="E590" s="4" t="b">
        <f t="shared" si="36"/>
        <v>0</v>
      </c>
      <c r="F590" s="4" t="b">
        <f t="shared" si="37"/>
        <v>0</v>
      </c>
      <c r="G590" s="4">
        <f t="shared" si="38"/>
        <v>0</v>
      </c>
      <c r="K590" s="3">
        <v>34912</v>
      </c>
      <c r="L590" s="3"/>
      <c r="M590">
        <v>0</v>
      </c>
      <c r="N590">
        <v>0</v>
      </c>
      <c r="O590" s="4">
        <v>3.2079999999999997</v>
      </c>
      <c r="P590">
        <f t="shared" si="39"/>
        <v>683.29597097560861</v>
      </c>
    </row>
    <row r="591" spans="1:16" x14ac:dyDescent="0.25">
      <c r="A591" s="3">
        <v>34943</v>
      </c>
      <c r="B591" s="4">
        <v>-0.42762307281666589</v>
      </c>
      <c r="C591">
        <v>0</v>
      </c>
      <c r="D591" s="5">
        <f>IF(P591/MAX(P$2:P590)-1&lt;0,P591/MAX(P$2:P590)-1,0)</f>
        <v>0</v>
      </c>
      <c r="E591" s="4" t="b">
        <f t="shared" si="36"/>
        <v>0</v>
      </c>
      <c r="F591" s="4" t="b">
        <f t="shared" si="37"/>
        <v>0</v>
      </c>
      <c r="G591" s="4">
        <f t="shared" si="38"/>
        <v>0</v>
      </c>
      <c r="K591" s="3">
        <v>34943</v>
      </c>
      <c r="L591" s="3"/>
      <c r="M591">
        <v>0</v>
      </c>
      <c r="N591">
        <v>0</v>
      </c>
      <c r="O591" s="4">
        <v>2.7680000000000007</v>
      </c>
      <c r="P591">
        <f t="shared" si="39"/>
        <v>702.2096034522134</v>
      </c>
    </row>
    <row r="592" spans="1:16" x14ac:dyDescent="0.25">
      <c r="A592" s="3">
        <v>34973</v>
      </c>
      <c r="B592" s="4">
        <v>-0.15089515106064444</v>
      </c>
      <c r="C592">
        <v>0</v>
      </c>
      <c r="D592" s="5">
        <f>IF(P592/MAX(P$2:P591)-1&lt;0,P592/MAX(P$2:P591)-1,0)</f>
        <v>-4.7250000000000014E-2</v>
      </c>
      <c r="E592" s="4" t="b">
        <f t="shared" si="36"/>
        <v>0</v>
      </c>
      <c r="F592" s="4" t="b">
        <f t="shared" si="37"/>
        <v>0</v>
      </c>
      <c r="G592" s="4">
        <f t="shared" si="38"/>
        <v>0</v>
      </c>
      <c r="K592" s="3">
        <v>34973</v>
      </c>
      <c r="L592" s="3"/>
      <c r="M592">
        <v>0</v>
      </c>
      <c r="N592">
        <v>0</v>
      </c>
      <c r="O592" s="4">
        <v>-4.7250000000000005</v>
      </c>
      <c r="P592">
        <f t="shared" si="39"/>
        <v>669.03019968909632</v>
      </c>
    </row>
    <row r="593" spans="1:16" x14ac:dyDescent="0.25">
      <c r="A593" s="3">
        <v>35004</v>
      </c>
      <c r="B593" s="4">
        <v>0.91845130824250587</v>
      </c>
      <c r="C593">
        <v>0</v>
      </c>
      <c r="D593" s="5">
        <f>IF(P593/MAX(P$2:P592)-1&lt;0,P593/MAX(P$2:P592)-1,0)</f>
        <v>-3.3968664999999953E-2</v>
      </c>
      <c r="E593" s="4" t="b">
        <f t="shared" si="36"/>
        <v>0</v>
      </c>
      <c r="F593" s="4" t="b">
        <f t="shared" si="37"/>
        <v>0</v>
      </c>
      <c r="G593" s="4">
        <f t="shared" si="38"/>
        <v>0</v>
      </c>
      <c r="K593" s="3">
        <v>35004</v>
      </c>
      <c r="L593" s="3"/>
      <c r="M593">
        <v>0</v>
      </c>
      <c r="N593">
        <v>0</v>
      </c>
      <c r="O593" s="4">
        <v>1.3939999999999999</v>
      </c>
      <c r="P593">
        <f t="shared" si="39"/>
        <v>678.35648067276236</v>
      </c>
    </row>
    <row r="594" spans="1:16" x14ac:dyDescent="0.25">
      <c r="A594" s="3">
        <v>35034</v>
      </c>
      <c r="B594" s="4">
        <v>0.53137886721016447</v>
      </c>
      <c r="C594">
        <v>0</v>
      </c>
      <c r="D594" s="5">
        <f>IF(P594/MAX(P$2:P593)-1&lt;0,P594/MAX(P$2:P593)-1,0)</f>
        <v>-2.2888285587549739E-2</v>
      </c>
      <c r="E594" s="4" t="b">
        <f t="shared" si="36"/>
        <v>0</v>
      </c>
      <c r="F594" s="4" t="b">
        <f t="shared" si="37"/>
        <v>0</v>
      </c>
      <c r="G594" s="4">
        <f t="shared" si="38"/>
        <v>0</v>
      </c>
      <c r="K594" s="3">
        <v>35034</v>
      </c>
      <c r="L594" s="3"/>
      <c r="M594">
        <v>0</v>
      </c>
      <c r="N594">
        <v>0</v>
      </c>
      <c r="O594" s="4">
        <v>1.147</v>
      </c>
      <c r="P594">
        <f t="shared" si="39"/>
        <v>686.13722950607905</v>
      </c>
    </row>
    <row r="595" spans="1:16" x14ac:dyDescent="0.25">
      <c r="A595" s="3">
        <v>35065</v>
      </c>
      <c r="B595" s="4">
        <v>1.000000582535967</v>
      </c>
      <c r="C595">
        <v>0</v>
      </c>
      <c r="D595" s="5">
        <f>IF(P595/MAX(P$2:P594)-1&lt;0,P595/MAX(P$2:P594)-1,0)</f>
        <v>0</v>
      </c>
      <c r="E595" s="4" t="b">
        <f t="shared" si="36"/>
        <v>0</v>
      </c>
      <c r="F595" s="4" t="b">
        <f t="shared" si="37"/>
        <v>0</v>
      </c>
      <c r="G595" s="4">
        <f t="shared" si="38"/>
        <v>1.000000582535967</v>
      </c>
      <c r="K595" s="3">
        <v>35065</v>
      </c>
      <c r="L595" s="3"/>
      <c r="M595">
        <v>0</v>
      </c>
      <c r="N595">
        <v>1.000000582535967</v>
      </c>
      <c r="O595" s="4">
        <v>2.6859999999999999</v>
      </c>
      <c r="P595">
        <f t="shared" si="39"/>
        <v>704.56687549061246</v>
      </c>
    </row>
    <row r="596" spans="1:16" x14ac:dyDescent="0.25">
      <c r="A596" s="3">
        <v>35096</v>
      </c>
      <c r="B596" s="4">
        <v>0.37374245935589967</v>
      </c>
      <c r="C596">
        <v>0</v>
      </c>
      <c r="D596" s="5">
        <f>IF(P596/MAX(P$2:P595)-1&lt;0,P596/MAX(P$2:P595)-1,0)</f>
        <v>0</v>
      </c>
      <c r="E596" s="4" t="b">
        <f t="shared" si="36"/>
        <v>0</v>
      </c>
      <c r="F596" s="4" t="b">
        <f t="shared" si="37"/>
        <v>0</v>
      </c>
      <c r="G596" s="4">
        <f t="shared" si="38"/>
        <v>0</v>
      </c>
      <c r="K596" s="3">
        <v>35096</v>
      </c>
      <c r="L596" s="3"/>
      <c r="M596">
        <v>0</v>
      </c>
      <c r="N596">
        <v>0</v>
      </c>
      <c r="O596" s="4">
        <v>3.774</v>
      </c>
      <c r="P596">
        <f t="shared" si="39"/>
        <v>731.1572293716282</v>
      </c>
    </row>
    <row r="597" spans="1:16" x14ac:dyDescent="0.25">
      <c r="A597" s="3">
        <v>35125</v>
      </c>
      <c r="B597" s="4">
        <v>-0.83387923582685897</v>
      </c>
      <c r="C597">
        <v>0</v>
      </c>
      <c r="D597" s="5">
        <f>IF(P597/MAX(P$2:P596)-1&lt;0,P597/MAX(P$2:P596)-1,0)</f>
        <v>0</v>
      </c>
      <c r="E597" s="4" t="b">
        <f t="shared" si="36"/>
        <v>0</v>
      </c>
      <c r="F597" s="4" t="b">
        <f t="shared" si="37"/>
        <v>0</v>
      </c>
      <c r="G597" s="4">
        <f t="shared" si="38"/>
        <v>0</v>
      </c>
      <c r="K597" s="3">
        <v>35125</v>
      </c>
      <c r="L597" s="3"/>
      <c r="M597">
        <v>0</v>
      </c>
      <c r="N597">
        <v>0</v>
      </c>
      <c r="O597" s="4">
        <v>3.3009999999999997</v>
      </c>
      <c r="P597">
        <f t="shared" si="39"/>
        <v>755.29272951318569</v>
      </c>
    </row>
    <row r="598" spans="1:16" x14ac:dyDescent="0.25">
      <c r="A598" s="3">
        <v>35156</v>
      </c>
      <c r="B598" s="4">
        <v>-0.39220505596264155</v>
      </c>
      <c r="C598">
        <v>0</v>
      </c>
      <c r="D598" s="5">
        <f>IF(P598/MAX(P$2:P597)-1&lt;0,P598/MAX(P$2:P597)-1,0)</f>
        <v>0</v>
      </c>
      <c r="E598" s="4" t="b">
        <f t="shared" si="36"/>
        <v>0</v>
      </c>
      <c r="F598" s="4" t="b">
        <f t="shared" si="37"/>
        <v>0</v>
      </c>
      <c r="G598" s="4">
        <f t="shared" si="38"/>
        <v>0</v>
      </c>
      <c r="K598" s="3">
        <v>35156</v>
      </c>
      <c r="L598" s="3"/>
      <c r="M598">
        <v>0</v>
      </c>
      <c r="N598">
        <v>0</v>
      </c>
      <c r="O598" s="4">
        <v>6.117</v>
      </c>
      <c r="P598">
        <f t="shared" si="39"/>
        <v>801.49398577750719</v>
      </c>
    </row>
    <row r="599" spans="1:16" x14ac:dyDescent="0.25">
      <c r="A599" s="3">
        <v>35186</v>
      </c>
      <c r="B599" s="4">
        <v>-1.7756612967374741E-2</v>
      </c>
      <c r="C599">
        <v>0</v>
      </c>
      <c r="D599" s="5">
        <f>IF(P599/MAX(P$2:P598)-1&lt;0,P599/MAX(P$2:P598)-1,0)</f>
        <v>0</v>
      </c>
      <c r="E599" s="4" t="b">
        <f t="shared" si="36"/>
        <v>0</v>
      </c>
      <c r="F599" s="4" t="b">
        <f t="shared" si="37"/>
        <v>0</v>
      </c>
      <c r="G599" s="4">
        <f t="shared" si="38"/>
        <v>0</v>
      </c>
      <c r="K599" s="3">
        <v>35186</v>
      </c>
      <c r="L599" s="3"/>
      <c r="M599">
        <v>0</v>
      </c>
      <c r="N599">
        <v>0</v>
      </c>
      <c r="O599" s="4">
        <v>6.9119999999999999</v>
      </c>
      <c r="P599">
        <f t="shared" si="39"/>
        <v>856.89325007444859</v>
      </c>
    </row>
    <row r="600" spans="1:16" x14ac:dyDescent="0.25">
      <c r="A600" s="3">
        <v>35217</v>
      </c>
      <c r="B600" s="4">
        <v>3.9662138037736994E-2</v>
      </c>
      <c r="C600">
        <v>0</v>
      </c>
      <c r="D600" s="5">
        <f>IF(P600/MAX(P$2:P599)-1&lt;0,P600/MAX(P$2:P599)-1,0)</f>
        <v>-2.6059999999999972E-2</v>
      </c>
      <c r="E600" s="4" t="b">
        <f t="shared" si="36"/>
        <v>0</v>
      </c>
      <c r="F600" s="4" t="b">
        <f t="shared" si="37"/>
        <v>0</v>
      </c>
      <c r="G600" s="4">
        <f t="shared" si="38"/>
        <v>0</v>
      </c>
      <c r="K600" s="3">
        <v>35217</v>
      </c>
      <c r="L600" s="3"/>
      <c r="M600">
        <v>0</v>
      </c>
      <c r="N600">
        <v>0</v>
      </c>
      <c r="O600" s="4">
        <v>-2.6060000000000003</v>
      </c>
      <c r="P600">
        <f t="shared" si="39"/>
        <v>834.56261197750848</v>
      </c>
    </row>
    <row r="601" spans="1:16" x14ac:dyDescent="0.25">
      <c r="A601" s="3">
        <v>35247</v>
      </c>
      <c r="B601" s="4">
        <v>0.59160563448317904</v>
      </c>
      <c r="C601">
        <v>0</v>
      </c>
      <c r="D601" s="5">
        <f>IF(P601/MAX(P$2:P600)-1&lt;0,P601/MAX(P$2:P600)-1,0)</f>
        <v>-0.10835792999999994</v>
      </c>
      <c r="E601" s="4" t="b">
        <f t="shared" si="36"/>
        <v>0</v>
      </c>
      <c r="F601" s="4" t="b">
        <f t="shared" si="37"/>
        <v>0</v>
      </c>
      <c r="G601" s="4">
        <f t="shared" si="38"/>
        <v>0</v>
      </c>
      <c r="K601" s="3">
        <v>35247</v>
      </c>
      <c r="L601" s="3"/>
      <c r="M601">
        <v>0</v>
      </c>
      <c r="N601">
        <v>0</v>
      </c>
      <c r="O601" s="4">
        <v>-8.4500000000000011</v>
      </c>
      <c r="P601">
        <f t="shared" si="39"/>
        <v>764.04207126540905</v>
      </c>
    </row>
    <row r="602" spans="1:16" x14ac:dyDescent="0.25">
      <c r="A602" s="3">
        <v>35278</v>
      </c>
      <c r="B602" s="4">
        <v>-0.34548213919623327</v>
      </c>
      <c r="C602">
        <v>0</v>
      </c>
      <c r="D602" s="5">
        <f>IF(P602/MAX(P$2:P601)-1&lt;0,P602/MAX(P$2:P601)-1,0)</f>
        <v>-6.7315645517899814E-2</v>
      </c>
      <c r="E602" s="4" t="b">
        <f t="shared" si="36"/>
        <v>0</v>
      </c>
      <c r="F602" s="4" t="b">
        <f t="shared" si="37"/>
        <v>0</v>
      </c>
      <c r="G602" s="4">
        <f t="shared" si="38"/>
        <v>0</v>
      </c>
      <c r="K602" s="3">
        <v>35278</v>
      </c>
      <c r="L602" s="3"/>
      <c r="M602">
        <v>0</v>
      </c>
      <c r="N602">
        <v>0</v>
      </c>
      <c r="O602" s="4">
        <v>4.6029999999999998</v>
      </c>
      <c r="P602">
        <f t="shared" si="39"/>
        <v>799.21092780575589</v>
      </c>
    </row>
    <row r="603" spans="1:16" x14ac:dyDescent="0.25">
      <c r="A603" s="3">
        <v>35309</v>
      </c>
      <c r="B603" s="4">
        <v>-0.3010205244704327</v>
      </c>
      <c r="C603">
        <v>0</v>
      </c>
      <c r="D603" s="5">
        <f>IF(P603/MAX(P$2:P602)-1&lt;0,P603/MAX(P$2:P602)-1,0)</f>
        <v>-4.1125868844042346E-2</v>
      </c>
      <c r="E603" s="4" t="b">
        <f t="shared" si="36"/>
        <v>0</v>
      </c>
      <c r="F603" s="4" t="b">
        <f t="shared" si="37"/>
        <v>0</v>
      </c>
      <c r="G603" s="4">
        <f t="shared" si="38"/>
        <v>0</v>
      </c>
      <c r="K603" s="3">
        <v>35309</v>
      </c>
      <c r="L603" s="3"/>
      <c r="M603">
        <v>0</v>
      </c>
      <c r="N603">
        <v>0</v>
      </c>
      <c r="O603" s="4">
        <v>2.8080000000000003</v>
      </c>
      <c r="P603">
        <f t="shared" si="39"/>
        <v>821.65277065854161</v>
      </c>
    </row>
    <row r="604" spans="1:16" x14ac:dyDescent="0.25">
      <c r="A604" s="3">
        <v>35339</v>
      </c>
      <c r="B604" s="4">
        <v>-0.59557375863427797</v>
      </c>
      <c r="C604">
        <v>0</v>
      </c>
      <c r="D604" s="5">
        <f>IF(P604/MAX(P$2:P603)-1&lt;0,P604/MAX(P$2:P603)-1,0)</f>
        <v>-5.9248589922889949E-2</v>
      </c>
      <c r="E604" s="4" t="b">
        <f t="shared" si="36"/>
        <v>0</v>
      </c>
      <c r="F604" s="4" t="b">
        <f t="shared" si="37"/>
        <v>0</v>
      </c>
      <c r="G604" s="4">
        <f t="shared" si="38"/>
        <v>0</v>
      </c>
      <c r="K604" s="3">
        <v>35339</v>
      </c>
      <c r="L604" s="3"/>
      <c r="M604">
        <v>0</v>
      </c>
      <c r="N604">
        <v>0</v>
      </c>
      <c r="O604" s="4">
        <v>-1.89</v>
      </c>
      <c r="P604">
        <f t="shared" si="39"/>
        <v>806.12353329309519</v>
      </c>
    </row>
    <row r="605" spans="1:16" x14ac:dyDescent="0.25">
      <c r="A605" s="3">
        <v>35370</v>
      </c>
      <c r="B605" s="4">
        <v>1.0000011379233973</v>
      </c>
      <c r="C605">
        <v>0</v>
      </c>
      <c r="D605" s="5">
        <f>IF(P605/MAX(P$2:P604)-1&lt;0,P605/MAX(P$2:P604)-1,0)</f>
        <v>-3.8674356584503466E-2</v>
      </c>
      <c r="E605" s="4" t="b">
        <f t="shared" si="36"/>
        <v>0</v>
      </c>
      <c r="F605" s="4" t="b">
        <f t="shared" si="37"/>
        <v>0</v>
      </c>
      <c r="G605" s="4">
        <f t="shared" si="38"/>
        <v>1.0000011379233973</v>
      </c>
      <c r="K605" s="3">
        <v>35370</v>
      </c>
      <c r="L605" s="3"/>
      <c r="M605">
        <v>0</v>
      </c>
      <c r="N605">
        <v>1.0000011379233973</v>
      </c>
      <c r="O605" s="4">
        <v>2.1870000000000003</v>
      </c>
      <c r="P605">
        <f t="shared" si="39"/>
        <v>823.75345496621526</v>
      </c>
    </row>
    <row r="606" spans="1:16" x14ac:dyDescent="0.25">
      <c r="A606" s="3">
        <v>35400</v>
      </c>
      <c r="B606" s="4">
        <v>0.26237632222035856</v>
      </c>
      <c r="C606">
        <v>0</v>
      </c>
      <c r="D606" s="5">
        <f>IF(P606/MAX(P$2:P605)-1&lt;0,P606/MAX(P$2:P605)-1,0)</f>
        <v>-4.7614685068267604E-2</v>
      </c>
      <c r="E606" s="4" t="b">
        <f t="shared" si="36"/>
        <v>0</v>
      </c>
      <c r="F606" s="4" t="b">
        <f t="shared" si="37"/>
        <v>0</v>
      </c>
      <c r="G606" s="4">
        <f t="shared" si="38"/>
        <v>0</v>
      </c>
      <c r="K606" s="3">
        <v>35400</v>
      </c>
      <c r="L606" s="3"/>
      <c r="M606">
        <v>0</v>
      </c>
      <c r="N606">
        <v>0</v>
      </c>
      <c r="O606" s="4">
        <v>-0.93</v>
      </c>
      <c r="P606">
        <f t="shared" si="39"/>
        <v>816.09254783502945</v>
      </c>
    </row>
    <row r="607" spans="1:16" x14ac:dyDescent="0.25">
      <c r="A607" s="3">
        <v>35431</v>
      </c>
      <c r="B607" s="4">
        <v>0.5558916159247278</v>
      </c>
      <c r="C607">
        <v>0</v>
      </c>
      <c r="D607" s="5">
        <f>IF(P607/MAX(P$2:P606)-1&lt;0,P607/MAX(P$2:P606)-1,0)</f>
        <v>0</v>
      </c>
      <c r="E607" s="4" t="b">
        <f t="shared" si="36"/>
        <v>0</v>
      </c>
      <c r="F607" s="4" t="b">
        <f t="shared" si="37"/>
        <v>0</v>
      </c>
      <c r="G607" s="4">
        <f t="shared" si="38"/>
        <v>0</v>
      </c>
      <c r="K607" s="3">
        <v>35431</v>
      </c>
      <c r="L607" s="3"/>
      <c r="M607">
        <v>0</v>
      </c>
      <c r="N607">
        <v>0</v>
      </c>
      <c r="O607" s="4">
        <v>6.1300000000000008</v>
      </c>
      <c r="P607">
        <f t="shared" si="39"/>
        <v>866.11902101731664</v>
      </c>
    </row>
    <row r="608" spans="1:16" x14ac:dyDescent="0.25">
      <c r="A608" s="3">
        <v>35462</v>
      </c>
      <c r="B608" s="4">
        <v>-1.7539969768671195</v>
      </c>
      <c r="C608">
        <v>0</v>
      </c>
      <c r="D608" s="5">
        <f>IF(P608/MAX(P$2:P607)-1&lt;0,P608/MAX(P$2:P607)-1,0)</f>
        <v>-2.1980000000000111E-2</v>
      </c>
      <c r="E608" s="4" t="b">
        <f t="shared" si="36"/>
        <v>0</v>
      </c>
      <c r="F608" s="4" t="b">
        <f t="shared" si="37"/>
        <v>0</v>
      </c>
      <c r="G608" s="4">
        <f t="shared" si="38"/>
        <v>0</v>
      </c>
      <c r="K608" s="3">
        <v>35462</v>
      </c>
      <c r="L608" s="3"/>
      <c r="M608">
        <v>0</v>
      </c>
      <c r="N608">
        <v>0</v>
      </c>
      <c r="O608" s="4">
        <v>-2.1980000000000004</v>
      </c>
      <c r="P608">
        <f t="shared" si="39"/>
        <v>847.08172493535596</v>
      </c>
    </row>
    <row r="609" spans="1:16" x14ac:dyDescent="0.25">
      <c r="A609" s="3">
        <v>35490</v>
      </c>
      <c r="B609" s="4">
        <v>9.7694481590343774E-2</v>
      </c>
      <c r="C609">
        <v>0</v>
      </c>
      <c r="D609" s="5">
        <f>IF(P609/MAX(P$2:P608)-1&lt;0,P609/MAX(P$2:P608)-1,0)</f>
        <v>-6.8132763800000107E-2</v>
      </c>
      <c r="E609" s="4" t="b">
        <f t="shared" si="36"/>
        <v>0</v>
      </c>
      <c r="F609" s="4" t="b">
        <f t="shared" si="37"/>
        <v>0</v>
      </c>
      <c r="G609" s="4">
        <f t="shared" si="38"/>
        <v>0</v>
      </c>
      <c r="K609" s="3">
        <v>35490</v>
      </c>
      <c r="L609" s="3"/>
      <c r="M609">
        <v>0</v>
      </c>
      <c r="N609">
        <v>0</v>
      </c>
      <c r="O609" s="4">
        <v>-4.7190000000000003</v>
      </c>
      <c r="P609">
        <f t="shared" si="39"/>
        <v>807.10793833565651</v>
      </c>
    </row>
    <row r="610" spans="1:16" x14ac:dyDescent="0.25">
      <c r="A610" s="3">
        <v>35521</v>
      </c>
      <c r="B610" s="4">
        <v>0.58685613710931472</v>
      </c>
      <c r="C610">
        <v>0</v>
      </c>
      <c r="D610" s="5">
        <f>IF(P610/MAX(P$2:P609)-1&lt;0,P610/MAX(P$2:P609)-1,0)</f>
        <v>-9.2072433097978079E-2</v>
      </c>
      <c r="E610" s="4" t="b">
        <f t="shared" si="36"/>
        <v>0</v>
      </c>
      <c r="F610" s="4" t="b">
        <f t="shared" si="37"/>
        <v>0</v>
      </c>
      <c r="G610" s="4">
        <f t="shared" si="38"/>
        <v>0</v>
      </c>
      <c r="K610" s="3">
        <v>35521</v>
      </c>
      <c r="L610" s="3"/>
      <c r="M610">
        <v>0</v>
      </c>
      <c r="N610">
        <v>0</v>
      </c>
      <c r="O610" s="4">
        <v>-2.569</v>
      </c>
      <c r="P610">
        <f t="shared" si="39"/>
        <v>786.37333539981353</v>
      </c>
    </row>
    <row r="611" spans="1:16" x14ac:dyDescent="0.25">
      <c r="A611" s="3">
        <v>35551</v>
      </c>
      <c r="B611" s="4">
        <v>-0.83136636537300213</v>
      </c>
      <c r="C611">
        <v>0</v>
      </c>
      <c r="D611" s="5">
        <f>IF(P611/MAX(P$2:P610)-1&lt;0,P611/MAX(P$2:P610)-1,0)</f>
        <v>-1.2537978237361025E-2</v>
      </c>
      <c r="E611" s="4" t="b">
        <f t="shared" si="36"/>
        <v>0</v>
      </c>
      <c r="F611" s="4" t="b">
        <f t="shared" si="37"/>
        <v>0</v>
      </c>
      <c r="G611" s="4">
        <f t="shared" si="38"/>
        <v>0</v>
      </c>
      <c r="K611" s="3">
        <v>35551</v>
      </c>
      <c r="L611" s="3"/>
      <c r="M611">
        <v>0</v>
      </c>
      <c r="N611">
        <v>0</v>
      </c>
      <c r="O611" s="4">
        <v>8.76</v>
      </c>
      <c r="P611">
        <f t="shared" si="39"/>
        <v>855.25963958083707</v>
      </c>
    </row>
    <row r="612" spans="1:16" x14ac:dyDescent="0.25">
      <c r="A612" s="3">
        <v>35582</v>
      </c>
      <c r="B612" s="4">
        <v>-0.21225201390883286</v>
      </c>
      <c r="C612">
        <v>0</v>
      </c>
      <c r="D612" s="5">
        <f>IF(P612/MAX(P$2:P611)-1&lt;0,P612/MAX(P$2:P611)-1,0)</f>
        <v>0</v>
      </c>
      <c r="E612" s="4" t="b">
        <f t="shared" si="36"/>
        <v>0</v>
      </c>
      <c r="F612" s="4" t="b">
        <f t="shared" si="37"/>
        <v>0</v>
      </c>
      <c r="G612" s="4">
        <f t="shared" si="38"/>
        <v>0</v>
      </c>
      <c r="K612" s="3">
        <v>35582</v>
      </c>
      <c r="L612" s="3"/>
      <c r="M612">
        <v>0</v>
      </c>
      <c r="N612">
        <v>0</v>
      </c>
      <c r="O612" s="4">
        <v>4.3340000000000005</v>
      </c>
      <c r="P612">
        <f t="shared" si="39"/>
        <v>892.32659236027052</v>
      </c>
    </row>
    <row r="613" spans="1:16" x14ac:dyDescent="0.25">
      <c r="A613" s="3">
        <v>35612</v>
      </c>
      <c r="B613" s="4">
        <v>0.10169106853537524</v>
      </c>
      <c r="C613">
        <v>0</v>
      </c>
      <c r="D613" s="5">
        <f>IF(P613/MAX(P$2:P612)-1&lt;0,P613/MAX(P$2:P612)-1,0)</f>
        <v>0</v>
      </c>
      <c r="E613" s="4" t="b">
        <f t="shared" si="36"/>
        <v>0</v>
      </c>
      <c r="F613" s="4" t="b">
        <f t="shared" si="37"/>
        <v>0</v>
      </c>
      <c r="G613" s="4">
        <f t="shared" si="38"/>
        <v>0</v>
      </c>
      <c r="K613" s="3">
        <v>35612</v>
      </c>
      <c r="L613" s="3"/>
      <c r="M613">
        <v>0</v>
      </c>
      <c r="N613">
        <v>0</v>
      </c>
      <c r="O613" s="4">
        <v>4.2569999999999997</v>
      </c>
      <c r="P613">
        <f t="shared" si="39"/>
        <v>930.31293539704723</v>
      </c>
    </row>
    <row r="614" spans="1:16" x14ac:dyDescent="0.25">
      <c r="A614" s="3">
        <v>35643</v>
      </c>
      <c r="B614" s="4">
        <v>1.0000026370978807</v>
      </c>
      <c r="C614">
        <v>0</v>
      </c>
      <c r="D614" s="5">
        <f>IF(P614/MAX(P$2:P613)-1&lt;0,P614/MAX(P$2:P613)-1,0)</f>
        <v>0</v>
      </c>
      <c r="E614" s="4" t="b">
        <f t="shared" si="36"/>
        <v>0</v>
      </c>
      <c r="F614" s="4" t="b">
        <f t="shared" si="37"/>
        <v>0</v>
      </c>
      <c r="G614" s="4">
        <f t="shared" si="38"/>
        <v>1.0000026370978807</v>
      </c>
      <c r="K614" s="3">
        <v>35643</v>
      </c>
      <c r="L614" s="3"/>
      <c r="M614">
        <v>0</v>
      </c>
      <c r="N614">
        <v>1.0000026370978807</v>
      </c>
      <c r="O614" s="4">
        <v>3.4699999999999998</v>
      </c>
      <c r="P614">
        <f t="shared" si="39"/>
        <v>962.5947942553247</v>
      </c>
    </row>
    <row r="615" spans="1:16" x14ac:dyDescent="0.25">
      <c r="A615" s="3">
        <v>35674</v>
      </c>
      <c r="B615" s="4">
        <v>1.0000000219844856</v>
      </c>
      <c r="C615">
        <v>0</v>
      </c>
      <c r="D615" s="5">
        <f>IF(P615/MAX(P$2:P614)-1&lt;0,P615/MAX(P$2:P614)-1,0)</f>
        <v>0</v>
      </c>
      <c r="E615" s="4" t="b">
        <f t="shared" si="36"/>
        <v>0</v>
      </c>
      <c r="F615" s="4" t="b">
        <f t="shared" si="37"/>
        <v>0</v>
      </c>
      <c r="G615" s="4">
        <f t="shared" si="38"/>
        <v>1.0000000219844856</v>
      </c>
      <c r="K615" s="3">
        <v>35674</v>
      </c>
      <c r="L615" s="3"/>
      <c r="M615">
        <v>0</v>
      </c>
      <c r="N615">
        <v>1.0000000219844856</v>
      </c>
      <c r="O615" s="4">
        <v>8.5510000000000002</v>
      </c>
      <c r="P615">
        <f t="shared" si="39"/>
        <v>1044.9062751120975</v>
      </c>
    </row>
    <row r="616" spans="1:16" x14ac:dyDescent="0.25">
      <c r="A616" s="3">
        <v>35704</v>
      </c>
      <c r="B616" s="4">
        <v>0.85986469856891112</v>
      </c>
      <c r="C616">
        <v>0</v>
      </c>
      <c r="D616" s="5">
        <f>IF(P616/MAX(P$2:P615)-1&lt;0,P616/MAX(P$2:P615)-1,0)</f>
        <v>-1.593E-2</v>
      </c>
      <c r="E616" s="4" t="b">
        <f t="shared" si="36"/>
        <v>0</v>
      </c>
      <c r="F616" s="4" t="b">
        <f t="shared" si="37"/>
        <v>0</v>
      </c>
      <c r="G616" s="4">
        <f t="shared" si="38"/>
        <v>0</v>
      </c>
      <c r="K616" s="3">
        <v>35704</v>
      </c>
      <c r="L616" s="3"/>
      <c r="M616">
        <v>0</v>
      </c>
      <c r="N616">
        <v>0</v>
      </c>
      <c r="O616" s="4">
        <v>-1.593</v>
      </c>
      <c r="P616">
        <f t="shared" si="39"/>
        <v>1028.2609181495618</v>
      </c>
    </row>
    <row r="617" spans="1:16" x14ac:dyDescent="0.25">
      <c r="A617" s="3">
        <v>35735</v>
      </c>
      <c r="B617" s="4">
        <v>1.0000003490463272</v>
      </c>
      <c r="C617">
        <v>0</v>
      </c>
      <c r="D617" s="5">
        <f>IF(P617/MAX(P$2:P616)-1&lt;0,P617/MAX(P$2:P616)-1,0)</f>
        <v>-3.6408496700000015E-2</v>
      </c>
      <c r="E617" s="4" t="b">
        <f t="shared" si="36"/>
        <v>0</v>
      </c>
      <c r="F617" s="4" t="b">
        <f t="shared" si="37"/>
        <v>0</v>
      </c>
      <c r="G617" s="4">
        <f t="shared" si="38"/>
        <v>1.0000003490463272</v>
      </c>
      <c r="K617" s="3">
        <v>35735</v>
      </c>
      <c r="L617" s="3"/>
      <c r="M617">
        <v>0</v>
      </c>
      <c r="N617">
        <v>1.0000003490463272</v>
      </c>
      <c r="O617" s="4">
        <v>-2.0810000000000008</v>
      </c>
      <c r="P617">
        <f t="shared" si="39"/>
        <v>1006.8628084428694</v>
      </c>
    </row>
    <row r="618" spans="1:16" x14ac:dyDescent="0.25">
      <c r="A618" s="3">
        <v>35765</v>
      </c>
      <c r="B618" s="4">
        <v>1.0000003839628757</v>
      </c>
      <c r="C618">
        <v>0</v>
      </c>
      <c r="D618" s="5">
        <f>IF(P618/MAX(P$2:P617)-1&lt;0,P618/MAX(P$2:P617)-1,0)</f>
        <v>-6.4371922125766035E-2</v>
      </c>
      <c r="E618" s="4" t="b">
        <f t="shared" si="36"/>
        <v>0</v>
      </c>
      <c r="F618" s="4" t="b">
        <f t="shared" si="37"/>
        <v>0</v>
      </c>
      <c r="G618" s="4">
        <f t="shared" si="38"/>
        <v>1.0000003839628757</v>
      </c>
      <c r="K618" s="3">
        <v>35765</v>
      </c>
      <c r="L618" s="3"/>
      <c r="M618">
        <v>0</v>
      </c>
      <c r="N618">
        <v>1.0000003839628757</v>
      </c>
      <c r="O618" s="4">
        <v>-2.9020000000000006</v>
      </c>
      <c r="P618">
        <f t="shared" si="39"/>
        <v>977.6436497418573</v>
      </c>
    </row>
    <row r="619" spans="1:16" x14ac:dyDescent="0.25">
      <c r="A619" s="3">
        <v>35796</v>
      </c>
      <c r="B619" s="4">
        <v>-1.1047596494556147</v>
      </c>
      <c r="C619">
        <v>0</v>
      </c>
      <c r="D619" s="5">
        <f>IF(P619/MAX(P$2:P618)-1&lt;0,P619/MAX(P$2:P618)-1,0)</f>
        <v>-5.8954635554874346E-2</v>
      </c>
      <c r="E619" s="4" t="b">
        <f t="shared" si="36"/>
        <v>0</v>
      </c>
      <c r="F619" s="4" t="b">
        <f t="shared" si="37"/>
        <v>0</v>
      </c>
      <c r="G619" s="4">
        <f t="shared" si="38"/>
        <v>0</v>
      </c>
      <c r="K619" s="3">
        <v>35796</v>
      </c>
      <c r="L619" s="3"/>
      <c r="M619">
        <v>0</v>
      </c>
      <c r="N619">
        <v>0</v>
      </c>
      <c r="O619" s="4">
        <v>0.57899999999999996</v>
      </c>
      <c r="P619">
        <f t="shared" si="39"/>
        <v>983.30420647386256</v>
      </c>
    </row>
    <row r="620" spans="1:16" x14ac:dyDescent="0.25">
      <c r="A620" s="3">
        <v>35827</v>
      </c>
      <c r="B620" s="4">
        <v>0.54960650656685672</v>
      </c>
      <c r="C620">
        <v>0</v>
      </c>
      <c r="D620" s="5">
        <f>IF(P620/MAX(P$2:P619)-1&lt;0,P620/MAX(P$2:P619)-1,0)</f>
        <v>-1.221502446165923E-3</v>
      </c>
      <c r="E620" s="4" t="b">
        <f t="shared" si="36"/>
        <v>0</v>
      </c>
      <c r="F620" s="4" t="b">
        <f t="shared" si="37"/>
        <v>0</v>
      </c>
      <c r="G620" s="4">
        <f t="shared" si="38"/>
        <v>0</v>
      </c>
      <c r="K620" s="3">
        <v>35827</v>
      </c>
      <c r="L620" s="3"/>
      <c r="M620">
        <v>0</v>
      </c>
      <c r="N620">
        <v>0</v>
      </c>
      <c r="O620" s="4">
        <v>6.1349999999999998</v>
      </c>
      <c r="P620">
        <f t="shared" si="39"/>
        <v>1043.629919541034</v>
      </c>
    </row>
    <row r="621" spans="1:16" x14ac:dyDescent="0.25">
      <c r="A621" s="3">
        <v>35855</v>
      </c>
      <c r="B621" s="4">
        <v>-0.43456423509016107</v>
      </c>
      <c r="C621">
        <v>0</v>
      </c>
      <c r="D621" s="5">
        <f>IF(P621/MAX(P$2:P620)-1&lt;0,P621/MAX(P$2:P620)-1,0)</f>
        <v>0</v>
      </c>
      <c r="E621" s="4" t="b">
        <f t="shared" si="36"/>
        <v>0</v>
      </c>
      <c r="F621" s="4" t="b">
        <f t="shared" si="37"/>
        <v>0</v>
      </c>
      <c r="G621" s="4">
        <f t="shared" si="38"/>
        <v>0</v>
      </c>
      <c r="K621" s="3">
        <v>35855</v>
      </c>
      <c r="L621" s="3"/>
      <c r="M621">
        <v>0</v>
      </c>
      <c r="N621">
        <v>0</v>
      </c>
      <c r="O621" s="4">
        <v>4.8559999999999999</v>
      </c>
      <c r="P621">
        <f t="shared" si="39"/>
        <v>1094.3085884339466</v>
      </c>
    </row>
    <row r="622" spans="1:16" x14ac:dyDescent="0.25">
      <c r="A622" s="3">
        <v>35886</v>
      </c>
      <c r="B622" s="4">
        <v>-7.2858339483422352E-2</v>
      </c>
      <c r="C622">
        <v>0</v>
      </c>
      <c r="D622" s="5">
        <f>IF(P622/MAX(P$2:P621)-1&lt;0,P622/MAX(P$2:P621)-1,0)</f>
        <v>0</v>
      </c>
      <c r="E622" s="4" t="b">
        <f t="shared" si="36"/>
        <v>0</v>
      </c>
      <c r="F622" s="4" t="b">
        <f t="shared" si="37"/>
        <v>0</v>
      </c>
      <c r="G622" s="4">
        <f t="shared" si="38"/>
        <v>0</v>
      </c>
      <c r="K622" s="3">
        <v>35886</v>
      </c>
      <c r="L622" s="3"/>
      <c r="M622">
        <v>0</v>
      </c>
      <c r="N622">
        <v>0</v>
      </c>
      <c r="O622" s="4">
        <v>2.0920000000000001</v>
      </c>
      <c r="P622">
        <f t="shared" si="39"/>
        <v>1117.2015241039849</v>
      </c>
    </row>
    <row r="623" spans="1:16" x14ac:dyDescent="0.25">
      <c r="A623" s="3">
        <v>35916</v>
      </c>
      <c r="B623" s="4">
        <v>-0.67100570628608569</v>
      </c>
      <c r="C623">
        <v>0</v>
      </c>
      <c r="D623" s="5">
        <f>IF(P623/MAX(P$2:P622)-1&lt;0,P623/MAX(P$2:P622)-1,0)</f>
        <v>-4.1969999999999841E-2</v>
      </c>
      <c r="E623" s="4" t="b">
        <f t="shared" si="36"/>
        <v>0</v>
      </c>
      <c r="F623" s="4" t="b">
        <f t="shared" si="37"/>
        <v>0</v>
      </c>
      <c r="G623" s="4">
        <f t="shared" si="38"/>
        <v>0</v>
      </c>
      <c r="K623" s="3">
        <v>35916</v>
      </c>
      <c r="L623" s="3"/>
      <c r="M623">
        <v>0</v>
      </c>
      <c r="N623">
        <v>0</v>
      </c>
      <c r="O623" s="4">
        <v>-4.1970000000000001</v>
      </c>
      <c r="P623">
        <f t="shared" si="39"/>
        <v>1070.3125761373408</v>
      </c>
    </row>
    <row r="624" spans="1:16" x14ac:dyDescent="0.25">
      <c r="A624" s="3">
        <v>35947</v>
      </c>
      <c r="B624" s="4">
        <v>1.0000000643091678</v>
      </c>
      <c r="C624">
        <v>0</v>
      </c>
      <c r="D624" s="5">
        <f>IF(P624/MAX(P$2:P623)-1&lt;0,P624/MAX(P$2:P623)-1,0)</f>
        <v>-6.5834527299999945E-2</v>
      </c>
      <c r="E624" s="4" t="b">
        <f t="shared" si="36"/>
        <v>0</v>
      </c>
      <c r="F624" s="4" t="b">
        <f t="shared" si="37"/>
        <v>0</v>
      </c>
      <c r="G624" s="4">
        <f t="shared" si="38"/>
        <v>1.0000000643091678</v>
      </c>
      <c r="K624" s="3">
        <v>35947</v>
      </c>
      <c r="L624" s="3"/>
      <c r="M624">
        <v>0</v>
      </c>
      <c r="N624">
        <v>1.0000000643091678</v>
      </c>
      <c r="O624" s="4">
        <v>-2.4910000000000001</v>
      </c>
      <c r="P624">
        <f t="shared" si="39"/>
        <v>1043.6510898657596</v>
      </c>
    </row>
    <row r="625" spans="1:16" x14ac:dyDescent="0.25">
      <c r="A625" s="3">
        <v>35977</v>
      </c>
      <c r="B625" s="4">
        <v>0.19308749670901271</v>
      </c>
      <c r="C625">
        <v>0</v>
      </c>
      <c r="D625" s="5">
        <f>IF(P625/MAX(P$2:P624)-1&lt;0,P625/MAX(P$2:P624)-1,0)</f>
        <v>-0.12094094853457293</v>
      </c>
      <c r="E625" s="4" t="b">
        <f t="shared" si="36"/>
        <v>0</v>
      </c>
      <c r="F625" s="4" t="b">
        <f t="shared" si="37"/>
        <v>0</v>
      </c>
      <c r="G625" s="4">
        <f t="shared" si="38"/>
        <v>0</v>
      </c>
      <c r="K625" s="3">
        <v>35977</v>
      </c>
      <c r="L625" s="3"/>
      <c r="M625">
        <v>0</v>
      </c>
      <c r="N625">
        <v>0</v>
      </c>
      <c r="O625" s="4">
        <v>-5.8990000000000009</v>
      </c>
      <c r="P625">
        <f t="shared" si="39"/>
        <v>982.08611207457841</v>
      </c>
    </row>
    <row r="626" spans="1:16" x14ac:dyDescent="0.25">
      <c r="A626" s="3">
        <v>36008</v>
      </c>
      <c r="B626" s="4">
        <v>-0.25698230967984115</v>
      </c>
      <c r="C626">
        <v>0</v>
      </c>
      <c r="D626" s="5">
        <f>IF(P626/MAX(P$2:P625)-1&lt;0,P626/MAX(P$2:P625)-1,0)</f>
        <v>-0.28936866279534867</v>
      </c>
      <c r="E626" s="4" t="b">
        <f t="shared" si="36"/>
        <v>0</v>
      </c>
      <c r="F626" s="4" t="b">
        <f t="shared" si="37"/>
        <v>0</v>
      </c>
      <c r="G626" s="4">
        <f t="shared" si="38"/>
        <v>0</v>
      </c>
      <c r="K626" s="3">
        <v>36008</v>
      </c>
      <c r="L626" s="3"/>
      <c r="M626">
        <v>0</v>
      </c>
      <c r="N626">
        <v>0</v>
      </c>
      <c r="O626" s="4">
        <v>-19.160000000000004</v>
      </c>
      <c r="P626">
        <f t="shared" si="39"/>
        <v>793.91841300108922</v>
      </c>
    </row>
    <row r="627" spans="1:16" x14ac:dyDescent="0.25">
      <c r="A627" s="3">
        <v>36039</v>
      </c>
      <c r="B627" s="4">
        <v>0.42921347365329676</v>
      </c>
      <c r="C627">
        <v>0</v>
      </c>
      <c r="D627" s="5">
        <f>IF(P627/MAX(P$2:P626)-1&lt;0,P627/MAX(P$2:P626)-1,0)</f>
        <v>-0.25591213943975366</v>
      </c>
      <c r="E627" s="4" t="b">
        <f t="shared" si="36"/>
        <v>0</v>
      </c>
      <c r="F627" s="4" t="b">
        <f t="shared" si="37"/>
        <v>0</v>
      </c>
      <c r="G627" s="4">
        <f t="shared" si="38"/>
        <v>0</v>
      </c>
      <c r="K627" s="3">
        <v>36039</v>
      </c>
      <c r="L627" s="3"/>
      <c r="M627">
        <v>0</v>
      </c>
      <c r="N627">
        <v>0</v>
      </c>
      <c r="O627" s="4">
        <v>4.7080000000000002</v>
      </c>
      <c r="P627">
        <f t="shared" si="39"/>
        <v>831.29609188518054</v>
      </c>
    </row>
    <row r="628" spans="1:16" x14ac:dyDescent="0.25">
      <c r="A628" s="3">
        <v>36069</v>
      </c>
      <c r="B628" s="4">
        <v>1.0000000210422946</v>
      </c>
      <c r="C628">
        <v>0</v>
      </c>
      <c r="D628" s="5">
        <f>IF(P628/MAX(P$2:P627)-1&lt;0,P628/MAX(P$2:P627)-1,0)</f>
        <v>-0.22966071971918822</v>
      </c>
      <c r="E628" s="4" t="b">
        <f t="shared" si="36"/>
        <v>0</v>
      </c>
      <c r="F628" s="4" t="b">
        <f t="shared" si="37"/>
        <v>0</v>
      </c>
      <c r="G628" s="4">
        <f t="shared" si="38"/>
        <v>1.0000000210422946</v>
      </c>
      <c r="K628" s="3">
        <v>36069</v>
      </c>
      <c r="L628" s="3"/>
      <c r="M628">
        <v>0</v>
      </c>
      <c r="N628">
        <v>1.0000000210422946</v>
      </c>
      <c r="O628" s="4">
        <v>3.5280000000000009</v>
      </c>
      <c r="P628">
        <f t="shared" si="39"/>
        <v>860.62421800688969</v>
      </c>
    </row>
    <row r="629" spans="1:16" x14ac:dyDescent="0.25">
      <c r="A629" s="3">
        <v>36100</v>
      </c>
      <c r="B629" s="4">
        <v>1.0000004052668494</v>
      </c>
      <c r="C629">
        <v>0</v>
      </c>
      <c r="D629" s="5">
        <f>IF(P629/MAX(P$2:P628)-1&lt;0,P629/MAX(P$2:P628)-1,0)</f>
        <v>-0.18099068399104645</v>
      </c>
      <c r="E629" s="4" t="b">
        <f t="shared" si="36"/>
        <v>0</v>
      </c>
      <c r="F629" s="4" t="b">
        <f t="shared" si="37"/>
        <v>0</v>
      </c>
      <c r="G629" s="4">
        <f t="shared" si="38"/>
        <v>1.0000004052668494</v>
      </c>
      <c r="K629" s="3">
        <v>36100</v>
      </c>
      <c r="L629" s="3"/>
      <c r="M629">
        <v>0</v>
      </c>
      <c r="N629">
        <v>1.0000004052668494</v>
      </c>
      <c r="O629" s="4">
        <v>6.3179999999999996</v>
      </c>
      <c r="P629">
        <f t="shared" si="39"/>
        <v>914.99845610056502</v>
      </c>
    </row>
    <row r="630" spans="1:16" x14ac:dyDescent="0.25">
      <c r="A630" s="3">
        <v>36130</v>
      </c>
      <c r="B630" s="4">
        <v>1.0000042765179546</v>
      </c>
      <c r="C630">
        <v>0</v>
      </c>
      <c r="D630" s="5">
        <f>IF(P630/MAX(P$2:P629)-1&lt;0,P630/MAX(P$2:P629)-1,0)</f>
        <v>-0.16521656456471401</v>
      </c>
      <c r="E630" s="4" t="b">
        <f t="shared" si="36"/>
        <v>0</v>
      </c>
      <c r="F630" s="4" t="b">
        <f t="shared" si="37"/>
        <v>0</v>
      </c>
      <c r="G630" s="4">
        <f t="shared" si="38"/>
        <v>1.0000042765179546</v>
      </c>
      <c r="K630" s="3">
        <v>36130</v>
      </c>
      <c r="L630" s="3"/>
      <c r="M630">
        <v>0</v>
      </c>
      <c r="N630">
        <v>1.0000042765179546</v>
      </c>
      <c r="O630" s="4">
        <v>1.9259999999999999</v>
      </c>
      <c r="P630">
        <f t="shared" si="39"/>
        <v>932.62132636506192</v>
      </c>
    </row>
    <row r="631" spans="1:16" x14ac:dyDescent="0.25">
      <c r="A631" s="3">
        <v>36161</v>
      </c>
      <c r="B631" s="4">
        <v>1.0000007721589177</v>
      </c>
      <c r="C631">
        <v>0</v>
      </c>
      <c r="D631" s="5">
        <f>IF(P631/MAX(P$2:P630)-1&lt;0,P631/MAX(P$2:P630)-1,0)</f>
        <v>-0.1152798194569753</v>
      </c>
      <c r="E631" s="4" t="b">
        <f t="shared" si="36"/>
        <v>0</v>
      </c>
      <c r="F631" s="4" t="b">
        <f t="shared" si="37"/>
        <v>0</v>
      </c>
      <c r="G631" s="4">
        <f t="shared" si="38"/>
        <v>1.0000007721589177</v>
      </c>
      <c r="K631" s="3">
        <v>36161</v>
      </c>
      <c r="L631" s="3"/>
      <c r="M631">
        <v>0</v>
      </c>
      <c r="N631">
        <v>1.0000007721589177</v>
      </c>
      <c r="O631" s="4">
        <v>5.982000000000002</v>
      </c>
      <c r="P631">
        <f t="shared" si="39"/>
        <v>988.41073410821991</v>
      </c>
    </row>
    <row r="632" spans="1:16" x14ac:dyDescent="0.25">
      <c r="A632" s="3">
        <v>36192</v>
      </c>
      <c r="B632" s="4">
        <v>-0.15646455180147556</v>
      </c>
      <c r="C632">
        <v>0</v>
      </c>
      <c r="D632" s="5">
        <f>IF(P632/MAX(P$2:P631)-1&lt;0,P632/MAX(P$2:P631)-1,0)</f>
        <v>-0.16319626443518542</v>
      </c>
      <c r="E632" s="4" t="b">
        <f t="shared" si="36"/>
        <v>0</v>
      </c>
      <c r="F632" s="4" t="b">
        <f t="shared" si="37"/>
        <v>0</v>
      </c>
      <c r="G632" s="4">
        <f t="shared" si="38"/>
        <v>0</v>
      </c>
      <c r="K632" s="3">
        <v>36192</v>
      </c>
      <c r="L632" s="3"/>
      <c r="M632">
        <v>0</v>
      </c>
      <c r="N632">
        <v>0</v>
      </c>
      <c r="O632" s="4">
        <v>-5.4160000000000004</v>
      </c>
      <c r="P632">
        <f t="shared" si="39"/>
        <v>934.87840874891879</v>
      </c>
    </row>
    <row r="633" spans="1:16" x14ac:dyDescent="0.25">
      <c r="A633" s="3">
        <v>36220</v>
      </c>
      <c r="B633" s="4">
        <v>-8.8972183900922985E-2</v>
      </c>
      <c r="C633">
        <v>0</v>
      </c>
      <c r="D633" s="5">
        <f>IF(P633/MAX(P$2:P632)-1&lt;0,P633/MAX(P$2:P632)-1,0)</f>
        <v>-0.15638468202768774</v>
      </c>
      <c r="E633" s="4" t="b">
        <f t="shared" si="36"/>
        <v>0</v>
      </c>
      <c r="F633" s="4" t="b">
        <f t="shared" si="37"/>
        <v>0</v>
      </c>
      <c r="G633" s="4">
        <f t="shared" si="38"/>
        <v>0</v>
      </c>
      <c r="K633" s="3">
        <v>36220</v>
      </c>
      <c r="L633" s="3"/>
      <c r="M633">
        <v>0</v>
      </c>
      <c r="N633">
        <v>0</v>
      </c>
      <c r="O633" s="4">
        <v>0.81399999999999983</v>
      </c>
      <c r="P633">
        <f t="shared" si="39"/>
        <v>942.48831899613504</v>
      </c>
    </row>
    <row r="634" spans="1:16" x14ac:dyDescent="0.25">
      <c r="A634" s="3">
        <v>36251</v>
      </c>
      <c r="B634" s="4">
        <v>0.41376546407598946</v>
      </c>
      <c r="C634">
        <v>0</v>
      </c>
      <c r="D634" s="5">
        <f>IF(P634/MAX(P$2:P633)-1&lt;0,P634/MAX(P$2:P633)-1,0)</f>
        <v>-7.0867397244834596E-2</v>
      </c>
      <c r="E634" s="4" t="b">
        <f t="shared" si="36"/>
        <v>0</v>
      </c>
      <c r="F634" s="4" t="b">
        <f t="shared" si="37"/>
        <v>0</v>
      </c>
      <c r="G634" s="4">
        <f t="shared" si="38"/>
        <v>0</v>
      </c>
      <c r="K634" s="3">
        <v>36251</v>
      </c>
      <c r="L634" s="3"/>
      <c r="M634">
        <v>0</v>
      </c>
      <c r="N634">
        <v>0</v>
      </c>
      <c r="O634" s="4">
        <v>10.137</v>
      </c>
      <c r="P634">
        <f t="shared" si="39"/>
        <v>1038.0283598927731</v>
      </c>
    </row>
    <row r="635" spans="1:16" x14ac:dyDescent="0.25">
      <c r="A635" s="3">
        <v>36281</v>
      </c>
      <c r="B635" s="4">
        <v>-1.3317634460649455</v>
      </c>
      <c r="C635">
        <v>0</v>
      </c>
      <c r="D635" s="5">
        <f>IF(P635/MAX(P$2:P634)-1&lt;0,P635/MAX(P$2:P634)-1,0)</f>
        <v>-3.3813589046958636E-2</v>
      </c>
      <c r="E635" s="4" t="b">
        <f t="shared" si="36"/>
        <v>0</v>
      </c>
      <c r="F635" s="4" t="b">
        <f t="shared" si="37"/>
        <v>0</v>
      </c>
      <c r="G635" s="4">
        <f t="shared" si="38"/>
        <v>0</v>
      </c>
      <c r="K635" s="3">
        <v>36281</v>
      </c>
      <c r="L635" s="3"/>
      <c r="M635">
        <v>0</v>
      </c>
      <c r="N635">
        <v>0</v>
      </c>
      <c r="O635" s="4">
        <v>3.988</v>
      </c>
      <c r="P635">
        <f t="shared" si="39"/>
        <v>1079.4249308852968</v>
      </c>
    </row>
    <row r="636" spans="1:16" x14ac:dyDescent="0.25">
      <c r="A636" s="3">
        <v>36312</v>
      </c>
      <c r="B636" s="4">
        <v>4.3891532792096788E-2</v>
      </c>
      <c r="C636">
        <v>0</v>
      </c>
      <c r="D636" s="5">
        <f>IF(P636/MAX(P$2:P635)-1&lt;0,P636/MAX(P$2:P635)-1,0)</f>
        <v>0</v>
      </c>
      <c r="E636" s="4" t="b">
        <f t="shared" si="36"/>
        <v>0</v>
      </c>
      <c r="F636" s="4" t="b">
        <f t="shared" si="37"/>
        <v>0</v>
      </c>
      <c r="G636" s="4">
        <f t="shared" si="38"/>
        <v>0</v>
      </c>
      <c r="K636" s="3">
        <v>36312</v>
      </c>
      <c r="L636" s="3"/>
      <c r="M636">
        <v>0</v>
      </c>
      <c r="N636">
        <v>0</v>
      </c>
      <c r="O636" s="4">
        <v>3.7930000000000001</v>
      </c>
      <c r="P636">
        <f t="shared" si="39"/>
        <v>1120.3675185137761</v>
      </c>
    </row>
    <row r="637" spans="1:16" x14ac:dyDescent="0.25">
      <c r="A637" s="3">
        <v>36342</v>
      </c>
      <c r="B637" s="4">
        <v>0.32086625193876439</v>
      </c>
      <c r="C637">
        <v>0</v>
      </c>
      <c r="D637" s="5">
        <f>IF(P637/MAX(P$2:P636)-1&lt;0,P637/MAX(P$2:P636)-1,0)</f>
        <v>0</v>
      </c>
      <c r="E637" s="4" t="b">
        <f t="shared" si="36"/>
        <v>0</v>
      </c>
      <c r="F637" s="4" t="b">
        <f t="shared" si="37"/>
        <v>0</v>
      </c>
      <c r="G637" s="4">
        <f t="shared" si="38"/>
        <v>0</v>
      </c>
      <c r="K637" s="3">
        <v>36342</v>
      </c>
      <c r="L637" s="3"/>
      <c r="M637">
        <v>0</v>
      </c>
      <c r="N637">
        <v>0</v>
      </c>
      <c r="O637" s="4">
        <v>1.232</v>
      </c>
      <c r="P637">
        <f t="shared" si="39"/>
        <v>1134.170446341866</v>
      </c>
    </row>
    <row r="638" spans="1:16" x14ac:dyDescent="0.25">
      <c r="A638" s="3">
        <v>36373</v>
      </c>
      <c r="B638" s="4">
        <v>1.0000000627708807</v>
      </c>
      <c r="C638">
        <v>0</v>
      </c>
      <c r="D638" s="5">
        <f>IF(P638/MAX(P$2:P637)-1&lt;0,P638/MAX(P$2:P637)-1,0)</f>
        <v>-3.0310000000000059E-2</v>
      </c>
      <c r="E638" s="4" t="b">
        <f t="shared" si="36"/>
        <v>0</v>
      </c>
      <c r="F638" s="4" t="b">
        <f t="shared" si="37"/>
        <v>0</v>
      </c>
      <c r="G638" s="4">
        <f t="shared" si="38"/>
        <v>1.0000000627708807</v>
      </c>
      <c r="K638" s="3">
        <v>36373</v>
      </c>
      <c r="L638" s="3"/>
      <c r="M638">
        <v>0</v>
      </c>
      <c r="N638">
        <v>1.0000000627708807</v>
      </c>
      <c r="O638" s="4">
        <v>-3.0309999999999997</v>
      </c>
      <c r="P638">
        <f t="shared" si="39"/>
        <v>1099.793740113244</v>
      </c>
    </row>
    <row r="639" spans="1:16" x14ac:dyDescent="0.25">
      <c r="A639" s="3">
        <v>36404</v>
      </c>
      <c r="B639" s="4">
        <v>-0.16315385736266608</v>
      </c>
      <c r="C639">
        <v>0</v>
      </c>
      <c r="D639" s="5">
        <f>IF(P639/MAX(P$2:P638)-1&lt;0,P639/MAX(P$2:P638)-1,0)</f>
        <v>-4.8763200699999953E-2</v>
      </c>
      <c r="E639" s="4" t="b">
        <f t="shared" si="36"/>
        <v>0</v>
      </c>
      <c r="F639" s="4" t="b">
        <f t="shared" si="37"/>
        <v>0</v>
      </c>
      <c r="G639" s="4">
        <f t="shared" si="38"/>
        <v>0</v>
      </c>
      <c r="K639" s="3">
        <v>36404</v>
      </c>
      <c r="L639" s="3"/>
      <c r="M639">
        <v>0</v>
      </c>
      <c r="N639">
        <v>0</v>
      </c>
      <c r="O639" s="4">
        <v>-1.903</v>
      </c>
      <c r="P639">
        <f t="shared" si="39"/>
        <v>1078.8646652388891</v>
      </c>
    </row>
    <row r="640" spans="1:16" x14ac:dyDescent="0.25">
      <c r="A640" s="3">
        <v>36434</v>
      </c>
      <c r="B640" s="4">
        <v>0.26797950866450349</v>
      </c>
      <c r="C640">
        <v>0</v>
      </c>
      <c r="D640" s="5">
        <f>IF(P640/MAX(P$2:P639)-1&lt;0,P640/MAX(P$2:P639)-1,0)</f>
        <v>-5.3367186808611855E-2</v>
      </c>
      <c r="E640" s="4" t="b">
        <f t="shared" si="36"/>
        <v>0</v>
      </c>
      <c r="F640" s="4" t="b">
        <f t="shared" si="37"/>
        <v>0</v>
      </c>
      <c r="G640" s="4">
        <f t="shared" si="38"/>
        <v>0</v>
      </c>
      <c r="K640" s="3">
        <v>36434</v>
      </c>
      <c r="L640" s="3"/>
      <c r="M640">
        <v>0</v>
      </c>
      <c r="N640">
        <v>0</v>
      </c>
      <c r="O640" s="4">
        <v>-0.48400000000000004</v>
      </c>
      <c r="P640">
        <f t="shared" si="39"/>
        <v>1073.6429602591329</v>
      </c>
    </row>
    <row r="641" spans="1:16" x14ac:dyDescent="0.25">
      <c r="A641" s="3">
        <v>36465</v>
      </c>
      <c r="B641" s="4">
        <v>0.34014540144200012</v>
      </c>
      <c r="C641">
        <v>0</v>
      </c>
      <c r="D641" s="5">
        <f>IF(P641/MAX(P$2:P640)-1&lt;0,P641/MAX(P$2:P640)-1,0)</f>
        <v>0</v>
      </c>
      <c r="E641" s="4" t="b">
        <f t="shared" si="36"/>
        <v>0</v>
      </c>
      <c r="F641" s="4" t="b">
        <f t="shared" si="37"/>
        <v>0</v>
      </c>
      <c r="G641" s="4">
        <f t="shared" si="38"/>
        <v>0</v>
      </c>
      <c r="K641" s="3">
        <v>36465</v>
      </c>
      <c r="L641" s="3"/>
      <c r="M641">
        <v>0</v>
      </c>
      <c r="N641">
        <v>0</v>
      </c>
      <c r="O641" s="4">
        <v>6.910000000000001</v>
      </c>
      <c r="P641">
        <f t="shared" si="39"/>
        <v>1147.8316888130389</v>
      </c>
    </row>
    <row r="642" spans="1:16" x14ac:dyDescent="0.25">
      <c r="A642" s="3">
        <v>36495</v>
      </c>
      <c r="B642" s="4">
        <v>1.0000003639326789</v>
      </c>
      <c r="C642">
        <v>0</v>
      </c>
      <c r="D642" s="5">
        <f>IF(P642/MAX(P$2:P641)-1&lt;0,P642/MAX(P$2:P641)-1,0)</f>
        <v>0</v>
      </c>
      <c r="E642" s="4" t="b">
        <f t="shared" si="36"/>
        <v>0</v>
      </c>
      <c r="F642" s="4" t="b">
        <f t="shared" si="37"/>
        <v>0</v>
      </c>
      <c r="G642" s="4">
        <f t="shared" si="38"/>
        <v>1.0000003639326789</v>
      </c>
      <c r="K642" s="3">
        <v>36495</v>
      </c>
      <c r="L642" s="3"/>
      <c r="M642">
        <v>0</v>
      </c>
      <c r="N642">
        <v>1.0000003639326789</v>
      </c>
      <c r="O642" s="4">
        <v>7.214999999999999</v>
      </c>
      <c r="P642">
        <f t="shared" si="39"/>
        <v>1230.6477451608996</v>
      </c>
    </row>
    <row r="643" spans="1:16" x14ac:dyDescent="0.25">
      <c r="A643" s="3">
        <v>36526</v>
      </c>
      <c r="B643" s="4">
        <v>0.35011879512792232</v>
      </c>
      <c r="C643">
        <v>0</v>
      </c>
      <c r="D643" s="5">
        <f>IF(P643/MAX(P$2:P642)-1&lt;0,P643/MAX(P$2:P642)-1,0)</f>
        <v>0</v>
      </c>
      <c r="E643" s="4" t="b">
        <f t="shared" ref="E643:E706" si="40">IF(C643=1,TRUE,FALSE)</f>
        <v>0</v>
      </c>
      <c r="F643" s="4" t="b">
        <f t="shared" ref="F643:F706" si="41">IF(E643,B643,FALSE)</f>
        <v>0</v>
      </c>
      <c r="G643" s="4">
        <f t="shared" ref="G643:G706" si="42">IF(B643&gt;0.99,B643,0)</f>
        <v>0</v>
      </c>
      <c r="K643" s="3">
        <v>36526</v>
      </c>
      <c r="L643" s="3"/>
      <c r="M643">
        <v>0</v>
      </c>
      <c r="N643">
        <v>0</v>
      </c>
      <c r="O643" s="4">
        <v>5.9290000000000003</v>
      </c>
      <c r="P643">
        <f t="shared" si="39"/>
        <v>1303.6128499714894</v>
      </c>
    </row>
    <row r="644" spans="1:16" x14ac:dyDescent="0.25">
      <c r="A644" s="3">
        <v>36557</v>
      </c>
      <c r="B644" s="4">
        <v>-0.23207698524997578</v>
      </c>
      <c r="C644">
        <v>0</v>
      </c>
      <c r="D644" s="5">
        <f>IF(P644/MAX(P$2:P643)-1&lt;0,P644/MAX(P$2:P643)-1,0)</f>
        <v>0</v>
      </c>
      <c r="E644" s="4" t="b">
        <f t="shared" si="40"/>
        <v>0</v>
      </c>
      <c r="F644" s="4" t="b">
        <f t="shared" si="41"/>
        <v>0</v>
      </c>
      <c r="G644" s="4">
        <f t="shared" si="42"/>
        <v>0</v>
      </c>
      <c r="K644" s="3">
        <v>36557</v>
      </c>
      <c r="L644" s="3"/>
      <c r="M644">
        <v>0</v>
      </c>
      <c r="N644">
        <v>0</v>
      </c>
      <c r="O644" s="4">
        <v>11.825000000000001</v>
      </c>
      <c r="P644">
        <f t="shared" ref="P644:P707" si="43">P643*(1+O644/100)</f>
        <v>1457.765069480618</v>
      </c>
    </row>
    <row r="645" spans="1:16" x14ac:dyDescent="0.25">
      <c r="A645" s="3">
        <v>36586</v>
      </c>
      <c r="B645" s="4">
        <v>-0.84216184085020784</v>
      </c>
      <c r="C645">
        <v>1</v>
      </c>
      <c r="D645" s="5">
        <f>IF(P645/MAX(P$2:P644)-1&lt;0,P645/MAX(P$2:P644)-1,0)</f>
        <v>0</v>
      </c>
      <c r="E645" s="4" t="b">
        <f t="shared" si="40"/>
        <v>1</v>
      </c>
      <c r="F645" s="4">
        <f t="shared" si="41"/>
        <v>-0.84216184085020784</v>
      </c>
      <c r="G645" s="4">
        <f t="shared" si="42"/>
        <v>0</v>
      </c>
      <c r="K645" s="3">
        <v>36586</v>
      </c>
      <c r="L645" s="3"/>
      <c r="M645">
        <v>1</v>
      </c>
      <c r="N645">
        <v>0</v>
      </c>
      <c r="O645" s="4">
        <v>2.7950000000000004</v>
      </c>
      <c r="P645">
        <f t="shared" si="43"/>
        <v>1498.5096031726011</v>
      </c>
    </row>
    <row r="646" spans="1:16" x14ac:dyDescent="0.25">
      <c r="A646" s="3">
        <v>36617</v>
      </c>
      <c r="B646" s="4">
        <v>0.35165016178764741</v>
      </c>
      <c r="C646">
        <v>1</v>
      </c>
      <c r="D646" s="5">
        <f>IF(P646/MAX(P$2:P645)-1&lt;0,P646/MAX(P$2:P645)-1,0)</f>
        <v>-7.2980000000000045E-2</v>
      </c>
      <c r="E646" s="4" t="b">
        <f t="shared" si="40"/>
        <v>1</v>
      </c>
      <c r="F646" s="4">
        <f t="shared" si="41"/>
        <v>0.35165016178764741</v>
      </c>
      <c r="G646" s="4">
        <f t="shared" si="42"/>
        <v>0</v>
      </c>
      <c r="K646" s="3">
        <v>36617</v>
      </c>
      <c r="L646" s="3"/>
      <c r="M646">
        <v>1</v>
      </c>
      <c r="N646">
        <v>0</v>
      </c>
      <c r="O646" s="4">
        <v>-7.298</v>
      </c>
      <c r="P646">
        <f t="shared" si="43"/>
        <v>1389.1483723330646</v>
      </c>
    </row>
    <row r="647" spans="1:16" x14ac:dyDescent="0.25">
      <c r="A647" s="3">
        <v>36647</v>
      </c>
      <c r="B647" s="4">
        <v>0.31267521157086842</v>
      </c>
      <c r="C647">
        <v>1</v>
      </c>
      <c r="D647" s="5">
        <f>IF(P647/MAX(P$2:P646)-1&lt;0,P647/MAX(P$2:P646)-1,0)</f>
        <v>-0.10956020920000009</v>
      </c>
      <c r="E647" s="4" t="b">
        <f t="shared" si="40"/>
        <v>1</v>
      </c>
      <c r="F647" s="4">
        <f t="shared" si="41"/>
        <v>0.31267521157086842</v>
      </c>
      <c r="G647" s="4">
        <f t="shared" si="42"/>
        <v>0</v>
      </c>
      <c r="K647" s="3">
        <v>36647</v>
      </c>
      <c r="L647" s="3"/>
      <c r="M647">
        <v>1</v>
      </c>
      <c r="N647">
        <v>0</v>
      </c>
      <c r="O647" s="4">
        <v>-3.9460000000000002</v>
      </c>
      <c r="P647">
        <f t="shared" si="43"/>
        <v>1334.3325775608018</v>
      </c>
    </row>
    <row r="648" spans="1:16" x14ac:dyDescent="0.25">
      <c r="A648" s="3">
        <v>36678</v>
      </c>
      <c r="B648" s="4">
        <v>-0.18858741054406658</v>
      </c>
      <c r="C648">
        <v>1</v>
      </c>
      <c r="D648" s="5">
        <f>IF(P648/MAX(P$2:P647)-1&lt;0,P648/MAX(P$2:P647)-1,0)</f>
        <v>-5.6026968977104241E-2</v>
      </c>
      <c r="E648" s="4" t="b">
        <f t="shared" si="40"/>
        <v>1</v>
      </c>
      <c r="F648" s="4">
        <f t="shared" si="41"/>
        <v>-0.18858741054406658</v>
      </c>
      <c r="G648" s="4">
        <f t="shared" si="42"/>
        <v>0</v>
      </c>
      <c r="K648" s="3">
        <v>36678</v>
      </c>
      <c r="L648" s="3"/>
      <c r="M648">
        <v>1</v>
      </c>
      <c r="N648">
        <v>0</v>
      </c>
      <c r="O648" s="4">
        <v>6.0119999999999996</v>
      </c>
      <c r="P648">
        <f t="shared" si="43"/>
        <v>1414.5526521237571</v>
      </c>
    </row>
    <row r="649" spans="1:16" x14ac:dyDescent="0.25">
      <c r="A649" s="3">
        <v>36708</v>
      </c>
      <c r="B649" s="4">
        <v>-0.76509184763788007</v>
      </c>
      <c r="C649">
        <v>1</v>
      </c>
      <c r="D649" s="5">
        <f>IF(P649/MAX(P$2:P648)-1&lt;0,P649/MAX(P$2:P648)-1,0)</f>
        <v>-7.8559605227620843E-2</v>
      </c>
      <c r="E649" s="4" t="b">
        <f t="shared" si="40"/>
        <v>1</v>
      </c>
      <c r="F649" s="4">
        <f t="shared" si="41"/>
        <v>-0.76509184763788007</v>
      </c>
      <c r="G649" s="4">
        <f t="shared" si="42"/>
        <v>0</v>
      </c>
      <c r="K649" s="3">
        <v>36708</v>
      </c>
      <c r="L649" s="3"/>
      <c r="M649">
        <v>1</v>
      </c>
      <c r="N649">
        <v>0</v>
      </c>
      <c r="O649" s="4">
        <v>-2.3870000000000005</v>
      </c>
      <c r="P649">
        <f t="shared" si="43"/>
        <v>1380.7872803175628</v>
      </c>
    </row>
    <row r="650" spans="1:16" x14ac:dyDescent="0.25">
      <c r="A650" s="3">
        <v>36739</v>
      </c>
      <c r="B650" s="4">
        <v>-0.23981506049708656</v>
      </c>
      <c r="C650">
        <v>1</v>
      </c>
      <c r="D650" s="5">
        <f>IF(P650/MAX(P$2:P649)-1&lt;0,P650/MAX(P$2:P649)-1,0)</f>
        <v>-1.8988483705586479E-2</v>
      </c>
      <c r="E650" s="4" t="b">
        <f t="shared" si="40"/>
        <v>1</v>
      </c>
      <c r="F650" s="4">
        <f t="shared" si="41"/>
        <v>-0.23981506049708656</v>
      </c>
      <c r="G650" s="4">
        <f t="shared" si="42"/>
        <v>0</v>
      </c>
      <c r="K650" s="3">
        <v>36739</v>
      </c>
      <c r="L650" s="3"/>
      <c r="M650">
        <v>1</v>
      </c>
      <c r="N650">
        <v>0</v>
      </c>
      <c r="O650" s="4">
        <v>6.4649999999999999</v>
      </c>
      <c r="P650">
        <f t="shared" si="43"/>
        <v>1470.0551779900934</v>
      </c>
    </row>
    <row r="651" spans="1:16" x14ac:dyDescent="0.25">
      <c r="A651" s="3">
        <v>36770</v>
      </c>
      <c r="B651" s="4">
        <v>0.32152259288628837</v>
      </c>
      <c r="C651">
        <v>1</v>
      </c>
      <c r="D651" s="5">
        <f>IF(P651/MAX(P$2:P650)-1&lt;0,P651/MAX(P$2:P650)-1,0)</f>
        <v>-5.2764710211603005E-2</v>
      </c>
      <c r="E651" s="4" t="b">
        <f t="shared" si="40"/>
        <v>1</v>
      </c>
      <c r="F651" s="4">
        <f t="shared" si="41"/>
        <v>0.32152259288628837</v>
      </c>
      <c r="G651" s="4">
        <f t="shared" si="42"/>
        <v>0</v>
      </c>
      <c r="K651" s="3">
        <v>36770</v>
      </c>
      <c r="L651" s="3"/>
      <c r="M651">
        <v>1</v>
      </c>
      <c r="N651">
        <v>0</v>
      </c>
      <c r="O651" s="4">
        <v>-3.4430000000000005</v>
      </c>
      <c r="P651">
        <f t="shared" si="43"/>
        <v>1419.4411782118946</v>
      </c>
    </row>
    <row r="652" spans="1:16" x14ac:dyDescent="0.25">
      <c r="A652" s="3">
        <v>36800</v>
      </c>
      <c r="B652" s="4">
        <v>-0.14122473119119539</v>
      </c>
      <c r="C652">
        <v>1</v>
      </c>
      <c r="D652" s="5">
        <f>IF(P652/MAX(P$2:P651)-1&lt;0,P652/MAX(P$2:P651)-1,0)</f>
        <v>-0.11268681464361696</v>
      </c>
      <c r="E652" s="4" t="b">
        <f t="shared" si="40"/>
        <v>1</v>
      </c>
      <c r="F652" s="4">
        <f t="shared" si="41"/>
        <v>-0.14122473119119539</v>
      </c>
      <c r="G652" s="4">
        <f t="shared" si="42"/>
        <v>0</v>
      </c>
      <c r="K652" s="3">
        <v>36800</v>
      </c>
      <c r="L652" s="3"/>
      <c r="M652">
        <v>1</v>
      </c>
      <c r="N652">
        <v>0</v>
      </c>
      <c r="O652" s="4">
        <v>-6.3260000000000005</v>
      </c>
      <c r="P652">
        <f t="shared" si="43"/>
        <v>1329.6473292782102</v>
      </c>
    </row>
    <row r="653" spans="1:16" x14ac:dyDescent="0.25">
      <c r="A653" s="3">
        <v>36831</v>
      </c>
      <c r="B653" s="4">
        <v>1.0000001972048085</v>
      </c>
      <c r="C653">
        <v>1</v>
      </c>
      <c r="D653" s="5">
        <f>IF(P653/MAX(P$2:P652)-1&lt;0,P653/MAX(P$2:P652)-1,0)</f>
        <v>-0.21237645101840652</v>
      </c>
      <c r="E653" s="4" t="b">
        <f t="shared" si="40"/>
        <v>1</v>
      </c>
      <c r="F653" s="4">
        <f t="shared" si="41"/>
        <v>1.0000001972048085</v>
      </c>
      <c r="G653" s="4">
        <f t="shared" si="42"/>
        <v>1.0000001972048085</v>
      </c>
      <c r="K653" s="3">
        <v>36831</v>
      </c>
      <c r="L653" s="3"/>
      <c r="M653">
        <v>1</v>
      </c>
      <c r="N653">
        <v>1.0000001972048085</v>
      </c>
      <c r="O653" s="4">
        <v>-11.235000000000001</v>
      </c>
      <c r="P653">
        <f t="shared" si="43"/>
        <v>1180.2614518338034</v>
      </c>
    </row>
    <row r="654" spans="1:16" x14ac:dyDescent="0.25">
      <c r="A654" s="3">
        <v>36861</v>
      </c>
      <c r="B654" s="4">
        <v>0.295988767372387</v>
      </c>
      <c r="C654">
        <v>0</v>
      </c>
      <c r="D654" s="5">
        <f>IF(P654/MAX(P$2:P653)-1&lt;0,P654/MAX(P$2:P653)-1,0)</f>
        <v>-0.20274381501436156</v>
      </c>
      <c r="E654" s="4" t="b">
        <f t="shared" si="40"/>
        <v>0</v>
      </c>
      <c r="F654" s="4" t="b">
        <f t="shared" si="41"/>
        <v>0</v>
      </c>
      <c r="G654" s="4">
        <f t="shared" si="42"/>
        <v>0</v>
      </c>
      <c r="K654" s="3">
        <v>36861</v>
      </c>
      <c r="L654" s="3"/>
      <c r="M654">
        <v>0</v>
      </c>
      <c r="N654">
        <v>0</v>
      </c>
      <c r="O654" s="4">
        <v>1.2230000000000003</v>
      </c>
      <c r="P654">
        <f t="shared" si="43"/>
        <v>1194.6960493897309</v>
      </c>
    </row>
    <row r="655" spans="1:16" x14ac:dyDescent="0.25">
      <c r="A655" s="3">
        <v>36892</v>
      </c>
      <c r="B655" s="4">
        <v>-0.66167254892201677</v>
      </c>
      <c r="C655">
        <v>0</v>
      </c>
      <c r="D655" s="5">
        <f>IF(P655/MAX(P$2:P654)-1&lt;0,P655/MAX(P$2:P654)-1,0)</f>
        <v>-3.1867896886389802E-2</v>
      </c>
      <c r="E655" s="4" t="b">
        <f t="shared" si="40"/>
        <v>0</v>
      </c>
      <c r="F655" s="4" t="b">
        <f t="shared" si="41"/>
        <v>0</v>
      </c>
      <c r="G655" s="4">
        <f t="shared" si="42"/>
        <v>0</v>
      </c>
      <c r="K655" s="3">
        <v>36892</v>
      </c>
      <c r="L655" s="3"/>
      <c r="M655">
        <v>0</v>
      </c>
      <c r="N655">
        <v>0</v>
      </c>
      <c r="O655" s="4">
        <v>21.433000000000003</v>
      </c>
      <c r="P655">
        <f t="shared" si="43"/>
        <v>1450.7552536554317</v>
      </c>
    </row>
    <row r="656" spans="1:16" x14ac:dyDescent="0.25">
      <c r="A656" s="3">
        <v>36923</v>
      </c>
      <c r="B656" s="4">
        <v>-1.841998627628521</v>
      </c>
      <c r="C656">
        <v>0</v>
      </c>
      <c r="D656" s="5">
        <f>IF(P656/MAX(P$2:P655)-1&lt;0,P656/MAX(P$2:P655)-1,0)</f>
        <v>-8.7409635642017647E-2</v>
      </c>
      <c r="E656" s="4" t="b">
        <f t="shared" si="40"/>
        <v>0</v>
      </c>
      <c r="F656" s="4" t="b">
        <f t="shared" si="41"/>
        <v>0</v>
      </c>
      <c r="G656" s="4">
        <f t="shared" si="42"/>
        <v>0</v>
      </c>
      <c r="K656" s="3">
        <v>36923</v>
      </c>
      <c r="L656" s="3"/>
      <c r="M656">
        <v>0</v>
      </c>
      <c r="N656">
        <v>0</v>
      </c>
      <c r="O656" s="4">
        <v>-5.737000000000001</v>
      </c>
      <c r="P656">
        <f t="shared" si="43"/>
        <v>1367.5254247532196</v>
      </c>
    </row>
    <row r="657" spans="1:16" x14ac:dyDescent="0.25">
      <c r="A657" s="3">
        <v>36951</v>
      </c>
      <c r="B657" s="4">
        <v>0.77425655134499949</v>
      </c>
      <c r="C657">
        <v>0</v>
      </c>
      <c r="D657" s="5">
        <f>IF(P657/MAX(P$2:P656)-1&lt;0,P657/MAX(P$2:P656)-1,0)</f>
        <v>-0.14159925147759467</v>
      </c>
      <c r="E657" s="4" t="b">
        <f t="shared" si="40"/>
        <v>0</v>
      </c>
      <c r="F657" s="4" t="b">
        <f t="shared" si="41"/>
        <v>0</v>
      </c>
      <c r="G657" s="4">
        <f t="shared" si="42"/>
        <v>0</v>
      </c>
      <c r="K657" s="3">
        <v>36951</v>
      </c>
      <c r="L657" s="3"/>
      <c r="M657">
        <v>0</v>
      </c>
      <c r="N657">
        <v>0</v>
      </c>
      <c r="O657" s="4">
        <v>-5.9380000000000006</v>
      </c>
      <c r="P657">
        <f t="shared" si="43"/>
        <v>1286.3217650313734</v>
      </c>
    </row>
    <row r="658" spans="1:16" x14ac:dyDescent="0.25">
      <c r="A658" s="3">
        <v>36982</v>
      </c>
      <c r="B658" s="4">
        <v>0.10837737587216301</v>
      </c>
      <c r="C658">
        <v>0</v>
      </c>
      <c r="D658" s="5">
        <f>IF(P658/MAX(P$2:P657)-1&lt;0,P658/MAX(P$2:P657)-1,0)</f>
        <v>-8.1631375185819421E-2</v>
      </c>
      <c r="E658" s="4" t="b">
        <f t="shared" si="40"/>
        <v>0</v>
      </c>
      <c r="F658" s="4" t="b">
        <f t="shared" si="41"/>
        <v>0</v>
      </c>
      <c r="G658" s="4">
        <f t="shared" si="42"/>
        <v>0</v>
      </c>
      <c r="K658" s="3">
        <v>36982</v>
      </c>
      <c r="L658" s="3"/>
      <c r="M658">
        <v>0</v>
      </c>
      <c r="N658">
        <v>0</v>
      </c>
      <c r="O658" s="4">
        <v>6.9860000000000007</v>
      </c>
      <c r="P658">
        <f t="shared" si="43"/>
        <v>1376.1842035364652</v>
      </c>
    </row>
    <row r="659" spans="1:16" x14ac:dyDescent="0.25">
      <c r="A659" s="3">
        <v>37012</v>
      </c>
      <c r="B659" s="4">
        <v>-0.24028973581448465</v>
      </c>
      <c r="C659">
        <v>0</v>
      </c>
      <c r="D659" s="5">
        <f>IF(P659/MAX(P$2:P658)-1&lt;0,P659/MAX(P$2:P658)-1,0)</f>
        <v>-2.5665991189643189E-2</v>
      </c>
      <c r="E659" s="4" t="b">
        <f t="shared" si="40"/>
        <v>0</v>
      </c>
      <c r="F659" s="4" t="b">
        <f t="shared" si="41"/>
        <v>0</v>
      </c>
      <c r="G659" s="4">
        <f t="shared" si="42"/>
        <v>0</v>
      </c>
      <c r="K659" s="3">
        <v>37012</v>
      </c>
      <c r="L659" s="3"/>
      <c r="M659">
        <v>0</v>
      </c>
      <c r="N659">
        <v>0</v>
      </c>
      <c r="O659" s="4">
        <v>6.0939999999999994</v>
      </c>
      <c r="P659">
        <f t="shared" si="43"/>
        <v>1460.0488688999774</v>
      </c>
    </row>
    <row r="660" spans="1:16" x14ac:dyDescent="0.25">
      <c r="A660" s="3">
        <v>37043</v>
      </c>
      <c r="B660" s="4">
        <v>1.0000001384807187</v>
      </c>
      <c r="C660">
        <v>0</v>
      </c>
      <c r="D660" s="5">
        <f>IF(P660/MAX(P$2:P659)-1&lt;0,P660/MAX(P$2:P659)-1,0)</f>
        <v>-2.4750117221361556E-2</v>
      </c>
      <c r="E660" s="4" t="b">
        <f t="shared" si="40"/>
        <v>0</v>
      </c>
      <c r="F660" s="4" t="b">
        <f t="shared" si="41"/>
        <v>0</v>
      </c>
      <c r="G660" s="4">
        <f t="shared" si="42"/>
        <v>1.0000001384807187</v>
      </c>
      <c r="K660" s="3">
        <v>37043</v>
      </c>
      <c r="L660" s="3"/>
      <c r="M660">
        <v>0</v>
      </c>
      <c r="N660">
        <v>1.0000001384807187</v>
      </c>
      <c r="O660" s="4">
        <v>9.3999999999999972E-2</v>
      </c>
      <c r="P660">
        <f t="shared" si="43"/>
        <v>1461.4213148367432</v>
      </c>
    </row>
    <row r="661" spans="1:16" x14ac:dyDescent="0.25">
      <c r="A661" s="3">
        <v>37073</v>
      </c>
      <c r="B661" s="4">
        <v>-1.4194973633177819</v>
      </c>
      <c r="C661">
        <v>0</v>
      </c>
      <c r="D661" s="5">
        <f>IF(P661/MAX(P$2:P660)-1&lt;0,P661/MAX(P$2:P660)-1,0)</f>
        <v>-5.7264948313201391E-2</v>
      </c>
      <c r="E661" s="4" t="b">
        <f t="shared" si="40"/>
        <v>0</v>
      </c>
      <c r="F661" s="4" t="b">
        <f t="shared" si="41"/>
        <v>0</v>
      </c>
      <c r="G661" s="4">
        <f t="shared" si="42"/>
        <v>0</v>
      </c>
      <c r="K661" s="3">
        <v>37073</v>
      </c>
      <c r="L661" s="3"/>
      <c r="M661">
        <v>0</v>
      </c>
      <c r="N661">
        <v>0</v>
      </c>
      <c r="O661" s="4">
        <v>-3.3340000000000005</v>
      </c>
      <c r="P661">
        <f t="shared" si="43"/>
        <v>1412.6975282000863</v>
      </c>
    </row>
    <row r="662" spans="1:16" x14ac:dyDescent="0.25">
      <c r="A662" s="3">
        <v>37104</v>
      </c>
      <c r="B662" s="4">
        <v>-0.44320945066909179</v>
      </c>
      <c r="C662">
        <v>0</v>
      </c>
      <c r="D662" s="5">
        <f>IF(P662/MAX(P$2:P661)-1&lt;0,P662/MAX(P$2:P661)-1,0)</f>
        <v>-9.3909059772267267E-2</v>
      </c>
      <c r="E662" s="4" t="b">
        <f t="shared" si="40"/>
        <v>0</v>
      </c>
      <c r="F662" s="4" t="b">
        <f t="shared" si="41"/>
        <v>0</v>
      </c>
      <c r="G662" s="4">
        <f t="shared" si="42"/>
        <v>0</v>
      </c>
      <c r="K662" s="3">
        <v>37104</v>
      </c>
      <c r="L662" s="3"/>
      <c r="M662">
        <v>0</v>
      </c>
      <c r="N662">
        <v>0</v>
      </c>
      <c r="O662" s="4">
        <v>-3.8869999999999996</v>
      </c>
      <c r="P662">
        <f t="shared" si="43"/>
        <v>1357.7859752789489</v>
      </c>
    </row>
    <row r="663" spans="1:16" x14ac:dyDescent="0.25">
      <c r="A663" s="3">
        <v>37135</v>
      </c>
      <c r="B663" s="4">
        <v>-1.65295317290437E-2</v>
      </c>
      <c r="C663">
        <v>0</v>
      </c>
      <c r="D663" s="5">
        <f>IF(P663/MAX(P$2:P662)-1&lt;0,P663/MAX(P$2:P662)-1,0)</f>
        <v>-0.21580547396110417</v>
      </c>
      <c r="E663" s="4" t="b">
        <f t="shared" si="40"/>
        <v>0</v>
      </c>
      <c r="F663" s="4" t="b">
        <f t="shared" si="41"/>
        <v>0</v>
      </c>
      <c r="G663" s="4">
        <f t="shared" si="42"/>
        <v>0</v>
      </c>
      <c r="K663" s="3">
        <v>37135</v>
      </c>
      <c r="L663" s="3"/>
      <c r="M663">
        <v>0</v>
      </c>
      <c r="N663">
        <v>0</v>
      </c>
      <c r="O663" s="4">
        <v>-13.453000000000001</v>
      </c>
      <c r="P663">
        <f t="shared" si="43"/>
        <v>1175.1230280246718</v>
      </c>
    </row>
    <row r="664" spans="1:16" x14ac:dyDescent="0.25">
      <c r="A664" s="3">
        <v>37165</v>
      </c>
      <c r="B664" s="4">
        <v>-0.49288535687726398</v>
      </c>
      <c r="C664">
        <v>0</v>
      </c>
      <c r="D664" s="5">
        <f>IF(P664/MAX(P$2:P663)-1&lt;0,P664/MAX(P$2:P663)-1,0)</f>
        <v>-0.16147647719712943</v>
      </c>
      <c r="E664" s="4" t="b">
        <f t="shared" si="40"/>
        <v>0</v>
      </c>
      <c r="F664" s="4" t="b">
        <f t="shared" si="41"/>
        <v>0</v>
      </c>
      <c r="G664" s="4">
        <f t="shared" si="42"/>
        <v>0</v>
      </c>
      <c r="K664" s="3">
        <v>37165</v>
      </c>
      <c r="L664" s="3"/>
      <c r="M664">
        <v>0</v>
      </c>
      <c r="N664">
        <v>0</v>
      </c>
      <c r="O664" s="4">
        <v>6.9280000000000008</v>
      </c>
      <c r="P664">
        <f t="shared" si="43"/>
        <v>1256.5355514062212</v>
      </c>
    </row>
    <row r="665" spans="1:16" x14ac:dyDescent="0.25">
      <c r="A665" s="3">
        <v>37196</v>
      </c>
      <c r="B665" s="4">
        <v>0.96786846871938215</v>
      </c>
      <c r="C665">
        <v>0</v>
      </c>
      <c r="D665" s="5">
        <f>IF(P665/MAX(P$2:P664)-1&lt;0,P665/MAX(P$2:P664)-1,0)</f>
        <v>-0.10449041858744634</v>
      </c>
      <c r="E665" s="4" t="b">
        <f t="shared" si="40"/>
        <v>0</v>
      </c>
      <c r="F665" s="4" t="b">
        <f t="shared" si="41"/>
        <v>0</v>
      </c>
      <c r="G665" s="4">
        <f t="shared" si="42"/>
        <v>0</v>
      </c>
      <c r="K665" s="3">
        <v>37196</v>
      </c>
      <c r="L665" s="3"/>
      <c r="M665">
        <v>0</v>
      </c>
      <c r="N665">
        <v>0</v>
      </c>
      <c r="O665" s="4">
        <v>6.7960000000000003</v>
      </c>
      <c r="P665">
        <f t="shared" si="43"/>
        <v>1341.929707479788</v>
      </c>
    </row>
    <row r="666" spans="1:16" x14ac:dyDescent="0.25">
      <c r="A666" s="3">
        <v>37226</v>
      </c>
      <c r="B666" s="4">
        <v>0.24429485266062345</v>
      </c>
      <c r="C666">
        <v>0</v>
      </c>
      <c r="D666" s="5">
        <f>IF(P666/MAX(P$2:P665)-1&lt;0,P666/MAX(P$2:P665)-1,0)</f>
        <v>-4.9712097492440432E-2</v>
      </c>
      <c r="E666" s="4" t="b">
        <f t="shared" si="40"/>
        <v>0</v>
      </c>
      <c r="F666" s="4" t="b">
        <f t="shared" si="41"/>
        <v>0</v>
      </c>
      <c r="G666" s="4">
        <f t="shared" si="42"/>
        <v>0</v>
      </c>
      <c r="K666" s="3">
        <v>37226</v>
      </c>
      <c r="L666" s="3"/>
      <c r="M666">
        <v>0</v>
      </c>
      <c r="N666">
        <v>0</v>
      </c>
      <c r="O666" s="4">
        <v>6.1170000000000009</v>
      </c>
      <c r="P666">
        <f t="shared" si="43"/>
        <v>1424.0155476863265</v>
      </c>
    </row>
    <row r="667" spans="1:16" x14ac:dyDescent="0.25">
      <c r="A667" s="3">
        <v>37257</v>
      </c>
      <c r="B667" s="4">
        <v>0.62528676578209108</v>
      </c>
      <c r="C667">
        <v>0</v>
      </c>
      <c r="D667" s="5">
        <f>IF(P667/MAX(P$2:P666)-1&lt;0,P667/MAX(P$2:P666)-1,0)</f>
        <v>-5.0101715532468671E-2</v>
      </c>
      <c r="E667" s="4" t="b">
        <f t="shared" si="40"/>
        <v>0</v>
      </c>
      <c r="F667" s="4" t="b">
        <f t="shared" si="41"/>
        <v>0</v>
      </c>
      <c r="G667" s="4">
        <f t="shared" si="42"/>
        <v>0</v>
      </c>
      <c r="K667" s="3">
        <v>37257</v>
      </c>
      <c r="L667" s="3"/>
      <c r="M667">
        <v>0</v>
      </c>
      <c r="N667">
        <v>0</v>
      </c>
      <c r="O667" s="4">
        <v>-4.1000000000000092E-2</v>
      </c>
      <c r="P667">
        <f t="shared" si="43"/>
        <v>1423.431701311775</v>
      </c>
    </row>
    <row r="668" spans="1:16" x14ac:dyDescent="0.25">
      <c r="A668" s="3">
        <v>37288</v>
      </c>
      <c r="B668" s="4">
        <v>0.68630541075361451</v>
      </c>
      <c r="C668">
        <v>0</v>
      </c>
      <c r="D668" s="5">
        <f>IF(P668/MAX(P$2:P667)-1&lt;0,P668/MAX(P$2:P667)-1,0)</f>
        <v>-7.9320586762689937E-2</v>
      </c>
      <c r="E668" s="4" t="b">
        <f t="shared" si="40"/>
        <v>0</v>
      </c>
      <c r="F668" s="4" t="b">
        <f t="shared" si="41"/>
        <v>0</v>
      </c>
      <c r="G668" s="4">
        <f t="shared" si="42"/>
        <v>0</v>
      </c>
      <c r="K668" s="3">
        <v>37288</v>
      </c>
      <c r="L668" s="3"/>
      <c r="M668">
        <v>0</v>
      </c>
      <c r="N668">
        <v>0</v>
      </c>
      <c r="O668" s="4">
        <v>-3.0760000000000001</v>
      </c>
      <c r="P668">
        <f t="shared" si="43"/>
        <v>1379.6469421794247</v>
      </c>
    </row>
    <row r="669" spans="1:16" x14ac:dyDescent="0.25">
      <c r="A669" s="3">
        <v>37316</v>
      </c>
      <c r="B669" s="4">
        <v>1.0000063932503949</v>
      </c>
      <c r="C669">
        <v>0</v>
      </c>
      <c r="D669" s="5">
        <f>IF(P669/MAX(P$2:P668)-1&lt;0,P669/MAX(P$2:P668)-1,0)</f>
        <v>-2.0203432272852817E-3</v>
      </c>
      <c r="E669" s="4" t="b">
        <f t="shared" si="40"/>
        <v>0</v>
      </c>
      <c r="F669" s="4" t="b">
        <f t="shared" si="41"/>
        <v>0</v>
      </c>
      <c r="G669" s="4">
        <f t="shared" si="42"/>
        <v>1.0000063932503949</v>
      </c>
      <c r="K669" s="3">
        <v>37316</v>
      </c>
      <c r="L669" s="3"/>
      <c r="M669">
        <v>0</v>
      </c>
      <c r="N669">
        <v>1.0000063932503949</v>
      </c>
      <c r="O669" s="4">
        <v>8.3960000000000008</v>
      </c>
      <c r="P669">
        <f t="shared" si="43"/>
        <v>1495.4820994448094</v>
      </c>
    </row>
    <row r="670" spans="1:16" x14ac:dyDescent="0.25">
      <c r="A670" s="3">
        <v>37347</v>
      </c>
      <c r="B670" s="4">
        <v>-1.2648932514803417</v>
      </c>
      <c r="C670">
        <v>0</v>
      </c>
      <c r="D670" s="5">
        <f>IF(P670/MAX(P$2:P669)-1&lt;0,P670/MAX(P$2:P669)-1,0)</f>
        <v>0</v>
      </c>
      <c r="E670" s="4" t="b">
        <f t="shared" si="40"/>
        <v>0</v>
      </c>
      <c r="F670" s="4" t="b">
        <f t="shared" si="41"/>
        <v>0</v>
      </c>
      <c r="G670" s="4">
        <f t="shared" si="42"/>
        <v>0</v>
      </c>
      <c r="K670" s="3">
        <v>37347</v>
      </c>
      <c r="L670" s="3"/>
      <c r="M670">
        <v>0</v>
      </c>
      <c r="N670">
        <v>0</v>
      </c>
      <c r="O670" s="4">
        <v>0.28200000000000014</v>
      </c>
      <c r="P670">
        <f t="shared" si="43"/>
        <v>1499.6993589652438</v>
      </c>
    </row>
    <row r="671" spans="1:16" x14ac:dyDescent="0.25">
      <c r="A671" s="3">
        <v>37377</v>
      </c>
      <c r="B671" s="4">
        <v>0.13864179164468449</v>
      </c>
      <c r="C671">
        <v>0</v>
      </c>
      <c r="D671" s="5">
        <f>IF(P671/MAX(P$2:P670)-1&lt;0,P671/MAX(P$2:P670)-1,0)</f>
        <v>-2.8789999999999982E-2</v>
      </c>
      <c r="E671" s="4" t="b">
        <f t="shared" si="40"/>
        <v>0</v>
      </c>
      <c r="F671" s="4" t="b">
        <f t="shared" si="41"/>
        <v>0</v>
      </c>
      <c r="G671" s="4">
        <f t="shared" si="42"/>
        <v>0</v>
      </c>
      <c r="K671" s="3">
        <v>37377</v>
      </c>
      <c r="L671" s="3"/>
      <c r="M671">
        <v>0</v>
      </c>
      <c r="N671">
        <v>0</v>
      </c>
      <c r="O671" s="4">
        <v>-2.8790000000000009</v>
      </c>
      <c r="P671">
        <f t="shared" si="43"/>
        <v>1456.5230144206346</v>
      </c>
    </row>
    <row r="672" spans="1:16" x14ac:dyDescent="0.25">
      <c r="A672" s="3">
        <v>37408</v>
      </c>
      <c r="B672" s="4">
        <v>0.21514426033906364</v>
      </c>
      <c r="C672">
        <v>0</v>
      </c>
      <c r="D672" s="5">
        <f>IF(P672/MAX(P$2:P671)-1&lt;0,P672/MAX(P$2:P671)-1,0)</f>
        <v>-9.9707754199999887E-2</v>
      </c>
      <c r="E672" s="4" t="b">
        <f t="shared" si="40"/>
        <v>0</v>
      </c>
      <c r="F672" s="4" t="b">
        <f t="shared" si="41"/>
        <v>0</v>
      </c>
      <c r="G672" s="4">
        <f t="shared" si="42"/>
        <v>0</v>
      </c>
      <c r="K672" s="3">
        <v>37408</v>
      </c>
      <c r="L672" s="3"/>
      <c r="M672">
        <v>0</v>
      </c>
      <c r="N672">
        <v>0</v>
      </c>
      <c r="O672" s="4">
        <v>-7.3020000000000014</v>
      </c>
      <c r="P672">
        <f t="shared" si="43"/>
        <v>1350.1677039076399</v>
      </c>
    </row>
    <row r="673" spans="1:16" x14ac:dyDescent="0.25">
      <c r="A673" s="3">
        <v>37438</v>
      </c>
      <c r="B673" s="4">
        <v>-0.21267614008406333</v>
      </c>
      <c r="C673">
        <v>0</v>
      </c>
      <c r="D673" s="5">
        <f>IF(P673/MAX(P$2:P672)-1&lt;0,P673/MAX(P$2:P672)-1,0)</f>
        <v>-0.21069578226222396</v>
      </c>
      <c r="E673" s="4" t="b">
        <f t="shared" si="40"/>
        <v>0</v>
      </c>
      <c r="F673" s="4" t="b">
        <f t="shared" si="41"/>
        <v>0</v>
      </c>
      <c r="G673" s="4">
        <f t="shared" si="42"/>
        <v>0</v>
      </c>
      <c r="K673" s="3">
        <v>37438</v>
      </c>
      <c r="L673" s="3"/>
      <c r="M673">
        <v>0</v>
      </c>
      <c r="N673">
        <v>0</v>
      </c>
      <c r="O673" s="4">
        <v>-12.328000000000001</v>
      </c>
      <c r="P673">
        <f t="shared" si="43"/>
        <v>1183.7190293699059</v>
      </c>
    </row>
    <row r="674" spans="1:16" x14ac:dyDescent="0.25">
      <c r="A674" s="3">
        <v>37469</v>
      </c>
      <c r="B674" s="4">
        <v>0.60674159923812765</v>
      </c>
      <c r="C674">
        <v>0</v>
      </c>
      <c r="D674" s="5">
        <f>IF(P674/MAX(P$2:P673)-1&lt;0,P674/MAX(P$2:P673)-1,0)</f>
        <v>-0.20442870677338609</v>
      </c>
      <c r="E674" s="4" t="b">
        <f t="shared" si="40"/>
        <v>0</v>
      </c>
      <c r="F674" s="4" t="b">
        <f t="shared" si="41"/>
        <v>0</v>
      </c>
      <c r="G674" s="4">
        <f t="shared" si="42"/>
        <v>0</v>
      </c>
      <c r="K674" s="3">
        <v>37469</v>
      </c>
      <c r="L674" s="3"/>
      <c r="M674">
        <v>0</v>
      </c>
      <c r="N674">
        <v>0</v>
      </c>
      <c r="O674" s="4">
        <v>0.79399999999999993</v>
      </c>
      <c r="P674">
        <f t="shared" si="43"/>
        <v>1193.117758463103</v>
      </c>
    </row>
    <row r="675" spans="1:16" x14ac:dyDescent="0.25">
      <c r="A675" s="3">
        <v>37500</v>
      </c>
      <c r="B675" s="4">
        <v>-0.29093881489236129</v>
      </c>
      <c r="C675">
        <v>0</v>
      </c>
      <c r="D675" s="5">
        <f>IF(P675/MAX(P$2:P674)-1&lt;0,P675/MAX(P$2:P674)-1,0)</f>
        <v>-0.27210000097524178</v>
      </c>
      <c r="E675" s="4" t="b">
        <f t="shared" si="40"/>
        <v>0</v>
      </c>
      <c r="F675" s="4" t="b">
        <f t="shared" si="41"/>
        <v>0</v>
      </c>
      <c r="G675" s="4">
        <f t="shared" si="42"/>
        <v>0</v>
      </c>
      <c r="K675" s="3">
        <v>37500</v>
      </c>
      <c r="L675" s="3"/>
      <c r="M675">
        <v>0</v>
      </c>
      <c r="N675">
        <v>0</v>
      </c>
      <c r="O675" s="4">
        <v>-8.5060000000000002</v>
      </c>
      <c r="P675">
        <f t="shared" si="43"/>
        <v>1091.6311619282314</v>
      </c>
    </row>
    <row r="676" spans="1:16" x14ac:dyDescent="0.25">
      <c r="A676" s="3">
        <v>37530</v>
      </c>
      <c r="B676" s="4">
        <v>-0.24691358135193076</v>
      </c>
      <c r="C676">
        <v>0</v>
      </c>
      <c r="D676" s="5">
        <f>IF(P676/MAX(P$2:P675)-1&lt;0,P676/MAX(P$2:P675)-1,0)</f>
        <v>-0.24465817101200837</v>
      </c>
      <c r="E676" s="4" t="b">
        <f t="shared" si="40"/>
        <v>0</v>
      </c>
      <c r="F676" s="4" t="b">
        <f t="shared" si="41"/>
        <v>0</v>
      </c>
      <c r="G676" s="4">
        <f t="shared" si="42"/>
        <v>0</v>
      </c>
      <c r="K676" s="3">
        <v>37530</v>
      </c>
      <c r="L676" s="3"/>
      <c r="M676">
        <v>0</v>
      </c>
      <c r="N676">
        <v>0</v>
      </c>
      <c r="O676" s="4">
        <v>3.7700000000000005</v>
      </c>
      <c r="P676">
        <f t="shared" si="43"/>
        <v>1132.7856567329259</v>
      </c>
    </row>
    <row r="677" spans="1:16" x14ac:dyDescent="0.25">
      <c r="A677" s="3">
        <v>37561</v>
      </c>
      <c r="B677" s="4">
        <v>1.0000003264050563</v>
      </c>
      <c r="C677">
        <v>0</v>
      </c>
      <c r="D677" s="5">
        <f>IF(P677/MAX(P$2:P676)-1&lt;0,P677/MAX(P$2:P676)-1,0)</f>
        <v>-0.15791471537102741</v>
      </c>
      <c r="E677" s="4" t="b">
        <f t="shared" si="40"/>
        <v>0</v>
      </c>
      <c r="F677" s="4" t="b">
        <f t="shared" si="41"/>
        <v>0</v>
      </c>
      <c r="G677" s="4">
        <f t="shared" si="42"/>
        <v>1.0000003264050563</v>
      </c>
      <c r="K677" s="3">
        <v>37561</v>
      </c>
      <c r="L677" s="3"/>
      <c r="M677">
        <v>0</v>
      </c>
      <c r="N677">
        <v>1.0000003264050563</v>
      </c>
      <c r="O677" s="4">
        <v>11.484</v>
      </c>
      <c r="P677">
        <f t="shared" si="43"/>
        <v>1262.8747615521352</v>
      </c>
    </row>
    <row r="678" spans="1:16" x14ac:dyDescent="0.25">
      <c r="A678" s="3">
        <v>37591</v>
      </c>
      <c r="B678" s="4">
        <v>-1.1837613852919988</v>
      </c>
      <c r="C678">
        <v>0</v>
      </c>
      <c r="D678" s="5">
        <f>IF(P678/MAX(P$2:P677)-1&lt;0,P678/MAX(P$2:P677)-1,0)</f>
        <v>-0.1915054973748771</v>
      </c>
      <c r="E678" s="4" t="b">
        <f t="shared" si="40"/>
        <v>0</v>
      </c>
      <c r="F678" s="4" t="b">
        <f t="shared" si="41"/>
        <v>0</v>
      </c>
      <c r="G678" s="4">
        <f t="shared" si="42"/>
        <v>0</v>
      </c>
      <c r="K678" s="3">
        <v>37591</v>
      </c>
      <c r="L678" s="3"/>
      <c r="M678">
        <v>0</v>
      </c>
      <c r="N678">
        <v>0</v>
      </c>
      <c r="O678" s="4">
        <v>-3.9890000000000012</v>
      </c>
      <c r="P678">
        <f t="shared" si="43"/>
        <v>1212.4986873138205</v>
      </c>
    </row>
    <row r="679" spans="1:16" x14ac:dyDescent="0.25">
      <c r="A679" s="3">
        <v>37622</v>
      </c>
      <c r="B679" s="4">
        <v>0.78253512153547733</v>
      </c>
      <c r="C679">
        <v>0</v>
      </c>
      <c r="D679" s="5">
        <f>IF(P679/MAX(P$2:P678)-1&lt;0,P679/MAX(P$2:P678)-1,0)</f>
        <v>-0.19444033241940628</v>
      </c>
      <c r="E679" s="4" t="b">
        <f t="shared" si="40"/>
        <v>0</v>
      </c>
      <c r="F679" s="4" t="b">
        <f t="shared" si="41"/>
        <v>0</v>
      </c>
      <c r="G679" s="4">
        <f t="shared" si="42"/>
        <v>0</v>
      </c>
      <c r="K679" s="3">
        <v>37622</v>
      </c>
      <c r="L679" s="3"/>
      <c r="M679">
        <v>0</v>
      </c>
      <c r="N679">
        <v>0</v>
      </c>
      <c r="O679" s="4">
        <v>-0.36300000000000004</v>
      </c>
      <c r="P679">
        <f t="shared" si="43"/>
        <v>1208.0973170788714</v>
      </c>
    </row>
    <row r="680" spans="1:16" x14ac:dyDescent="0.25">
      <c r="A680" s="3">
        <v>37653</v>
      </c>
      <c r="B680" s="4">
        <v>-0.37432402986865987</v>
      </c>
      <c r="C680">
        <v>0</v>
      </c>
      <c r="D680" s="5">
        <f>IF(P680/MAX(P$2:P679)-1&lt;0,P680/MAX(P$2:P679)-1,0)</f>
        <v>-0.21698794751498707</v>
      </c>
      <c r="E680" s="4" t="b">
        <f t="shared" si="40"/>
        <v>0</v>
      </c>
      <c r="F680" s="4" t="b">
        <f t="shared" si="41"/>
        <v>0</v>
      </c>
      <c r="G680" s="4">
        <f t="shared" si="42"/>
        <v>0</v>
      </c>
      <c r="K680" s="3">
        <v>37653</v>
      </c>
      <c r="L680" s="3"/>
      <c r="M680">
        <v>0</v>
      </c>
      <c r="N680">
        <v>0</v>
      </c>
      <c r="O680" s="4">
        <v>-2.7990000000000004</v>
      </c>
      <c r="P680">
        <f t="shared" si="43"/>
        <v>1174.2826731738337</v>
      </c>
    </row>
    <row r="681" spans="1:16" x14ac:dyDescent="0.25">
      <c r="A681" s="3">
        <v>37681</v>
      </c>
      <c r="B681" s="4">
        <v>6.3340675831067172E-2</v>
      </c>
      <c r="C681">
        <v>0</v>
      </c>
      <c r="D681" s="5">
        <f>IF(P681/MAX(P$2:P680)-1&lt;0,P681/MAX(P$2:P680)-1,0)</f>
        <v>-0.21118582820607323</v>
      </c>
      <c r="E681" s="4" t="b">
        <f t="shared" si="40"/>
        <v>0</v>
      </c>
      <c r="F681" s="4" t="b">
        <f t="shared" si="41"/>
        <v>0</v>
      </c>
      <c r="G681" s="4">
        <f t="shared" si="42"/>
        <v>0</v>
      </c>
      <c r="K681" s="3">
        <v>37681</v>
      </c>
      <c r="L681" s="3"/>
      <c r="M681">
        <v>0</v>
      </c>
      <c r="N681">
        <v>0</v>
      </c>
      <c r="O681" s="4">
        <v>0.74100000000000021</v>
      </c>
      <c r="P681">
        <f t="shared" si="43"/>
        <v>1182.9841077820518</v>
      </c>
    </row>
    <row r="682" spans="1:16" x14ac:dyDescent="0.25">
      <c r="A682" s="3">
        <v>37712</v>
      </c>
      <c r="B682" s="4">
        <v>0.92533409278392631</v>
      </c>
      <c r="C682">
        <v>0</v>
      </c>
      <c r="D682" s="5">
        <f>IF(P682/MAX(P$2:P681)-1&lt;0,P682/MAX(P$2:P681)-1,0)</f>
        <v>-0.13360595441014056</v>
      </c>
      <c r="E682" s="4" t="b">
        <f t="shared" si="40"/>
        <v>0</v>
      </c>
      <c r="F682" s="4" t="b">
        <f t="shared" si="41"/>
        <v>0</v>
      </c>
      <c r="G682" s="4">
        <f t="shared" si="42"/>
        <v>0</v>
      </c>
      <c r="K682" s="3">
        <v>37712</v>
      </c>
      <c r="L682" s="3"/>
      <c r="M682">
        <v>0</v>
      </c>
      <c r="N682">
        <v>0</v>
      </c>
      <c r="O682" s="4">
        <v>9.8350000000000009</v>
      </c>
      <c r="P682">
        <f t="shared" si="43"/>
        <v>1299.3305947824165</v>
      </c>
    </row>
    <row r="683" spans="1:16" x14ac:dyDescent="0.25">
      <c r="A683" s="3">
        <v>37742</v>
      </c>
      <c r="B683" s="4">
        <v>0.97060925872924853</v>
      </c>
      <c r="C683">
        <v>0</v>
      </c>
      <c r="D683" s="5">
        <f>IF(P683/MAX(P$2:P682)-1&lt;0,P683/MAX(P$2:P682)-1,0)</f>
        <v>-1.401758429737221E-2</v>
      </c>
      <c r="E683" s="4" t="b">
        <f t="shared" si="40"/>
        <v>0</v>
      </c>
      <c r="F683" s="4" t="b">
        <f t="shared" si="41"/>
        <v>0</v>
      </c>
      <c r="G683" s="4">
        <f t="shared" si="42"/>
        <v>0</v>
      </c>
      <c r="K683" s="3">
        <v>37742</v>
      </c>
      <c r="L683" s="3"/>
      <c r="M683">
        <v>0</v>
      </c>
      <c r="N683">
        <v>0</v>
      </c>
      <c r="O683" s="4">
        <v>13.802999999999999</v>
      </c>
      <c r="P683">
        <f t="shared" si="43"/>
        <v>1478.6771967802335</v>
      </c>
    </row>
    <row r="684" spans="1:16" x14ac:dyDescent="0.25">
      <c r="A684" s="3">
        <v>37773</v>
      </c>
      <c r="B684" s="4">
        <v>0.15407855314402918</v>
      </c>
      <c r="C684">
        <v>0</v>
      </c>
      <c r="D684" s="5">
        <f>IF(P684/MAX(P$2:P683)-1&lt;0,P684/MAX(P$2:P683)-1,0)</f>
        <v>0</v>
      </c>
      <c r="E684" s="4" t="b">
        <f t="shared" si="40"/>
        <v>0</v>
      </c>
      <c r="F684" s="4" t="b">
        <f t="shared" si="41"/>
        <v>0</v>
      </c>
      <c r="G684" s="4">
        <f t="shared" si="42"/>
        <v>0</v>
      </c>
      <c r="K684" s="3">
        <v>37773</v>
      </c>
      <c r="L684" s="3"/>
      <c r="M684">
        <v>0</v>
      </c>
      <c r="N684">
        <v>0</v>
      </c>
      <c r="O684" s="4">
        <v>5.0279999999999996</v>
      </c>
      <c r="P684">
        <f t="shared" si="43"/>
        <v>1553.0250862343439</v>
      </c>
    </row>
    <row r="685" spans="1:16" x14ac:dyDescent="0.25">
      <c r="A685" s="3">
        <v>37803</v>
      </c>
      <c r="B685" s="4">
        <v>0.20989837179472082</v>
      </c>
      <c r="C685">
        <v>0</v>
      </c>
      <c r="D685" s="5">
        <f>IF(P685/MAX(P$2:P684)-1&lt;0,P685/MAX(P$2:P684)-1,0)</f>
        <v>0</v>
      </c>
      <c r="E685" s="4" t="b">
        <f t="shared" si="40"/>
        <v>0</v>
      </c>
      <c r="F685" s="4" t="b">
        <f t="shared" si="41"/>
        <v>0</v>
      </c>
      <c r="G685" s="4">
        <f t="shared" si="42"/>
        <v>0</v>
      </c>
      <c r="K685" s="3">
        <v>37803</v>
      </c>
      <c r="L685" s="3"/>
      <c r="M685">
        <v>0</v>
      </c>
      <c r="N685">
        <v>0</v>
      </c>
      <c r="O685" s="4">
        <v>5.2670000000000012</v>
      </c>
      <c r="P685">
        <f t="shared" si="43"/>
        <v>1634.8229175263068</v>
      </c>
    </row>
    <row r="686" spans="1:16" x14ac:dyDescent="0.25">
      <c r="A686" s="3">
        <v>37834</v>
      </c>
      <c r="B686" s="4">
        <v>-0.95887128974950731</v>
      </c>
      <c r="C686">
        <v>0</v>
      </c>
      <c r="D686" s="5">
        <f>IF(P686/MAX(P$2:P685)-1&lt;0,P686/MAX(P$2:P685)-1,0)</f>
        <v>0</v>
      </c>
      <c r="E686" s="4" t="b">
        <f t="shared" si="40"/>
        <v>0</v>
      </c>
      <c r="F686" s="4" t="b">
        <f t="shared" si="41"/>
        <v>0</v>
      </c>
      <c r="G686" s="4">
        <f t="shared" si="42"/>
        <v>0</v>
      </c>
      <c r="K686" s="3">
        <v>37834</v>
      </c>
      <c r="L686" s="3"/>
      <c r="M686">
        <v>0</v>
      </c>
      <c r="N686">
        <v>0</v>
      </c>
      <c r="O686" s="4">
        <v>4.8710000000000004</v>
      </c>
      <c r="P686">
        <f t="shared" si="43"/>
        <v>1714.4551418390133</v>
      </c>
    </row>
    <row r="687" spans="1:16" x14ac:dyDescent="0.25">
      <c r="A687" s="3">
        <v>37865</v>
      </c>
      <c r="B687" s="4">
        <v>-0.20557002950369796</v>
      </c>
      <c r="C687">
        <v>0</v>
      </c>
      <c r="D687" s="5">
        <f>IF(P687/MAX(P$2:P686)-1&lt;0,P687/MAX(P$2:P686)-1,0)</f>
        <v>0</v>
      </c>
      <c r="E687" s="4" t="b">
        <f t="shared" si="40"/>
        <v>0</v>
      </c>
      <c r="F687" s="4" t="b">
        <f t="shared" si="41"/>
        <v>0</v>
      </c>
      <c r="G687" s="4">
        <f t="shared" si="42"/>
        <v>0</v>
      </c>
      <c r="K687" s="3">
        <v>37865</v>
      </c>
      <c r="L687" s="3"/>
      <c r="M687">
        <v>0</v>
      </c>
      <c r="N687">
        <v>0</v>
      </c>
      <c r="O687" s="4">
        <v>1.7520000000000002</v>
      </c>
      <c r="P687">
        <f t="shared" si="43"/>
        <v>1744.4923959240327</v>
      </c>
    </row>
    <row r="688" spans="1:16" x14ac:dyDescent="0.25">
      <c r="A688" s="3">
        <v>37895</v>
      </c>
      <c r="B688" s="4">
        <v>-0.4616879845188393</v>
      </c>
      <c r="C688">
        <v>0</v>
      </c>
      <c r="D688" s="5">
        <f>IF(P688/MAX(P$2:P687)-1&lt;0,P688/MAX(P$2:P687)-1,0)</f>
        <v>0</v>
      </c>
      <c r="E688" s="4" t="b">
        <f t="shared" si="40"/>
        <v>0</v>
      </c>
      <c r="F688" s="4" t="b">
        <f t="shared" si="41"/>
        <v>0</v>
      </c>
      <c r="G688" s="4">
        <f t="shared" si="42"/>
        <v>0</v>
      </c>
      <c r="K688" s="3">
        <v>37895</v>
      </c>
      <c r="L688" s="3"/>
      <c r="M688">
        <v>0</v>
      </c>
      <c r="N688">
        <v>0</v>
      </c>
      <c r="O688" s="4">
        <v>7.46</v>
      </c>
      <c r="P688">
        <f t="shared" si="43"/>
        <v>1874.6315286599656</v>
      </c>
    </row>
    <row r="689" spans="1:16" x14ac:dyDescent="0.25">
      <c r="A689" s="3">
        <v>37926</v>
      </c>
      <c r="B689" s="4">
        <v>0.28528583846016498</v>
      </c>
      <c r="C689">
        <v>0</v>
      </c>
      <c r="D689" s="5">
        <f>IF(P689/MAX(P$2:P688)-1&lt;0,P689/MAX(P$2:P688)-1,0)</f>
        <v>0</v>
      </c>
      <c r="E689" s="4" t="b">
        <f t="shared" si="40"/>
        <v>0</v>
      </c>
      <c r="F689" s="4" t="b">
        <f t="shared" si="41"/>
        <v>0</v>
      </c>
      <c r="G689" s="4">
        <f t="shared" si="42"/>
        <v>0</v>
      </c>
      <c r="K689" s="3">
        <v>37926</v>
      </c>
      <c r="L689" s="3"/>
      <c r="M689">
        <v>0</v>
      </c>
      <c r="N689">
        <v>0</v>
      </c>
      <c r="O689" s="4">
        <v>3.415</v>
      </c>
      <c r="P689">
        <f t="shared" si="43"/>
        <v>1938.6501953637032</v>
      </c>
    </row>
    <row r="690" spans="1:16" x14ac:dyDescent="0.25">
      <c r="A690" s="3">
        <v>37956</v>
      </c>
      <c r="B690" s="4">
        <v>-8.5409254485841357E-2</v>
      </c>
      <c r="C690">
        <v>0</v>
      </c>
      <c r="D690" s="5">
        <f>IF(P690/MAX(P$2:P689)-1&lt;0,P690/MAX(P$2:P689)-1,0)</f>
        <v>0</v>
      </c>
      <c r="E690" s="4" t="b">
        <f t="shared" si="40"/>
        <v>0</v>
      </c>
      <c r="F690" s="4" t="b">
        <f t="shared" si="41"/>
        <v>0</v>
      </c>
      <c r="G690" s="4">
        <f t="shared" si="42"/>
        <v>0</v>
      </c>
      <c r="K690" s="3">
        <v>37956</v>
      </c>
      <c r="L690" s="3"/>
      <c r="M690">
        <v>0</v>
      </c>
      <c r="N690">
        <v>0</v>
      </c>
      <c r="O690" s="4">
        <v>4.9460000000000006</v>
      </c>
      <c r="P690">
        <f t="shared" si="43"/>
        <v>2034.5358340263922</v>
      </c>
    </row>
    <row r="691" spans="1:16" x14ac:dyDescent="0.25">
      <c r="A691" s="3">
        <v>37987</v>
      </c>
      <c r="B691" s="4">
        <v>-0.14735100895195585</v>
      </c>
      <c r="C691">
        <v>0</v>
      </c>
      <c r="D691" s="5">
        <f>IF(P691/MAX(P$2:P690)-1&lt;0,P691/MAX(P$2:P690)-1,0)</f>
        <v>0</v>
      </c>
      <c r="E691" s="4" t="b">
        <f t="shared" si="40"/>
        <v>0</v>
      </c>
      <c r="F691" s="4" t="b">
        <f t="shared" si="41"/>
        <v>0</v>
      </c>
      <c r="G691" s="4">
        <f t="shared" si="42"/>
        <v>0</v>
      </c>
      <c r="K691" s="3">
        <v>37987</v>
      </c>
      <c r="L691" s="3"/>
      <c r="M691">
        <v>0</v>
      </c>
      <c r="N691">
        <v>0</v>
      </c>
      <c r="O691" s="4">
        <v>6.3400000000000007</v>
      </c>
      <c r="P691">
        <f t="shared" si="43"/>
        <v>2163.5254059036656</v>
      </c>
    </row>
    <row r="692" spans="1:16" x14ac:dyDescent="0.25">
      <c r="A692" s="3">
        <v>38018</v>
      </c>
      <c r="B692" s="4">
        <v>-1.1901864054474984</v>
      </c>
      <c r="C692">
        <v>0</v>
      </c>
      <c r="D692" s="5">
        <f>IF(P692/MAX(P$2:P691)-1&lt;0,P692/MAX(P$2:P691)-1,0)</f>
        <v>0</v>
      </c>
      <c r="E692" s="4" t="b">
        <f t="shared" si="40"/>
        <v>0</v>
      </c>
      <c r="F692" s="4" t="b">
        <f t="shared" si="41"/>
        <v>0</v>
      </c>
      <c r="G692" s="4">
        <f t="shared" si="42"/>
        <v>0</v>
      </c>
      <c r="K692" s="3">
        <v>38018</v>
      </c>
      <c r="L692" s="3"/>
      <c r="M692">
        <v>0</v>
      </c>
      <c r="N692">
        <v>0</v>
      </c>
      <c r="O692" s="4">
        <v>1.3300000000000003</v>
      </c>
      <c r="P692">
        <f t="shared" si="43"/>
        <v>2192.3002938021846</v>
      </c>
    </row>
    <row r="693" spans="1:16" x14ac:dyDescent="0.25">
      <c r="A693" s="3">
        <v>38047</v>
      </c>
      <c r="B693" s="4">
        <v>0.94749936693135017</v>
      </c>
      <c r="C693">
        <v>0</v>
      </c>
      <c r="D693" s="5">
        <f>IF(P693/MAX(P$2:P692)-1&lt;0,P693/MAX(P$2:P692)-1,0)</f>
        <v>0</v>
      </c>
      <c r="E693" s="4" t="b">
        <f t="shared" si="40"/>
        <v>0</v>
      </c>
      <c r="F693" s="4" t="b">
        <f t="shared" si="41"/>
        <v>0</v>
      </c>
      <c r="G693" s="4">
        <f t="shared" si="42"/>
        <v>0</v>
      </c>
      <c r="K693" s="3">
        <v>38047</v>
      </c>
      <c r="L693" s="3"/>
      <c r="M693">
        <v>0</v>
      </c>
      <c r="N693">
        <v>0</v>
      </c>
      <c r="O693" s="4">
        <v>0.12300000000000004</v>
      </c>
      <c r="P693">
        <f t="shared" si="43"/>
        <v>2194.9968231635612</v>
      </c>
    </row>
    <row r="694" spans="1:16" x14ac:dyDescent="0.25">
      <c r="A694" s="3">
        <v>38078</v>
      </c>
      <c r="B694" s="4">
        <v>1.0000000824784607</v>
      </c>
      <c r="C694">
        <v>0</v>
      </c>
      <c r="D694" s="5">
        <f>IF(P694/MAX(P$2:P693)-1&lt;0,P694/MAX(P$2:P693)-1,0)</f>
        <v>-2.1340000000000026E-2</v>
      </c>
      <c r="E694" s="4" t="b">
        <f t="shared" si="40"/>
        <v>0</v>
      </c>
      <c r="F694" s="4" t="b">
        <f t="shared" si="41"/>
        <v>0</v>
      </c>
      <c r="G694" s="4">
        <f t="shared" si="42"/>
        <v>1.0000000824784607</v>
      </c>
      <c r="K694" s="3">
        <v>38078</v>
      </c>
      <c r="L694" s="3"/>
      <c r="M694">
        <v>0</v>
      </c>
      <c r="N694">
        <v>1.0000000824784607</v>
      </c>
      <c r="O694" s="4">
        <v>-2.1340000000000003</v>
      </c>
      <c r="P694">
        <f t="shared" si="43"/>
        <v>2148.1555909572508</v>
      </c>
    </row>
    <row r="695" spans="1:16" x14ac:dyDescent="0.25">
      <c r="A695" s="3">
        <v>38108</v>
      </c>
      <c r="B695" s="4">
        <v>-0.16450409606829441</v>
      </c>
      <c r="C695">
        <v>0</v>
      </c>
      <c r="D695" s="5">
        <f>IF(P695/MAX(P$2:P694)-1&lt;0,P695/MAX(P$2:P694)-1,0)</f>
        <v>-2.7515344600000158E-2</v>
      </c>
      <c r="E695" s="4" t="b">
        <f t="shared" si="40"/>
        <v>0</v>
      </c>
      <c r="F695" s="4" t="b">
        <f t="shared" si="41"/>
        <v>0</v>
      </c>
      <c r="G695" s="4">
        <f t="shared" si="42"/>
        <v>0</v>
      </c>
      <c r="K695" s="3">
        <v>38108</v>
      </c>
      <c r="L695" s="3"/>
      <c r="M695">
        <v>0</v>
      </c>
      <c r="N695">
        <v>0</v>
      </c>
      <c r="O695" s="4">
        <v>-0.63100000000000001</v>
      </c>
      <c r="P695">
        <f t="shared" si="43"/>
        <v>2134.6007291783103</v>
      </c>
    </row>
    <row r="696" spans="1:16" x14ac:dyDescent="0.25">
      <c r="A696" s="3">
        <v>38139</v>
      </c>
      <c r="B696" s="4">
        <v>-4.0327309545891366E-2</v>
      </c>
      <c r="C696">
        <v>0</v>
      </c>
      <c r="D696" s="5">
        <f>IF(P696/MAX(P$2:P695)-1&lt;0,P696/MAX(P$2:P695)-1,0)</f>
        <v>0</v>
      </c>
      <c r="E696" s="4" t="b">
        <f t="shared" si="40"/>
        <v>0</v>
      </c>
      <c r="F696" s="4" t="b">
        <f t="shared" si="41"/>
        <v>0</v>
      </c>
      <c r="G696" s="4">
        <f t="shared" si="42"/>
        <v>0</v>
      </c>
      <c r="K696" s="3">
        <v>38139</v>
      </c>
      <c r="L696" s="3"/>
      <c r="M696">
        <v>0</v>
      </c>
      <c r="N696">
        <v>0</v>
      </c>
      <c r="O696" s="4">
        <v>2.8870000000000005</v>
      </c>
      <c r="P696">
        <f t="shared" si="43"/>
        <v>2196.2266522296882</v>
      </c>
    </row>
    <row r="697" spans="1:16" x14ac:dyDescent="0.25">
      <c r="A697" s="3">
        <v>38169</v>
      </c>
      <c r="B697" s="4">
        <v>2.1426314352693154E-2</v>
      </c>
      <c r="C697">
        <v>0</v>
      </c>
      <c r="D697" s="5">
        <f>IF(P697/MAX(P$2:P696)-1&lt;0,P697/MAX(P$2:P696)-1,0)</f>
        <v>-5.604000000000009E-2</v>
      </c>
      <c r="E697" s="4" t="b">
        <f t="shared" si="40"/>
        <v>0</v>
      </c>
      <c r="F697" s="4" t="b">
        <f t="shared" si="41"/>
        <v>0</v>
      </c>
      <c r="G697" s="4">
        <f t="shared" si="42"/>
        <v>0</v>
      </c>
      <c r="K697" s="3">
        <v>38169</v>
      </c>
      <c r="L697" s="3"/>
      <c r="M697">
        <v>0</v>
      </c>
      <c r="N697">
        <v>0</v>
      </c>
      <c r="O697" s="4">
        <v>-5.6040000000000001</v>
      </c>
      <c r="P697">
        <f t="shared" si="43"/>
        <v>2073.1501106387364</v>
      </c>
    </row>
    <row r="698" spans="1:16" x14ac:dyDescent="0.25">
      <c r="A698" s="3">
        <v>38200</v>
      </c>
      <c r="B698" s="4">
        <v>-0.67151767698510412</v>
      </c>
      <c r="C698">
        <v>0</v>
      </c>
      <c r="D698" s="5">
        <f>IF(P698/MAX(P$2:P697)-1&lt;0,P698/MAX(P$2:P697)-1,0)</f>
        <v>-7.293688399999998E-2</v>
      </c>
      <c r="E698" s="4" t="b">
        <f t="shared" si="40"/>
        <v>0</v>
      </c>
      <c r="F698" s="4" t="b">
        <f t="shared" si="41"/>
        <v>0</v>
      </c>
      <c r="G698" s="4">
        <f t="shared" si="42"/>
        <v>0</v>
      </c>
      <c r="K698" s="3">
        <v>38200</v>
      </c>
      <c r="L698" s="3"/>
      <c r="M698">
        <v>0</v>
      </c>
      <c r="N698">
        <v>0</v>
      </c>
      <c r="O698" s="4">
        <v>-1.79</v>
      </c>
      <c r="P698">
        <f t="shared" si="43"/>
        <v>2036.040723658303</v>
      </c>
    </row>
    <row r="699" spans="1:16" x14ac:dyDescent="0.25">
      <c r="A699" s="3">
        <v>38231</v>
      </c>
      <c r="B699" s="4">
        <v>3.4419074312563525E-2</v>
      </c>
      <c r="C699">
        <v>0</v>
      </c>
      <c r="D699" s="5">
        <f>IF(P699/MAX(P$2:P698)-1&lt;0,P699/MAX(P$2:P698)-1,0)</f>
        <v>-3.6577468590479945E-2</v>
      </c>
      <c r="E699" s="4" t="b">
        <f t="shared" si="40"/>
        <v>0</v>
      </c>
      <c r="F699" s="4" t="b">
        <f t="shared" si="41"/>
        <v>0</v>
      </c>
      <c r="G699" s="4">
        <f t="shared" si="42"/>
        <v>0</v>
      </c>
      <c r="K699" s="3">
        <v>38231</v>
      </c>
      <c r="L699" s="3"/>
      <c r="M699">
        <v>0</v>
      </c>
      <c r="N699">
        <v>0</v>
      </c>
      <c r="O699" s="4">
        <v>3.9220000000000006</v>
      </c>
      <c r="P699">
        <f t="shared" si="43"/>
        <v>2115.8942408401817</v>
      </c>
    </row>
    <row r="700" spans="1:16" x14ac:dyDescent="0.25">
      <c r="A700" s="3">
        <v>38261</v>
      </c>
      <c r="B700" s="4">
        <v>-1.047249017484158</v>
      </c>
      <c r="C700">
        <v>0</v>
      </c>
      <c r="D700" s="5">
        <f>IF(P700/MAX(P$2:P699)-1&lt;0,P700/MAX(P$2:P699)-1,0)</f>
        <v>-2.0632825695652279E-2</v>
      </c>
      <c r="E700" s="4" t="b">
        <f t="shared" si="40"/>
        <v>0</v>
      </c>
      <c r="F700" s="4" t="b">
        <f t="shared" si="41"/>
        <v>0</v>
      </c>
      <c r="G700" s="4">
        <f t="shared" si="42"/>
        <v>0</v>
      </c>
      <c r="K700" s="3">
        <v>38261</v>
      </c>
      <c r="L700" s="3"/>
      <c r="M700">
        <v>0</v>
      </c>
      <c r="N700">
        <v>0</v>
      </c>
      <c r="O700" s="4">
        <v>1.6550000000000002</v>
      </c>
      <c r="P700">
        <f t="shared" si="43"/>
        <v>2150.912290526087</v>
      </c>
    </row>
    <row r="701" spans="1:16" x14ac:dyDescent="0.25">
      <c r="A701" s="3">
        <v>38292</v>
      </c>
      <c r="B701" s="4">
        <v>1.0000000715203277</v>
      </c>
      <c r="C701">
        <v>0</v>
      </c>
      <c r="D701" s="5">
        <f>IF(P701/MAX(P$2:P700)-1&lt;0,P701/MAX(P$2:P700)-1,0)</f>
        <v>0</v>
      </c>
      <c r="E701" s="4" t="b">
        <f t="shared" si="40"/>
        <v>0</v>
      </c>
      <c r="F701" s="4" t="b">
        <f t="shared" si="41"/>
        <v>0</v>
      </c>
      <c r="G701" s="4">
        <f t="shared" si="42"/>
        <v>1.0000000715203277</v>
      </c>
      <c r="K701" s="3">
        <v>38292</v>
      </c>
      <c r="L701" s="3"/>
      <c r="M701">
        <v>0</v>
      </c>
      <c r="N701">
        <v>1.0000000715203277</v>
      </c>
      <c r="O701" s="4">
        <v>8.9890000000000025</v>
      </c>
      <c r="P701">
        <f t="shared" si="43"/>
        <v>2344.2577963214771</v>
      </c>
    </row>
    <row r="702" spans="1:16" x14ac:dyDescent="0.25">
      <c r="A702" s="3">
        <v>38322</v>
      </c>
      <c r="B702" s="4">
        <v>0.9035030516390431</v>
      </c>
      <c r="C702">
        <v>0</v>
      </c>
      <c r="D702" s="5">
        <f>IF(P702/MAX(P$2:P701)-1&lt;0,P702/MAX(P$2:P701)-1,0)</f>
        <v>0</v>
      </c>
      <c r="E702" s="4" t="b">
        <f t="shared" si="40"/>
        <v>0</v>
      </c>
      <c r="F702" s="4" t="b">
        <f t="shared" si="41"/>
        <v>0</v>
      </c>
      <c r="G702" s="4">
        <f t="shared" si="42"/>
        <v>0</v>
      </c>
      <c r="K702" s="3">
        <v>38322</v>
      </c>
      <c r="L702" s="3"/>
      <c r="M702">
        <v>0</v>
      </c>
      <c r="N702">
        <v>0</v>
      </c>
      <c r="O702" s="4">
        <v>5.4430000000000014</v>
      </c>
      <c r="P702">
        <f t="shared" si="43"/>
        <v>2471.855748175255</v>
      </c>
    </row>
    <row r="703" spans="1:16" x14ac:dyDescent="0.25">
      <c r="A703" s="3">
        <v>38353</v>
      </c>
      <c r="B703" s="4">
        <v>-0.83935201575126506</v>
      </c>
      <c r="C703">
        <v>0</v>
      </c>
      <c r="D703" s="5">
        <f>IF(P703/MAX(P$2:P702)-1&lt;0,P703/MAX(P$2:P702)-1,0)</f>
        <v>-2.7760000000000007E-2</v>
      </c>
      <c r="E703" s="4" t="b">
        <f t="shared" si="40"/>
        <v>0</v>
      </c>
      <c r="F703" s="4" t="b">
        <f t="shared" si="41"/>
        <v>0</v>
      </c>
      <c r="G703" s="4">
        <f t="shared" si="42"/>
        <v>0</v>
      </c>
      <c r="K703" s="3">
        <v>38353</v>
      </c>
      <c r="L703" s="3"/>
      <c r="M703">
        <v>0</v>
      </c>
      <c r="N703">
        <v>0</v>
      </c>
      <c r="O703" s="4">
        <v>-2.7760000000000002</v>
      </c>
      <c r="P703">
        <f t="shared" si="43"/>
        <v>2403.2370326059099</v>
      </c>
    </row>
    <row r="704" spans="1:16" x14ac:dyDescent="0.25">
      <c r="A704" s="3">
        <v>38384</v>
      </c>
      <c r="B704" s="4">
        <v>1.0000005065778692</v>
      </c>
      <c r="C704">
        <v>0</v>
      </c>
      <c r="D704" s="5">
        <f>IF(P704/MAX(P$2:P703)-1&lt;0,P704/MAX(P$2:P703)-1,0)</f>
        <v>-7.7804679999999848E-3</v>
      </c>
      <c r="E704" s="4" t="b">
        <f t="shared" si="40"/>
        <v>0</v>
      </c>
      <c r="F704" s="4" t="b">
        <f t="shared" si="41"/>
        <v>0</v>
      </c>
      <c r="G704" s="4">
        <f t="shared" si="42"/>
        <v>1.0000005065778692</v>
      </c>
      <c r="K704" s="3">
        <v>38384</v>
      </c>
      <c r="L704" s="3"/>
      <c r="M704">
        <v>0</v>
      </c>
      <c r="N704">
        <v>1.0000005065778692</v>
      </c>
      <c r="O704" s="4">
        <v>2.0550000000000002</v>
      </c>
      <c r="P704">
        <f t="shared" si="43"/>
        <v>2452.6235536259614</v>
      </c>
    </row>
    <row r="705" spans="1:16" x14ac:dyDescent="0.25">
      <c r="A705" s="3">
        <v>38412</v>
      </c>
      <c r="B705" s="4">
        <v>0.83168125498298795</v>
      </c>
      <c r="C705">
        <v>0</v>
      </c>
      <c r="D705" s="5">
        <f>IF(P705/MAX(P$2:P704)-1&lt;0,P705/MAX(P$2:P704)-1,0)</f>
        <v>-3.5334404403639885E-2</v>
      </c>
      <c r="E705" s="4" t="b">
        <f t="shared" si="40"/>
        <v>0</v>
      </c>
      <c r="F705" s="4" t="b">
        <f t="shared" si="41"/>
        <v>0</v>
      </c>
      <c r="G705" s="4">
        <f t="shared" si="42"/>
        <v>0</v>
      </c>
      <c r="K705" s="3">
        <v>38412</v>
      </c>
      <c r="L705" s="3"/>
      <c r="M705">
        <v>0</v>
      </c>
      <c r="N705">
        <v>0</v>
      </c>
      <c r="O705" s="4">
        <v>-2.7770000000000006</v>
      </c>
      <c r="P705">
        <f t="shared" si="43"/>
        <v>2384.5141975417687</v>
      </c>
    </row>
    <row r="706" spans="1:16" x14ac:dyDescent="0.25">
      <c r="A706" s="3">
        <v>38443</v>
      </c>
      <c r="B706" s="4">
        <v>-0.30370666573580496</v>
      </c>
      <c r="C706">
        <v>0</v>
      </c>
      <c r="D706" s="5">
        <f>IF(P706/MAX(P$2:P705)-1&lt;0,P706/MAX(P$2:P705)-1,0)</f>
        <v>-9.0908789365946263E-2</v>
      </c>
      <c r="E706" s="4" t="b">
        <f t="shared" si="40"/>
        <v>0</v>
      </c>
      <c r="F706" s="4" t="b">
        <f t="shared" si="41"/>
        <v>0</v>
      </c>
      <c r="G706" s="4">
        <f t="shared" si="42"/>
        <v>0</v>
      </c>
      <c r="K706" s="3">
        <v>38443</v>
      </c>
      <c r="L706" s="3"/>
      <c r="M706">
        <v>0</v>
      </c>
      <c r="N706">
        <v>0</v>
      </c>
      <c r="O706" s="4">
        <v>-5.7609999999999992</v>
      </c>
      <c r="P706">
        <f t="shared" si="43"/>
        <v>2247.1423346213874</v>
      </c>
    </row>
    <row r="707" spans="1:16" x14ac:dyDescent="0.25">
      <c r="A707" s="3">
        <v>38473</v>
      </c>
      <c r="B707" s="4">
        <v>-7.1250701331410538E-2</v>
      </c>
      <c r="C707">
        <v>0</v>
      </c>
      <c r="D707" s="5">
        <f>IF(P707/MAX(P$2:P706)-1&lt;0,P707/MAX(P$2:P706)-1,0)</f>
        <v>-4.6699683792812197E-2</v>
      </c>
      <c r="E707" s="4" t="b">
        <f t="shared" ref="E707:E770" si="44">IF(C707=1,TRUE,FALSE)</f>
        <v>0</v>
      </c>
      <c r="F707" s="4" t="b">
        <f t="shared" ref="F707:F770" si="45">IF(E707,B707,FALSE)</f>
        <v>0</v>
      </c>
      <c r="G707" s="4">
        <f t="shared" ref="G707:G770" si="46">IF(B707&gt;0.99,B707,0)</f>
        <v>0</v>
      </c>
      <c r="K707" s="3">
        <v>38473</v>
      </c>
      <c r="L707" s="3"/>
      <c r="M707">
        <v>0</v>
      </c>
      <c r="N707">
        <v>0</v>
      </c>
      <c r="O707" s="4">
        <v>4.8630000000000013</v>
      </c>
      <c r="P707">
        <f t="shared" si="43"/>
        <v>2356.4208663540253</v>
      </c>
    </row>
    <row r="708" spans="1:16" x14ac:dyDescent="0.25">
      <c r="A708" s="3">
        <v>38504</v>
      </c>
      <c r="B708" s="4">
        <v>-0.13754825648023883</v>
      </c>
      <c r="C708">
        <v>0</v>
      </c>
      <c r="D708" s="5">
        <f>IF(P708/MAX(P$2:P707)-1&lt;0,P708/MAX(P$2:P707)-1,0)</f>
        <v>-3.6677075192198538E-3</v>
      </c>
      <c r="E708" s="4" t="b">
        <f t="shared" si="44"/>
        <v>0</v>
      </c>
      <c r="F708" s="4" t="b">
        <f t="shared" si="45"/>
        <v>0</v>
      </c>
      <c r="G708" s="4">
        <f t="shared" si="46"/>
        <v>0</v>
      </c>
      <c r="K708" s="3">
        <v>38504</v>
      </c>
      <c r="L708" s="3"/>
      <c r="M708">
        <v>0</v>
      </c>
      <c r="N708">
        <v>0</v>
      </c>
      <c r="O708" s="4">
        <v>4.5140000000000002</v>
      </c>
      <c r="P708">
        <f t="shared" ref="P708:P771" si="47">P707*(1+O708/100)</f>
        <v>2462.7897042612458</v>
      </c>
    </row>
    <row r="709" spans="1:16" x14ac:dyDescent="0.25">
      <c r="A709" s="3">
        <v>38534</v>
      </c>
      <c r="B709" s="4">
        <v>0.43677477546371102</v>
      </c>
      <c r="C709">
        <v>0</v>
      </c>
      <c r="D709" s="5">
        <f>IF(P709/MAX(P$2:P708)-1&lt;0,P709/MAX(P$2:P708)-1,0)</f>
        <v>0</v>
      </c>
      <c r="E709" s="4" t="b">
        <f t="shared" si="44"/>
        <v>0</v>
      </c>
      <c r="F709" s="4" t="b">
        <f t="shared" si="45"/>
        <v>0</v>
      </c>
      <c r="G709" s="4">
        <f t="shared" si="46"/>
        <v>0</v>
      </c>
      <c r="K709" s="3">
        <v>38534</v>
      </c>
      <c r="L709" s="3"/>
      <c r="M709">
        <v>0</v>
      </c>
      <c r="N709">
        <v>0</v>
      </c>
      <c r="O709" s="4">
        <v>6.3660000000000005</v>
      </c>
      <c r="P709">
        <f t="shared" si="47"/>
        <v>2619.570896834517</v>
      </c>
    </row>
    <row r="710" spans="1:16" x14ac:dyDescent="0.25">
      <c r="A710" s="3">
        <v>38565</v>
      </c>
      <c r="B710" s="4">
        <v>-3.4614937377895671E-2</v>
      </c>
      <c r="C710">
        <v>0</v>
      </c>
      <c r="D710" s="5">
        <f>IF(P710/MAX(P$2:P709)-1&lt;0,P710/MAX(P$2:P709)-1,0)</f>
        <v>-7.1900000000001407E-3</v>
      </c>
      <c r="E710" s="4" t="b">
        <f t="shared" si="44"/>
        <v>0</v>
      </c>
      <c r="F710" s="4" t="b">
        <f t="shared" si="45"/>
        <v>0</v>
      </c>
      <c r="G710" s="4">
        <f t="shared" si="46"/>
        <v>0</v>
      </c>
      <c r="K710" s="3">
        <v>38565</v>
      </c>
      <c r="L710" s="3"/>
      <c r="M710">
        <v>0</v>
      </c>
      <c r="N710">
        <v>0</v>
      </c>
      <c r="O710" s="4">
        <v>-0.71899999999999997</v>
      </c>
      <c r="P710">
        <f t="shared" si="47"/>
        <v>2600.7361820862766</v>
      </c>
    </row>
    <row r="711" spans="1:16" x14ac:dyDescent="0.25">
      <c r="A711" s="3">
        <v>38596</v>
      </c>
      <c r="B711" s="4">
        <v>3.2876463400153599E-2</v>
      </c>
      <c r="C711">
        <v>0</v>
      </c>
      <c r="D711" s="5">
        <f>IF(P711/MAX(P$2:P710)-1&lt;0,P711/MAX(P$2:P710)-1,0)</f>
        <v>0</v>
      </c>
      <c r="E711" s="4" t="b">
        <f t="shared" si="44"/>
        <v>0</v>
      </c>
      <c r="F711" s="4" t="b">
        <f t="shared" si="45"/>
        <v>0</v>
      </c>
      <c r="G711" s="4">
        <f t="shared" si="46"/>
        <v>0</v>
      </c>
      <c r="K711" s="3">
        <v>38596</v>
      </c>
      <c r="L711" s="3"/>
      <c r="M711">
        <v>0</v>
      </c>
      <c r="N711">
        <v>0</v>
      </c>
      <c r="O711" s="4">
        <v>1.0170000000000001</v>
      </c>
      <c r="P711">
        <f t="shared" si="47"/>
        <v>2627.1856690580939</v>
      </c>
    </row>
    <row r="712" spans="1:16" x14ac:dyDescent="0.25">
      <c r="A712" s="3">
        <v>38626</v>
      </c>
      <c r="B712" s="4">
        <v>0.3248650365724397</v>
      </c>
      <c r="C712">
        <v>0</v>
      </c>
      <c r="D712" s="5">
        <f>IF(P712/MAX(P$2:P711)-1&lt;0,P712/MAX(P$2:P711)-1,0)</f>
        <v>-4.713999999999996E-2</v>
      </c>
      <c r="E712" s="4" t="b">
        <f t="shared" si="44"/>
        <v>0</v>
      </c>
      <c r="F712" s="4" t="b">
        <f t="shared" si="45"/>
        <v>0</v>
      </c>
      <c r="G712" s="4">
        <f t="shared" si="46"/>
        <v>0</v>
      </c>
      <c r="K712" s="3">
        <v>38626</v>
      </c>
      <c r="L712" s="3"/>
      <c r="M712">
        <v>0</v>
      </c>
      <c r="N712">
        <v>0</v>
      </c>
      <c r="O712" s="4">
        <v>-4.7140000000000004</v>
      </c>
      <c r="P712">
        <f t="shared" si="47"/>
        <v>2503.3401366186954</v>
      </c>
    </row>
    <row r="713" spans="1:16" x14ac:dyDescent="0.25">
      <c r="A713" s="3">
        <v>38657</v>
      </c>
      <c r="B713" s="4">
        <v>-1.0070290335500172</v>
      </c>
      <c r="C713">
        <v>0</v>
      </c>
      <c r="D713" s="5">
        <f>IF(P713/MAX(P$2:P712)-1&lt;0,P713/MAX(P$2:P712)-1,0)</f>
        <v>-1.9669046200000206E-2</v>
      </c>
      <c r="E713" s="4" t="b">
        <f t="shared" si="44"/>
        <v>0</v>
      </c>
      <c r="F713" s="4" t="b">
        <f t="shared" si="45"/>
        <v>0</v>
      </c>
      <c r="G713" s="4">
        <f t="shared" si="46"/>
        <v>0</v>
      </c>
      <c r="K713" s="3">
        <v>38657</v>
      </c>
      <c r="L713" s="3"/>
      <c r="M713">
        <v>0</v>
      </c>
      <c r="N713">
        <v>0</v>
      </c>
      <c r="O713" s="4">
        <v>2.8830000000000005</v>
      </c>
      <c r="P713">
        <f t="shared" si="47"/>
        <v>2575.511432757412</v>
      </c>
    </row>
    <row r="714" spans="1:16" x14ac:dyDescent="0.25">
      <c r="A714" s="3">
        <v>38687</v>
      </c>
      <c r="B714" s="4">
        <v>1.8083307125364989E-3</v>
      </c>
      <c r="C714">
        <v>0</v>
      </c>
      <c r="D714" s="5">
        <f>IF(P714/MAX(P$2:P713)-1&lt;0,P714/MAX(P$2:P713)-1,0)</f>
        <v>-1.2659679880330232E-2</v>
      </c>
      <c r="E714" s="4" t="b">
        <f t="shared" si="44"/>
        <v>0</v>
      </c>
      <c r="F714" s="4" t="b">
        <f t="shared" si="45"/>
        <v>0</v>
      </c>
      <c r="G714" s="4">
        <f t="shared" si="46"/>
        <v>0</v>
      </c>
      <c r="K714" s="3">
        <v>38687</v>
      </c>
      <c r="L714" s="3"/>
      <c r="M714">
        <v>0</v>
      </c>
      <c r="N714">
        <v>0</v>
      </c>
      <c r="O714" s="4">
        <v>0.71499999999999986</v>
      </c>
      <c r="P714">
        <f t="shared" si="47"/>
        <v>2593.9263395016274</v>
      </c>
    </row>
    <row r="715" spans="1:16" x14ac:dyDescent="0.25">
      <c r="A715" s="3">
        <v>38718</v>
      </c>
      <c r="B715" s="4">
        <v>-0.42901035544904897</v>
      </c>
      <c r="C715">
        <v>0</v>
      </c>
      <c r="D715" s="5">
        <f>IF(P715/MAX(P$2:P714)-1&lt;0,P715/MAX(P$2:P714)-1,0)</f>
        <v>0</v>
      </c>
      <c r="E715" s="4" t="b">
        <f t="shared" si="44"/>
        <v>0</v>
      </c>
      <c r="F715" s="4" t="b">
        <f t="shared" si="45"/>
        <v>0</v>
      </c>
      <c r="G715" s="4">
        <f t="shared" si="46"/>
        <v>0</v>
      </c>
      <c r="K715" s="3">
        <v>38718</v>
      </c>
      <c r="L715" s="3"/>
      <c r="M715">
        <v>0</v>
      </c>
      <c r="N715">
        <v>0</v>
      </c>
      <c r="O715" s="4">
        <v>8.0140000000000011</v>
      </c>
      <c r="P715">
        <f t="shared" si="47"/>
        <v>2801.803596349288</v>
      </c>
    </row>
    <row r="716" spans="1:16" x14ac:dyDescent="0.25">
      <c r="A716" s="3">
        <v>38749</v>
      </c>
      <c r="B716" s="4">
        <v>0.49077799000074995</v>
      </c>
      <c r="C716">
        <v>0</v>
      </c>
      <c r="D716" s="5">
        <f>IF(P716/MAX(P$2:P715)-1&lt;0,P716/MAX(P$2:P715)-1,0)</f>
        <v>-2.9400000000001647E-3</v>
      </c>
      <c r="E716" s="4" t="b">
        <f t="shared" si="44"/>
        <v>0</v>
      </c>
      <c r="F716" s="4" t="b">
        <f t="shared" si="45"/>
        <v>0</v>
      </c>
      <c r="G716" s="4">
        <f t="shared" si="46"/>
        <v>0</v>
      </c>
      <c r="K716" s="3">
        <v>38749</v>
      </c>
      <c r="L716" s="3"/>
      <c r="M716">
        <v>0</v>
      </c>
      <c r="N716">
        <v>0</v>
      </c>
      <c r="O716" s="4">
        <v>-0.29400000000000009</v>
      </c>
      <c r="P716">
        <f t="shared" si="47"/>
        <v>2793.5662937760208</v>
      </c>
    </row>
    <row r="717" spans="1:16" x14ac:dyDescent="0.25">
      <c r="A717" s="3">
        <v>38777</v>
      </c>
      <c r="B717" s="4">
        <v>0.72036245138398636</v>
      </c>
      <c r="C717">
        <v>0</v>
      </c>
      <c r="D717" s="5">
        <f>IF(P717/MAX(P$2:P716)-1&lt;0,P717/MAX(P$2:P716)-1,0)</f>
        <v>0</v>
      </c>
      <c r="E717" s="4" t="b">
        <f t="shared" si="44"/>
        <v>0</v>
      </c>
      <c r="F717" s="4" t="b">
        <f t="shared" si="45"/>
        <v>0</v>
      </c>
      <c r="G717" s="4">
        <f t="shared" si="46"/>
        <v>0</v>
      </c>
      <c r="K717" s="3">
        <v>38777</v>
      </c>
      <c r="L717" s="3"/>
      <c r="M717">
        <v>0</v>
      </c>
      <c r="N717">
        <v>0</v>
      </c>
      <c r="O717" s="4">
        <v>4.0710000000000006</v>
      </c>
      <c r="P717">
        <f t="shared" si="47"/>
        <v>2907.2923775956428</v>
      </c>
    </row>
    <row r="718" spans="1:16" x14ac:dyDescent="0.25">
      <c r="A718" s="3">
        <v>38808</v>
      </c>
      <c r="B718" s="4">
        <v>0.2116655334682751</v>
      </c>
      <c r="C718">
        <v>0</v>
      </c>
      <c r="D718" s="5">
        <f>IF(P718/MAX(P$2:P717)-1&lt;0,P718/MAX(P$2:P717)-1,0)</f>
        <v>0</v>
      </c>
      <c r="E718" s="4" t="b">
        <f t="shared" si="44"/>
        <v>0</v>
      </c>
      <c r="F718" s="4" t="b">
        <f t="shared" si="45"/>
        <v>0</v>
      </c>
      <c r="G718" s="4">
        <f t="shared" si="46"/>
        <v>0</v>
      </c>
      <c r="K718" s="3">
        <v>38808</v>
      </c>
      <c r="L718" s="3"/>
      <c r="M718">
        <v>0</v>
      </c>
      <c r="N718">
        <v>0</v>
      </c>
      <c r="O718" s="4">
        <v>1.2310000000000003</v>
      </c>
      <c r="P718">
        <f t="shared" si="47"/>
        <v>2943.0811467638455</v>
      </c>
    </row>
    <row r="719" spans="1:16" x14ac:dyDescent="0.25">
      <c r="A719" s="3">
        <v>38838</v>
      </c>
      <c r="B719" s="4">
        <v>-0.25194080415070075</v>
      </c>
      <c r="C719">
        <v>0</v>
      </c>
      <c r="D719" s="5">
        <f>IF(P719/MAX(P$2:P718)-1&lt;0,P719/MAX(P$2:P718)-1,0)</f>
        <v>-4.3399999999999994E-2</v>
      </c>
      <c r="E719" s="4" t="b">
        <f t="shared" si="44"/>
        <v>0</v>
      </c>
      <c r="F719" s="4" t="b">
        <f t="shared" si="45"/>
        <v>0</v>
      </c>
      <c r="G719" s="4">
        <f t="shared" si="46"/>
        <v>0</v>
      </c>
      <c r="K719" s="3">
        <v>38838</v>
      </c>
      <c r="L719" s="3"/>
      <c r="M719">
        <v>0</v>
      </c>
      <c r="N719">
        <v>0</v>
      </c>
      <c r="O719" s="4">
        <v>-4.34</v>
      </c>
      <c r="P719">
        <f t="shared" si="47"/>
        <v>2815.3514249942946</v>
      </c>
    </row>
    <row r="720" spans="1:16" x14ac:dyDescent="0.25">
      <c r="A720" s="3">
        <v>38869</v>
      </c>
      <c r="B720" s="4">
        <v>1.0000012024432126</v>
      </c>
      <c r="C720">
        <v>0</v>
      </c>
      <c r="D720" s="5">
        <f>IF(P720/MAX(P$2:P719)-1&lt;0,P720/MAX(P$2:P719)-1,0)</f>
        <v>-4.7446418000000046E-2</v>
      </c>
      <c r="E720" s="4" t="b">
        <f t="shared" si="44"/>
        <v>0</v>
      </c>
      <c r="F720" s="4" t="b">
        <f t="shared" si="45"/>
        <v>0</v>
      </c>
      <c r="G720" s="4">
        <f t="shared" si="46"/>
        <v>1.0000012024432126</v>
      </c>
      <c r="K720" s="3">
        <v>38869</v>
      </c>
      <c r="L720" s="3"/>
      <c r="M720">
        <v>0</v>
      </c>
      <c r="N720">
        <v>1.0000012024432126</v>
      </c>
      <c r="O720" s="4">
        <v>-0.42299999999999993</v>
      </c>
      <c r="P720">
        <f t="shared" si="47"/>
        <v>2803.4424884665686</v>
      </c>
    </row>
    <row r="721" spans="1:16" x14ac:dyDescent="0.25">
      <c r="A721" s="3">
        <v>38899</v>
      </c>
      <c r="B721" s="4">
        <v>1.0000003040802667</v>
      </c>
      <c r="C721">
        <v>0</v>
      </c>
      <c r="D721" s="5">
        <f>IF(P721/MAX(P$2:P720)-1&lt;0,P721/MAX(P$2:P720)-1,0)</f>
        <v>-7.3613064897540048E-2</v>
      </c>
      <c r="E721" s="4" t="b">
        <f t="shared" si="44"/>
        <v>0</v>
      </c>
      <c r="F721" s="4" t="b">
        <f t="shared" si="45"/>
        <v>0</v>
      </c>
      <c r="G721" s="4">
        <f t="shared" si="46"/>
        <v>1.0000003040802667</v>
      </c>
      <c r="K721" s="3">
        <v>38899</v>
      </c>
      <c r="L721" s="3"/>
      <c r="M721">
        <v>0</v>
      </c>
      <c r="N721">
        <v>1.0000003040802667</v>
      </c>
      <c r="O721" s="4">
        <v>-2.7470000000000003</v>
      </c>
      <c r="P721">
        <f t="shared" si="47"/>
        <v>2726.431923308392</v>
      </c>
    </row>
    <row r="722" spans="1:16" x14ac:dyDescent="0.25">
      <c r="A722" s="3">
        <v>38930</v>
      </c>
      <c r="B722" s="4">
        <v>-1.8321686799451506</v>
      </c>
      <c r="C722">
        <v>0</v>
      </c>
      <c r="D722" s="5">
        <f>IF(P722/MAX(P$2:P721)-1&lt;0,P722/MAX(P$2:P721)-1,0)</f>
        <v>-5.9531983483982587E-2</v>
      </c>
      <c r="E722" s="4" t="b">
        <f t="shared" si="44"/>
        <v>0</v>
      </c>
      <c r="F722" s="4" t="b">
        <f t="shared" si="45"/>
        <v>0</v>
      </c>
      <c r="G722" s="4">
        <f t="shared" si="46"/>
        <v>0</v>
      </c>
      <c r="K722" s="3">
        <v>38930</v>
      </c>
      <c r="L722" s="3"/>
      <c r="M722">
        <v>0</v>
      </c>
      <c r="N722">
        <v>0</v>
      </c>
      <c r="O722" s="4">
        <v>1.5200000000000002</v>
      </c>
      <c r="P722">
        <f t="shared" si="47"/>
        <v>2767.8736885426797</v>
      </c>
    </row>
    <row r="723" spans="1:16" x14ac:dyDescent="0.25">
      <c r="A723" s="3">
        <v>38961</v>
      </c>
      <c r="B723" s="4">
        <v>0.41774508956980527</v>
      </c>
      <c r="C723">
        <v>0</v>
      </c>
      <c r="D723" s="5">
        <f>IF(P723/MAX(P$2:P722)-1&lt;0,P723/MAX(P$2:P722)-1,0)</f>
        <v>-5.6409629669149419E-2</v>
      </c>
      <c r="E723" s="4" t="b">
        <f t="shared" si="44"/>
        <v>0</v>
      </c>
      <c r="F723" s="4" t="b">
        <f t="shared" si="45"/>
        <v>0</v>
      </c>
      <c r="G723" s="4">
        <f t="shared" si="46"/>
        <v>0</v>
      </c>
      <c r="K723" s="3">
        <v>38961</v>
      </c>
      <c r="L723" s="3"/>
      <c r="M723">
        <v>0</v>
      </c>
      <c r="N723">
        <v>0</v>
      </c>
      <c r="O723" s="4">
        <v>0.33200000000000007</v>
      </c>
      <c r="P723">
        <f t="shared" si="47"/>
        <v>2777.0630291886414</v>
      </c>
    </row>
    <row r="724" spans="1:16" x14ac:dyDescent="0.25">
      <c r="A724" s="3">
        <v>38991</v>
      </c>
      <c r="B724" s="4">
        <v>0.61770629199921456</v>
      </c>
      <c r="C724">
        <v>0</v>
      </c>
      <c r="D724" s="5">
        <f>IF(P724/MAX(P$2:P723)-1&lt;0,P724/MAX(P$2:P723)-1,0)</f>
        <v>-4.2668258046665297E-3</v>
      </c>
      <c r="E724" s="4" t="b">
        <f t="shared" si="44"/>
        <v>0</v>
      </c>
      <c r="F724" s="4" t="b">
        <f t="shared" si="45"/>
        <v>0</v>
      </c>
      <c r="G724" s="4">
        <f t="shared" si="46"/>
        <v>0</v>
      </c>
      <c r="K724" s="3">
        <v>38991</v>
      </c>
      <c r="L724" s="3"/>
      <c r="M724">
        <v>0</v>
      </c>
      <c r="N724">
        <v>0</v>
      </c>
      <c r="O724" s="4">
        <v>5.5260000000000007</v>
      </c>
      <c r="P724">
        <f t="shared" si="47"/>
        <v>2930.5235321816058</v>
      </c>
    </row>
    <row r="725" spans="1:16" x14ac:dyDescent="0.25">
      <c r="A725" s="3">
        <v>39022</v>
      </c>
      <c r="B725" s="4">
        <v>-0.5642748066613601</v>
      </c>
      <c r="C725">
        <v>0</v>
      </c>
      <c r="D725" s="5">
        <f>IF(P725/MAX(P$2:P724)-1&lt;0,P725/MAX(P$2:P724)-1,0)</f>
        <v>0</v>
      </c>
      <c r="E725" s="4" t="b">
        <f t="shared" si="44"/>
        <v>0</v>
      </c>
      <c r="F725" s="4" t="b">
        <f t="shared" si="45"/>
        <v>0</v>
      </c>
      <c r="G725" s="4">
        <f t="shared" si="46"/>
        <v>0</v>
      </c>
      <c r="K725" s="3">
        <v>39022</v>
      </c>
      <c r="L725" s="3"/>
      <c r="M725">
        <v>0</v>
      </c>
      <c r="N725">
        <v>0</v>
      </c>
      <c r="O725" s="4">
        <v>3</v>
      </c>
      <c r="P725">
        <f t="shared" si="47"/>
        <v>3018.4392381470539</v>
      </c>
    </row>
    <row r="726" spans="1:16" x14ac:dyDescent="0.25">
      <c r="A726" s="3">
        <v>39052</v>
      </c>
      <c r="B726" s="4">
        <v>-2.6169414572312069</v>
      </c>
      <c r="C726">
        <v>0</v>
      </c>
      <c r="D726" s="5">
        <f>IF(P726/MAX(P$2:P725)-1&lt;0,P726/MAX(P$2:P725)-1,0)</f>
        <v>0</v>
      </c>
      <c r="E726" s="4" t="b">
        <f t="shared" si="44"/>
        <v>0</v>
      </c>
      <c r="F726" s="4" t="b">
        <f t="shared" si="45"/>
        <v>0</v>
      </c>
      <c r="G726" s="4">
        <f t="shared" si="46"/>
        <v>0</v>
      </c>
      <c r="K726" s="3">
        <v>39052</v>
      </c>
      <c r="L726" s="3"/>
      <c r="M726">
        <v>0</v>
      </c>
      <c r="N726">
        <v>0</v>
      </c>
      <c r="O726" s="4">
        <v>1.1840000000000002</v>
      </c>
      <c r="P726">
        <f t="shared" si="47"/>
        <v>3054.1775587267152</v>
      </c>
    </row>
    <row r="727" spans="1:16" x14ac:dyDescent="0.25">
      <c r="A727" s="3">
        <v>39083</v>
      </c>
      <c r="B727" s="4">
        <v>1.0000001632347231</v>
      </c>
      <c r="C727">
        <v>0</v>
      </c>
      <c r="D727" s="5">
        <f>IF(P727/MAX(P$2:P726)-1&lt;0,P727/MAX(P$2:P726)-1,0)</f>
        <v>0</v>
      </c>
      <c r="E727" s="4" t="b">
        <f t="shared" si="44"/>
        <v>0</v>
      </c>
      <c r="F727" s="4" t="b">
        <f t="shared" si="45"/>
        <v>0</v>
      </c>
      <c r="G727" s="4">
        <f t="shared" si="46"/>
        <v>1.0000001632347231</v>
      </c>
      <c r="K727" s="3">
        <v>39083</v>
      </c>
      <c r="L727" s="3"/>
      <c r="M727">
        <v>0</v>
      </c>
      <c r="N727">
        <v>1.0000001632347231</v>
      </c>
      <c r="O727" s="4">
        <v>2.5710000000000006</v>
      </c>
      <c r="P727">
        <f t="shared" si="47"/>
        <v>3132.7004637615787</v>
      </c>
    </row>
    <row r="728" spans="1:16" x14ac:dyDescent="0.25">
      <c r="A728" s="3">
        <v>39114</v>
      </c>
      <c r="B728" s="4">
        <v>0.78146949000046506</v>
      </c>
      <c r="C728">
        <v>0</v>
      </c>
      <c r="D728" s="5">
        <f>IF(P728/MAX(P$2:P727)-1&lt;0,P728/MAX(P$2:P727)-1,0)</f>
        <v>0</v>
      </c>
      <c r="E728" s="4" t="b">
        <f t="shared" si="44"/>
        <v>0</v>
      </c>
      <c r="F728" s="4" t="b">
        <f t="shared" si="45"/>
        <v>0</v>
      </c>
      <c r="G728" s="4">
        <f t="shared" si="46"/>
        <v>0</v>
      </c>
      <c r="K728" s="3">
        <v>39114</v>
      </c>
      <c r="L728" s="3"/>
      <c r="M728">
        <v>0</v>
      </c>
      <c r="N728">
        <v>0</v>
      </c>
      <c r="O728" s="4">
        <v>0.38200000000000006</v>
      </c>
      <c r="P728">
        <f t="shared" si="47"/>
        <v>3144.6673795331476</v>
      </c>
    </row>
    <row r="729" spans="1:16" x14ac:dyDescent="0.25">
      <c r="A729" s="3">
        <v>39142</v>
      </c>
      <c r="B729" s="4">
        <v>0.92442569042965805</v>
      </c>
      <c r="C729">
        <v>0</v>
      </c>
      <c r="D729" s="5">
        <f>IF(P729/MAX(P$2:P728)-1&lt;0,P729/MAX(P$2:P728)-1,0)</f>
        <v>0</v>
      </c>
      <c r="E729" s="4" t="b">
        <f t="shared" si="44"/>
        <v>0</v>
      </c>
      <c r="F729" s="4" t="b">
        <f t="shared" si="45"/>
        <v>0</v>
      </c>
      <c r="G729" s="4">
        <f t="shared" si="46"/>
        <v>0</v>
      </c>
      <c r="K729" s="3">
        <v>39142</v>
      </c>
      <c r="L729" s="3"/>
      <c r="M729">
        <v>0</v>
      </c>
      <c r="N729">
        <v>0</v>
      </c>
      <c r="O729" s="4">
        <v>1.0120000000000002</v>
      </c>
      <c r="P729">
        <f t="shared" si="47"/>
        <v>3176.4914134140226</v>
      </c>
    </row>
    <row r="730" spans="1:16" x14ac:dyDescent="0.25">
      <c r="A730" s="3">
        <v>39173</v>
      </c>
      <c r="B730" s="4">
        <v>0.38286051221214645</v>
      </c>
      <c r="C730">
        <v>0</v>
      </c>
      <c r="D730" s="5">
        <f>IF(P730/MAX(P$2:P729)-1&lt;0,P730/MAX(P$2:P729)-1,0)</f>
        <v>0</v>
      </c>
      <c r="E730" s="4" t="b">
        <f t="shared" si="44"/>
        <v>0</v>
      </c>
      <c r="F730" s="4" t="b">
        <f t="shared" si="45"/>
        <v>0</v>
      </c>
      <c r="G730" s="4">
        <f t="shared" si="46"/>
        <v>0</v>
      </c>
      <c r="K730" s="3">
        <v>39173</v>
      </c>
      <c r="L730" s="3"/>
      <c r="M730">
        <v>0</v>
      </c>
      <c r="N730">
        <v>0</v>
      </c>
      <c r="O730" s="4">
        <v>2.9810000000000003</v>
      </c>
      <c r="P730">
        <f t="shared" si="47"/>
        <v>3271.1826224478941</v>
      </c>
    </row>
    <row r="731" spans="1:16" x14ac:dyDescent="0.25">
      <c r="A731" s="3">
        <v>39203</v>
      </c>
      <c r="B731" s="4">
        <v>-0.15674770188202336</v>
      </c>
      <c r="C731">
        <v>0</v>
      </c>
      <c r="D731" s="5">
        <f>IF(P731/MAX(P$2:P730)-1&lt;0,P731/MAX(P$2:P730)-1,0)</f>
        <v>0</v>
      </c>
      <c r="E731" s="4" t="b">
        <f t="shared" si="44"/>
        <v>0</v>
      </c>
      <c r="F731" s="4" t="b">
        <f t="shared" si="45"/>
        <v>0</v>
      </c>
      <c r="G731" s="4">
        <f t="shared" si="46"/>
        <v>0</v>
      </c>
      <c r="K731" s="3">
        <v>39203</v>
      </c>
      <c r="L731" s="3"/>
      <c r="M731">
        <v>0</v>
      </c>
      <c r="N731">
        <v>0</v>
      </c>
      <c r="O731" s="4">
        <v>2.8240000000000003</v>
      </c>
      <c r="P731">
        <f t="shared" si="47"/>
        <v>3363.5608197058227</v>
      </c>
    </row>
    <row r="732" spans="1:16" x14ac:dyDescent="0.25">
      <c r="A732" s="3">
        <v>39234</v>
      </c>
      <c r="B732" s="4">
        <v>-0.16909437310934927</v>
      </c>
      <c r="C732">
        <v>0</v>
      </c>
      <c r="D732" s="5">
        <f>IF(P732/MAX(P$2:P731)-1&lt;0,P732/MAX(P$2:P731)-1,0)</f>
        <v>-7.7199999999999491E-3</v>
      </c>
      <c r="E732" s="4" t="b">
        <f t="shared" si="44"/>
        <v>0</v>
      </c>
      <c r="F732" s="4" t="b">
        <f t="shared" si="45"/>
        <v>0</v>
      </c>
      <c r="G732" s="4">
        <f t="shared" si="46"/>
        <v>0</v>
      </c>
      <c r="K732" s="3">
        <v>39234</v>
      </c>
      <c r="L732" s="3"/>
      <c r="M732">
        <v>0</v>
      </c>
      <c r="N732">
        <v>0</v>
      </c>
      <c r="O732" s="4">
        <v>-0.77200000000000013</v>
      </c>
      <c r="P732">
        <f t="shared" si="47"/>
        <v>3337.5941301776938</v>
      </c>
    </row>
    <row r="733" spans="1:16" x14ac:dyDescent="0.25">
      <c r="A733" s="3">
        <v>39264</v>
      </c>
      <c r="B733" s="4">
        <v>-0.33589422865218466</v>
      </c>
      <c r="C733">
        <v>0</v>
      </c>
      <c r="D733" s="5">
        <f>IF(P733/MAX(P$2:P732)-1&lt;0,P733/MAX(P$2:P732)-1,0)</f>
        <v>-5.7939290800000043E-2</v>
      </c>
      <c r="E733" s="4" t="b">
        <f t="shared" si="44"/>
        <v>0</v>
      </c>
      <c r="F733" s="4" t="b">
        <f t="shared" si="45"/>
        <v>0</v>
      </c>
      <c r="G733" s="4">
        <f t="shared" si="46"/>
        <v>0</v>
      </c>
      <c r="K733" s="3">
        <v>39264</v>
      </c>
      <c r="L733" s="3"/>
      <c r="M733">
        <v>0</v>
      </c>
      <c r="N733">
        <v>0</v>
      </c>
      <c r="O733" s="4">
        <v>-5.0609999999999999</v>
      </c>
      <c r="P733">
        <f t="shared" si="47"/>
        <v>3168.6784912494004</v>
      </c>
    </row>
    <row r="734" spans="1:16" x14ac:dyDescent="0.25">
      <c r="A734" s="3">
        <v>39295</v>
      </c>
      <c r="B734" s="4">
        <v>1.0000001493834549</v>
      </c>
      <c r="C734">
        <v>0</v>
      </c>
      <c r="D734" s="5">
        <f>IF(P734/MAX(P$2:P733)-1&lt;0,P734/MAX(P$2:P733)-1,0)</f>
        <v>-7.1825265653608028E-2</v>
      </c>
      <c r="E734" s="4" t="b">
        <f t="shared" si="44"/>
        <v>0</v>
      </c>
      <c r="F734" s="4" t="b">
        <f t="shared" si="45"/>
        <v>0</v>
      </c>
      <c r="G734" s="4">
        <f t="shared" si="46"/>
        <v>1.0000001493834549</v>
      </c>
      <c r="K734" s="3">
        <v>39295</v>
      </c>
      <c r="L734" s="3"/>
      <c r="M734">
        <v>0</v>
      </c>
      <c r="N734">
        <v>1.0000001493834549</v>
      </c>
      <c r="O734" s="4">
        <v>-1.4739999999999995</v>
      </c>
      <c r="P734">
        <f t="shared" si="47"/>
        <v>3121.9721702883844</v>
      </c>
    </row>
    <row r="735" spans="1:16" x14ac:dyDescent="0.25">
      <c r="A735" s="3">
        <v>39326</v>
      </c>
      <c r="B735" s="4">
        <v>-0.30160400244789654</v>
      </c>
      <c r="C735">
        <v>0</v>
      </c>
      <c r="D735" s="5">
        <f>IF(P735/MAX(P$2:P734)-1&lt;0,P735/MAX(P$2:P734)-1,0)</f>
        <v>-5.7095132619530697E-2</v>
      </c>
      <c r="E735" s="4" t="b">
        <f t="shared" si="44"/>
        <v>0</v>
      </c>
      <c r="F735" s="4" t="b">
        <f t="shared" si="45"/>
        <v>0</v>
      </c>
      <c r="G735" s="4">
        <f t="shared" si="46"/>
        <v>0</v>
      </c>
      <c r="K735" s="3">
        <v>39326</v>
      </c>
      <c r="L735" s="3"/>
      <c r="M735">
        <v>0</v>
      </c>
      <c r="N735">
        <v>0</v>
      </c>
      <c r="O735" s="4">
        <v>1.587</v>
      </c>
      <c r="P735">
        <f t="shared" si="47"/>
        <v>3171.5178686308614</v>
      </c>
    </row>
    <row r="736" spans="1:16" x14ac:dyDescent="0.25">
      <c r="A736" s="3">
        <v>39356</v>
      </c>
      <c r="B736" s="4">
        <v>0.28096213836546569</v>
      </c>
      <c r="C736">
        <v>0</v>
      </c>
      <c r="D736" s="5">
        <f>IF(P736/MAX(P$2:P735)-1&lt;0,P736/MAX(P$2:P735)-1,0)</f>
        <v>-4.2932701511476101E-2</v>
      </c>
      <c r="E736" s="4" t="b">
        <f t="shared" si="44"/>
        <v>0</v>
      </c>
      <c r="F736" s="4" t="b">
        <f t="shared" si="45"/>
        <v>0</v>
      </c>
      <c r="G736" s="4">
        <f t="shared" si="46"/>
        <v>0</v>
      </c>
      <c r="K736" s="3">
        <v>39356</v>
      </c>
      <c r="L736" s="3"/>
      <c r="M736">
        <v>0</v>
      </c>
      <c r="N736">
        <v>0</v>
      </c>
      <c r="O736" s="4">
        <v>1.5020000000000002</v>
      </c>
      <c r="P736">
        <f t="shared" si="47"/>
        <v>3219.1540670176969</v>
      </c>
    </row>
    <row r="737" spans="1:16" x14ac:dyDescent="0.25">
      <c r="A737" s="3">
        <v>39387</v>
      </c>
      <c r="B737" s="4">
        <v>-0.16903380672282609</v>
      </c>
      <c r="C737">
        <v>0</v>
      </c>
      <c r="D737" s="5">
        <f>IF(P737/MAX(P$2:P736)-1&lt;0,P737/MAX(P$2:P736)-1,0)</f>
        <v>-0.12271383151347937</v>
      </c>
      <c r="E737" s="4" t="b">
        <f t="shared" si="44"/>
        <v>0</v>
      </c>
      <c r="F737" s="4" t="b">
        <f t="shared" si="45"/>
        <v>0</v>
      </c>
      <c r="G737" s="4">
        <f t="shared" si="46"/>
        <v>0</v>
      </c>
      <c r="K737" s="3">
        <v>39387</v>
      </c>
      <c r="L737" s="3"/>
      <c r="M737">
        <v>0</v>
      </c>
      <c r="N737">
        <v>0</v>
      </c>
      <c r="O737" s="4">
        <v>-8.3360000000000003</v>
      </c>
      <c r="P737">
        <f t="shared" si="47"/>
        <v>2950.8053839911017</v>
      </c>
    </row>
    <row r="738" spans="1:16" x14ac:dyDescent="0.25">
      <c r="A738" s="3">
        <v>39417</v>
      </c>
      <c r="B738" s="4">
        <v>0.2009687833225281</v>
      </c>
      <c r="C738">
        <v>1</v>
      </c>
      <c r="D738" s="5">
        <f>IF(P738/MAX(P$2:P737)-1&lt;0,P738/MAX(P$2:P737)-1,0)</f>
        <v>-0.12971457513800189</v>
      </c>
      <c r="E738" s="4" t="b">
        <f t="shared" si="44"/>
        <v>1</v>
      </c>
      <c r="F738" s="4">
        <f t="shared" si="45"/>
        <v>0.2009687833225281</v>
      </c>
      <c r="G738" s="4">
        <f t="shared" si="46"/>
        <v>0</v>
      </c>
      <c r="K738" s="3">
        <v>39417</v>
      </c>
      <c r="L738" s="3"/>
      <c r="M738">
        <v>1</v>
      </c>
      <c r="N738">
        <v>0</v>
      </c>
      <c r="O738" s="4">
        <v>-0.79800000000000004</v>
      </c>
      <c r="P738">
        <f t="shared" si="47"/>
        <v>2927.2579570268526</v>
      </c>
    </row>
    <row r="739" spans="1:16" x14ac:dyDescent="0.25">
      <c r="A739" s="3">
        <v>39448</v>
      </c>
      <c r="B739" s="4">
        <v>-0.27882600814502778</v>
      </c>
      <c r="C739">
        <v>1</v>
      </c>
      <c r="D739" s="5">
        <f>IF(P739/MAX(P$2:P738)-1&lt;0,P739/MAX(P$2:P738)-1,0)</f>
        <v>-0.18150526077153928</v>
      </c>
      <c r="E739" s="4" t="b">
        <f t="shared" si="44"/>
        <v>1</v>
      </c>
      <c r="F739" s="4">
        <f t="shared" si="45"/>
        <v>-0.27882600814502778</v>
      </c>
      <c r="G739" s="4">
        <f t="shared" si="46"/>
        <v>0</v>
      </c>
      <c r="K739" s="3">
        <v>39448</v>
      </c>
      <c r="L739" s="3"/>
      <c r="M739">
        <v>1</v>
      </c>
      <c r="N739">
        <v>0</v>
      </c>
      <c r="O739" s="4">
        <v>-5.9510000000000005</v>
      </c>
      <c r="P739">
        <f t="shared" si="47"/>
        <v>2753.0568360041848</v>
      </c>
    </row>
    <row r="740" spans="1:16" x14ac:dyDescent="0.25">
      <c r="A740" s="3">
        <v>39479</v>
      </c>
      <c r="B740" s="4">
        <v>-0.2067742337097116</v>
      </c>
      <c r="C740">
        <v>1</v>
      </c>
      <c r="D740" s="5">
        <f>IF(P740/MAX(P$2:P739)-1&lt;0,P740/MAX(P$2:P739)-1,0)</f>
        <v>-0.20074807209080037</v>
      </c>
      <c r="E740" s="4" t="b">
        <f t="shared" si="44"/>
        <v>1</v>
      </c>
      <c r="F740" s="4">
        <f t="shared" si="45"/>
        <v>-0.2067742337097116</v>
      </c>
      <c r="G740" s="4">
        <f t="shared" si="46"/>
        <v>0</v>
      </c>
      <c r="K740" s="3">
        <v>39479</v>
      </c>
      <c r="L740" s="3"/>
      <c r="M740">
        <v>1</v>
      </c>
      <c r="N740">
        <v>0</v>
      </c>
      <c r="O740" s="4">
        <v>-2.351</v>
      </c>
      <c r="P740">
        <f t="shared" si="47"/>
        <v>2688.3324697897265</v>
      </c>
    </row>
    <row r="741" spans="1:16" x14ac:dyDescent="0.25">
      <c r="A741" s="3">
        <v>39508</v>
      </c>
      <c r="B741" s="4">
        <v>1.1124982657927163E-2</v>
      </c>
      <c r="C741">
        <v>1</v>
      </c>
      <c r="D741" s="5">
        <f>IF(P741/MAX(P$2:P740)-1&lt;0,P741/MAX(P$2:P740)-1,0)</f>
        <v>-0.21830763694696553</v>
      </c>
      <c r="E741" s="4" t="b">
        <f t="shared" si="44"/>
        <v>1</v>
      </c>
      <c r="F741" s="4">
        <f t="shared" si="45"/>
        <v>1.1124982657927163E-2</v>
      </c>
      <c r="G741" s="4">
        <f t="shared" si="46"/>
        <v>0</v>
      </c>
      <c r="K741" s="3">
        <v>39508</v>
      </c>
      <c r="L741" s="3"/>
      <c r="M741">
        <v>1</v>
      </c>
      <c r="N741">
        <v>0</v>
      </c>
      <c r="O741" s="4">
        <v>-2.1970000000000005</v>
      </c>
      <c r="P741">
        <f t="shared" si="47"/>
        <v>2629.269805428446</v>
      </c>
    </row>
    <row r="742" spans="1:16" x14ac:dyDescent="0.25">
      <c r="A742" s="3">
        <v>39539</v>
      </c>
      <c r="B742" s="4">
        <v>-0.43409858256459422</v>
      </c>
      <c r="C742">
        <v>1</v>
      </c>
      <c r="D742" s="5">
        <f>IF(P742/MAX(P$2:P741)-1&lt;0,P742/MAX(P$2:P741)-1,0)</f>
        <v>-0.19388756752518888</v>
      </c>
      <c r="E742" s="4" t="b">
        <f t="shared" si="44"/>
        <v>1</v>
      </c>
      <c r="F742" s="4">
        <f t="shared" si="45"/>
        <v>-0.43409858256459422</v>
      </c>
      <c r="G742" s="4">
        <f t="shared" si="46"/>
        <v>0</v>
      </c>
      <c r="K742" s="3">
        <v>39539</v>
      </c>
      <c r="L742" s="3"/>
      <c r="M742">
        <v>1</v>
      </c>
      <c r="N742">
        <v>0</v>
      </c>
      <c r="O742" s="4">
        <v>3.1240000000000006</v>
      </c>
      <c r="P742">
        <f t="shared" si="47"/>
        <v>2711.4081941500303</v>
      </c>
    </row>
    <row r="743" spans="1:16" x14ac:dyDescent="0.25">
      <c r="A743" s="3">
        <v>39569</v>
      </c>
      <c r="B743" s="4">
        <v>4.1424449099315641E-2</v>
      </c>
      <c r="C743">
        <v>1</v>
      </c>
      <c r="D743" s="5">
        <f>IF(P743/MAX(P$2:P742)-1&lt;0,P743/MAX(P$2:P742)-1,0)</f>
        <v>-0.15454928082041819</v>
      </c>
      <c r="E743" s="4" t="b">
        <f t="shared" si="44"/>
        <v>1</v>
      </c>
      <c r="F743" s="4">
        <f t="shared" si="45"/>
        <v>4.1424449099315641E-2</v>
      </c>
      <c r="G743" s="4">
        <f t="shared" si="46"/>
        <v>0</v>
      </c>
      <c r="K743" s="3">
        <v>39569</v>
      </c>
      <c r="L743" s="3"/>
      <c r="M743">
        <v>1</v>
      </c>
      <c r="N743">
        <v>0</v>
      </c>
      <c r="O743" s="4">
        <v>4.879999999999999</v>
      </c>
      <c r="P743">
        <f t="shared" si="47"/>
        <v>2843.7249140245517</v>
      </c>
    </row>
    <row r="744" spans="1:16" x14ac:dyDescent="0.25">
      <c r="A744" s="3">
        <v>39600</v>
      </c>
      <c r="B744" s="4">
        <v>-3.3379972126138746E-2</v>
      </c>
      <c r="C744">
        <v>1</v>
      </c>
      <c r="D744" s="5">
        <f>IF(P744/MAX(P$2:P743)-1&lt;0,P744/MAX(P$2:P743)-1,0)</f>
        <v>-0.22025771071505529</v>
      </c>
      <c r="E744" s="4" t="b">
        <f t="shared" si="44"/>
        <v>1</v>
      </c>
      <c r="F744" s="4">
        <f t="shared" si="45"/>
        <v>-3.3379972126138746E-2</v>
      </c>
      <c r="G744" s="4">
        <f t="shared" si="46"/>
        <v>0</v>
      </c>
      <c r="K744" s="3">
        <v>39600</v>
      </c>
      <c r="L744" s="3"/>
      <c r="M744">
        <v>1</v>
      </c>
      <c r="N744">
        <v>0</v>
      </c>
      <c r="O744" s="4">
        <v>-7.7720000000000002</v>
      </c>
      <c r="P744">
        <f t="shared" si="47"/>
        <v>2622.7106137065634</v>
      </c>
    </row>
    <row r="745" spans="1:16" x14ac:dyDescent="0.25">
      <c r="A745" s="3">
        <v>39630</v>
      </c>
      <c r="B745" s="4">
        <v>6.9352474179832146E-2</v>
      </c>
      <c r="C745">
        <v>1</v>
      </c>
      <c r="D745" s="5">
        <f>IF(P745/MAX(P$2:P744)-1&lt;0,P745/MAX(P$2:P744)-1,0)</f>
        <v>-0.23081542131197341</v>
      </c>
      <c r="E745" s="4" t="b">
        <f t="shared" si="44"/>
        <v>1</v>
      </c>
      <c r="F745" s="4">
        <f t="shared" si="45"/>
        <v>6.9352474179832146E-2</v>
      </c>
      <c r="G745" s="4">
        <f t="shared" si="46"/>
        <v>0</v>
      </c>
      <c r="K745" s="3">
        <v>39630</v>
      </c>
      <c r="L745" s="3"/>
      <c r="M745">
        <v>1</v>
      </c>
      <c r="N745">
        <v>0</v>
      </c>
      <c r="O745" s="4">
        <v>-1.3540000000000001</v>
      </c>
      <c r="P745">
        <f t="shared" si="47"/>
        <v>2587.1991119969766</v>
      </c>
    </row>
    <row r="746" spans="1:16" x14ac:dyDescent="0.25">
      <c r="A746" s="3">
        <v>39661</v>
      </c>
      <c r="B746" s="4">
        <v>-0.56385753627304602</v>
      </c>
      <c r="C746">
        <v>1</v>
      </c>
      <c r="D746" s="5">
        <f>IF(P746/MAX(P$2:P745)-1&lt;0,P746/MAX(P$2:P745)-1,0)</f>
        <v>-0.21622398985426161</v>
      </c>
      <c r="E746" s="4" t="b">
        <f t="shared" si="44"/>
        <v>1</v>
      </c>
      <c r="F746" s="4">
        <f t="shared" si="45"/>
        <v>-0.56385753627304602</v>
      </c>
      <c r="G746" s="4">
        <f t="shared" si="46"/>
        <v>0</v>
      </c>
      <c r="K746" s="3">
        <v>39661</v>
      </c>
      <c r="L746" s="3"/>
      <c r="M746">
        <v>1</v>
      </c>
      <c r="N746">
        <v>0</v>
      </c>
      <c r="O746" s="4">
        <v>1.897</v>
      </c>
      <c r="P746">
        <f t="shared" si="47"/>
        <v>2636.2782791515592</v>
      </c>
    </row>
    <row r="747" spans="1:16" x14ac:dyDescent="0.25">
      <c r="A747" s="3">
        <v>39692</v>
      </c>
      <c r="B747" s="4">
        <v>-0.28975746352868326</v>
      </c>
      <c r="C747">
        <v>1</v>
      </c>
      <c r="D747" s="5">
        <f>IF(P747/MAX(P$2:P746)-1&lt;0,P747/MAX(P$2:P746)-1,0)</f>
        <v>-0.31350626823355054</v>
      </c>
      <c r="E747" s="4" t="b">
        <f t="shared" si="44"/>
        <v>1</v>
      </c>
      <c r="F747" s="4">
        <f t="shared" si="45"/>
        <v>-0.28975746352868326</v>
      </c>
      <c r="G747" s="4">
        <f t="shared" si="46"/>
        <v>0</v>
      </c>
      <c r="K747" s="3">
        <v>39692</v>
      </c>
      <c r="L747" s="3"/>
      <c r="M747">
        <v>1</v>
      </c>
      <c r="N747">
        <v>0</v>
      </c>
      <c r="O747" s="4">
        <v>-12.412000000000001</v>
      </c>
      <c r="P747">
        <f t="shared" si="47"/>
        <v>2309.0634191432678</v>
      </c>
    </row>
    <row r="748" spans="1:16" x14ac:dyDescent="0.25">
      <c r="A748" s="3">
        <v>39722</v>
      </c>
      <c r="B748" s="4">
        <v>0.55607969786759659</v>
      </c>
      <c r="C748">
        <v>1</v>
      </c>
      <c r="D748" s="5">
        <f>IF(P748/MAX(P$2:P747)-1&lt;0,P748/MAX(P$2:P747)-1,0)</f>
        <v>-0.47174307340571719</v>
      </c>
      <c r="E748" s="4" t="b">
        <f t="shared" si="44"/>
        <v>1</v>
      </c>
      <c r="F748" s="4">
        <f t="shared" si="45"/>
        <v>0.55607969786759659</v>
      </c>
      <c r="G748" s="4">
        <f t="shared" si="46"/>
        <v>0</v>
      </c>
      <c r="K748" s="3">
        <v>39722</v>
      </c>
      <c r="L748" s="3"/>
      <c r="M748">
        <v>1</v>
      </c>
      <c r="N748">
        <v>0</v>
      </c>
      <c r="O748" s="4">
        <v>-23.05</v>
      </c>
      <c r="P748">
        <f t="shared" si="47"/>
        <v>1776.8243010307444</v>
      </c>
    </row>
    <row r="749" spans="1:16" x14ac:dyDescent="0.25">
      <c r="A749" s="3">
        <v>39753</v>
      </c>
      <c r="B749" s="4">
        <v>0.91962670806207591</v>
      </c>
      <c r="C749">
        <v>1</v>
      </c>
      <c r="D749" s="5">
        <f>IF(P749/MAX(P$2:P748)-1&lt;0,P749/MAX(P$2:P748)-1,0)</f>
        <v>-0.54610051839312845</v>
      </c>
      <c r="E749" s="4" t="b">
        <f t="shared" si="44"/>
        <v>1</v>
      </c>
      <c r="F749" s="4">
        <f t="shared" si="45"/>
        <v>0.91962670806207591</v>
      </c>
      <c r="G749" s="4">
        <f t="shared" si="46"/>
        <v>0</v>
      </c>
      <c r="K749" s="3">
        <v>39753</v>
      </c>
      <c r="L749" s="3"/>
      <c r="M749">
        <v>1</v>
      </c>
      <c r="N749">
        <v>0</v>
      </c>
      <c r="O749" s="4">
        <v>-14.076000000000001</v>
      </c>
      <c r="P749">
        <f t="shared" si="47"/>
        <v>1526.7185124176569</v>
      </c>
    </row>
    <row r="750" spans="1:16" x14ac:dyDescent="0.25">
      <c r="A750" s="3">
        <v>39783</v>
      </c>
      <c r="B750" s="4">
        <v>-0.33459258081167276</v>
      </c>
      <c r="C750">
        <v>1</v>
      </c>
      <c r="D750" s="5">
        <f>IF(P750/MAX(P$2:P749)-1&lt;0,P750/MAX(P$2:P749)-1,0)</f>
        <v>-0.53740380432554069</v>
      </c>
      <c r="E750" s="4" t="b">
        <f t="shared" si="44"/>
        <v>1</v>
      </c>
      <c r="F750" s="4">
        <f t="shared" si="45"/>
        <v>-0.33459258081167276</v>
      </c>
      <c r="G750" s="4">
        <f t="shared" si="46"/>
        <v>0</v>
      </c>
      <c r="K750" s="3">
        <v>39783</v>
      </c>
      <c r="L750" s="3"/>
      <c r="M750">
        <v>1</v>
      </c>
      <c r="N750">
        <v>0</v>
      </c>
      <c r="O750" s="4">
        <v>1.9160000000000001</v>
      </c>
      <c r="P750">
        <f t="shared" si="47"/>
        <v>1555.9704391155794</v>
      </c>
    </row>
    <row r="751" spans="1:16" x14ac:dyDescent="0.25">
      <c r="A751" s="3">
        <v>39814</v>
      </c>
      <c r="B751" s="4">
        <v>-0.11650492118825695</v>
      </c>
      <c r="C751">
        <v>1</v>
      </c>
      <c r="D751" s="5">
        <f>IF(P751/MAX(P$2:P750)-1&lt;0,P751/MAX(P$2:P750)-1,0)</f>
        <v>-0.55411277891330224</v>
      </c>
      <c r="E751" s="4" t="b">
        <f t="shared" si="44"/>
        <v>1</v>
      </c>
      <c r="F751" s="4">
        <f t="shared" si="45"/>
        <v>-0.11650492118825695</v>
      </c>
      <c r="G751" s="4">
        <f t="shared" si="46"/>
        <v>0</v>
      </c>
      <c r="K751" s="3">
        <v>39814</v>
      </c>
      <c r="L751" s="3"/>
      <c r="M751">
        <v>1</v>
      </c>
      <c r="N751">
        <v>0</v>
      </c>
      <c r="O751" s="4">
        <v>-3.6120000000000001</v>
      </c>
      <c r="P751">
        <f t="shared" si="47"/>
        <v>1499.7687868547246</v>
      </c>
    </row>
    <row r="752" spans="1:16" x14ac:dyDescent="0.25">
      <c r="A752" s="3">
        <v>39845</v>
      </c>
      <c r="B752" s="4">
        <v>6.3743972288709649E-2</v>
      </c>
      <c r="C752">
        <v>1</v>
      </c>
      <c r="D752" s="5">
        <f>IF(P752/MAX(P$2:P751)-1&lt;0,P752/MAX(P$2:P751)-1,0)</f>
        <v>-0.60988435252682627</v>
      </c>
      <c r="E752" s="4" t="b">
        <f t="shared" si="44"/>
        <v>1</v>
      </c>
      <c r="F752" s="4">
        <f t="shared" si="45"/>
        <v>6.3743972288709649E-2</v>
      </c>
      <c r="G752" s="4">
        <f t="shared" si="46"/>
        <v>0</v>
      </c>
      <c r="K752" s="3">
        <v>39845</v>
      </c>
      <c r="L752" s="3"/>
      <c r="M752">
        <v>1</v>
      </c>
      <c r="N752">
        <v>0</v>
      </c>
      <c r="O752" s="4">
        <v>-12.507999999999999</v>
      </c>
      <c r="P752">
        <f t="shared" si="47"/>
        <v>1312.1777069949358</v>
      </c>
    </row>
    <row r="753" spans="1:16" x14ac:dyDescent="0.25">
      <c r="A753" s="3">
        <v>39873</v>
      </c>
      <c r="B753" s="4">
        <v>-1.1581395633238118</v>
      </c>
      <c r="C753">
        <v>1</v>
      </c>
      <c r="D753" s="5">
        <f>IF(P753/MAX(P$2:P752)-1&lt;0,P753/MAX(P$2:P752)-1,0)</f>
        <v>-0.56293393435342987</v>
      </c>
      <c r="E753" s="4" t="b">
        <f t="shared" si="44"/>
        <v>1</v>
      </c>
      <c r="F753" s="4">
        <f t="shared" si="45"/>
        <v>-1.1581395633238118</v>
      </c>
      <c r="G753" s="4">
        <f t="shared" si="46"/>
        <v>0</v>
      </c>
      <c r="K753" s="3">
        <v>39873</v>
      </c>
      <c r="L753" s="3"/>
      <c r="M753">
        <v>1</v>
      </c>
      <c r="N753">
        <v>0</v>
      </c>
      <c r="O753" s="4">
        <v>12.035000000000002</v>
      </c>
      <c r="P753">
        <f t="shared" si="47"/>
        <v>1470.0982940317763</v>
      </c>
    </row>
    <row r="754" spans="1:16" x14ac:dyDescent="0.25">
      <c r="A754" s="3">
        <v>39904</v>
      </c>
      <c r="B754" s="4">
        <v>0.76620402898339002</v>
      </c>
      <c r="C754">
        <v>1</v>
      </c>
      <c r="D754" s="5">
        <f>IF(P754/MAX(P$2:P753)-1&lt;0,P754/MAX(P$2:P753)-1,0)</f>
        <v>-0.46036327006749278</v>
      </c>
      <c r="E754" s="4" t="b">
        <f t="shared" si="44"/>
        <v>1</v>
      </c>
      <c r="F754" s="4">
        <f t="shared" si="45"/>
        <v>0.76620402898339002</v>
      </c>
      <c r="G754" s="4">
        <f t="shared" si="46"/>
        <v>0</v>
      </c>
      <c r="K754" s="3">
        <v>39904</v>
      </c>
      <c r="L754" s="3"/>
      <c r="M754">
        <v>1</v>
      </c>
      <c r="N754">
        <v>0</v>
      </c>
      <c r="O754" s="4">
        <v>23.468000000000004</v>
      </c>
      <c r="P754">
        <f t="shared" si="47"/>
        <v>1815.1009616751535</v>
      </c>
    </row>
    <row r="755" spans="1:16" x14ac:dyDescent="0.25">
      <c r="A755" s="3">
        <v>39934</v>
      </c>
      <c r="B755" s="4">
        <v>-0.20560993610035272</v>
      </c>
      <c r="C755">
        <v>1</v>
      </c>
      <c r="D755" s="5">
        <f>IF(P755/MAX(P$2:P754)-1&lt;0,P755/MAX(P$2:P754)-1,0)</f>
        <v>-0.40209869233668005</v>
      </c>
      <c r="E755" s="4" t="b">
        <f t="shared" si="44"/>
        <v>1</v>
      </c>
      <c r="F755" s="4">
        <f t="shared" si="45"/>
        <v>-0.20560993610035272</v>
      </c>
      <c r="G755" s="4">
        <f t="shared" si="46"/>
        <v>0</v>
      </c>
      <c r="K755" s="3">
        <v>39934</v>
      </c>
      <c r="L755" s="3"/>
      <c r="M755">
        <v>1</v>
      </c>
      <c r="N755">
        <v>0</v>
      </c>
      <c r="O755" s="4">
        <v>10.797000000000001</v>
      </c>
      <c r="P755">
        <f t="shared" si="47"/>
        <v>2011.0774125072196</v>
      </c>
    </row>
    <row r="756" spans="1:16" x14ac:dyDescent="0.25">
      <c r="A756" s="3">
        <v>39965</v>
      </c>
      <c r="B756" s="4">
        <v>-1.5146433459766269</v>
      </c>
      <c r="C756">
        <v>1</v>
      </c>
      <c r="D756" s="5">
        <f>IF(P756/MAX(P$2:P755)-1&lt;0,P756/MAX(P$2:P755)-1,0)</f>
        <v>-0.38255927760224284</v>
      </c>
      <c r="E756" s="4" t="b">
        <f t="shared" si="44"/>
        <v>1</v>
      </c>
      <c r="F756" s="4">
        <f t="shared" si="45"/>
        <v>-1.5146433459766269</v>
      </c>
      <c r="G756" s="4">
        <f t="shared" si="46"/>
        <v>0</v>
      </c>
      <c r="K756" s="3">
        <v>39965</v>
      </c>
      <c r="L756" s="3"/>
      <c r="M756">
        <v>1</v>
      </c>
      <c r="N756">
        <v>0</v>
      </c>
      <c r="O756" s="4">
        <v>3.2680000000000002</v>
      </c>
      <c r="P756">
        <f t="shared" si="47"/>
        <v>2076.7994223479554</v>
      </c>
    </row>
    <row r="757" spans="1:16" x14ac:dyDescent="0.25">
      <c r="A757" s="3">
        <v>39995</v>
      </c>
      <c r="B757" s="4">
        <v>-0.12486268428204372</v>
      </c>
      <c r="C757">
        <v>0</v>
      </c>
      <c r="D757" s="5">
        <f>IF(P757/MAX(P$2:P756)-1&lt;0,P757/MAX(P$2:P756)-1,0)</f>
        <v>-0.32117949538868173</v>
      </c>
      <c r="E757" s="4" t="b">
        <f t="shared" si="44"/>
        <v>0</v>
      </c>
      <c r="F757" s="4" t="b">
        <f t="shared" si="45"/>
        <v>0</v>
      </c>
      <c r="G757" s="4">
        <f t="shared" si="46"/>
        <v>0</v>
      </c>
      <c r="K757" s="3">
        <v>39995</v>
      </c>
      <c r="L757" s="3"/>
      <c r="M757">
        <v>0</v>
      </c>
      <c r="N757">
        <v>0</v>
      </c>
      <c r="O757" s="4">
        <v>9.9409999999999989</v>
      </c>
      <c r="P757">
        <f t="shared" si="47"/>
        <v>2283.2540529235657</v>
      </c>
    </row>
    <row r="758" spans="1:16" x14ac:dyDescent="0.25">
      <c r="A758" s="3">
        <v>40026</v>
      </c>
      <c r="B758" s="4">
        <v>-0.31220301578280352</v>
      </c>
      <c r="C758">
        <v>0</v>
      </c>
      <c r="D758" s="5">
        <f>IF(P758/MAX(P$2:P757)-1&lt;0,P758/MAX(P$2:P757)-1,0)</f>
        <v>-0.26945337293729932</v>
      </c>
      <c r="E758" s="4" t="b">
        <f t="shared" si="44"/>
        <v>0</v>
      </c>
      <c r="F758" s="4" t="b">
        <f t="shared" si="45"/>
        <v>0</v>
      </c>
      <c r="G758" s="4">
        <f t="shared" si="46"/>
        <v>0</v>
      </c>
      <c r="K758" s="3">
        <v>40026</v>
      </c>
      <c r="L758" s="3"/>
      <c r="M758">
        <v>0</v>
      </c>
      <c r="N758">
        <v>0</v>
      </c>
      <c r="O758" s="4">
        <v>7.62</v>
      </c>
      <c r="P758">
        <f t="shared" si="47"/>
        <v>2457.2380117563416</v>
      </c>
    </row>
    <row r="759" spans="1:16" x14ac:dyDescent="0.25">
      <c r="A759" s="3">
        <v>40057</v>
      </c>
      <c r="B759" s="4">
        <v>0.34140073440099539</v>
      </c>
      <c r="C759">
        <v>0</v>
      </c>
      <c r="D759" s="5">
        <f>IF(P759/MAX(P$2:P758)-1&lt;0,P759/MAX(P$2:P758)-1,0)</f>
        <v>-0.20821895465690377</v>
      </c>
      <c r="E759" s="4" t="b">
        <f t="shared" si="44"/>
        <v>0</v>
      </c>
      <c r="F759" s="4" t="b">
        <f t="shared" si="45"/>
        <v>0</v>
      </c>
      <c r="G759" s="4">
        <f t="shared" si="46"/>
        <v>0</v>
      </c>
      <c r="K759" s="3">
        <v>40057</v>
      </c>
      <c r="L759" s="3"/>
      <c r="M759">
        <v>0</v>
      </c>
      <c r="N759">
        <v>0</v>
      </c>
      <c r="O759" s="4">
        <v>8.3819999999999997</v>
      </c>
      <c r="P759">
        <f t="shared" si="47"/>
        <v>2663.203701901758</v>
      </c>
    </row>
    <row r="760" spans="1:16" x14ac:dyDescent="0.25">
      <c r="A760" s="3">
        <v>40087</v>
      </c>
      <c r="B760" s="4">
        <v>-0.26291620137235183</v>
      </c>
      <c r="C760">
        <v>0</v>
      </c>
      <c r="D760" s="5">
        <f>IF(P760/MAX(P$2:P759)-1&lt;0,P760/MAX(P$2:P759)-1,0)</f>
        <v>-0.24951825398199967</v>
      </c>
      <c r="E760" s="4" t="b">
        <f t="shared" si="44"/>
        <v>0</v>
      </c>
      <c r="F760" s="4" t="b">
        <f t="shared" si="45"/>
        <v>0</v>
      </c>
      <c r="G760" s="4">
        <f t="shared" si="46"/>
        <v>0</v>
      </c>
      <c r="K760" s="3">
        <v>40087</v>
      </c>
      <c r="L760" s="3"/>
      <c r="M760">
        <v>0</v>
      </c>
      <c r="N760">
        <v>0</v>
      </c>
      <c r="O760" s="4">
        <v>-5.2159999999999993</v>
      </c>
      <c r="P760">
        <f t="shared" si="47"/>
        <v>2524.2909968105623</v>
      </c>
    </row>
    <row r="761" spans="1:16" x14ac:dyDescent="0.25">
      <c r="A761" s="3">
        <v>40118</v>
      </c>
      <c r="B761" s="4">
        <v>0.47973404166762779</v>
      </c>
      <c r="C761">
        <v>0</v>
      </c>
      <c r="D761" s="5">
        <f>IF(P761/MAX(P$2:P760)-1&lt;0,P761/MAX(P$2:P760)-1,0)</f>
        <v>-0.23032843573631934</v>
      </c>
      <c r="E761" s="4" t="b">
        <f t="shared" si="44"/>
        <v>0</v>
      </c>
      <c r="F761" s="4" t="b">
        <f t="shared" si="45"/>
        <v>0</v>
      </c>
      <c r="G761" s="4">
        <f t="shared" si="46"/>
        <v>0</v>
      </c>
      <c r="K761" s="3">
        <v>40118</v>
      </c>
      <c r="L761" s="3"/>
      <c r="M761">
        <v>0</v>
      </c>
      <c r="N761">
        <v>0</v>
      </c>
      <c r="O761" s="4">
        <v>2.5569999999999999</v>
      </c>
      <c r="P761">
        <f t="shared" si="47"/>
        <v>2588.8371175990087</v>
      </c>
    </row>
    <row r="762" spans="1:16" x14ac:dyDescent="0.25">
      <c r="A762" s="3">
        <v>40148</v>
      </c>
      <c r="B762" s="4">
        <v>0.39645423199419327</v>
      </c>
      <c r="C762">
        <v>0</v>
      </c>
      <c r="D762" s="5">
        <f>IF(P762/MAX(P$2:P761)-1&lt;0,P762/MAX(P$2:P761)-1,0)</f>
        <v>-0.17230289650648034</v>
      </c>
      <c r="E762" s="4" t="b">
        <f t="shared" si="44"/>
        <v>0</v>
      </c>
      <c r="F762" s="4" t="b">
        <f t="shared" si="45"/>
        <v>0</v>
      </c>
      <c r="G762" s="4">
        <f t="shared" si="46"/>
        <v>0</v>
      </c>
      <c r="K762" s="3">
        <v>40148</v>
      </c>
      <c r="L762" s="3"/>
      <c r="M762">
        <v>0</v>
      </c>
      <c r="N762">
        <v>0</v>
      </c>
      <c r="O762" s="4">
        <v>7.5389999999999997</v>
      </c>
      <c r="P762">
        <f t="shared" si="47"/>
        <v>2784.0095478947983</v>
      </c>
    </row>
    <row r="763" spans="1:16" x14ac:dyDescent="0.25">
      <c r="A763" s="3">
        <v>40179</v>
      </c>
      <c r="B763" s="4">
        <v>-0.68095116656777033</v>
      </c>
      <c r="C763">
        <v>0</v>
      </c>
      <c r="D763" s="5">
        <f>IF(P763/MAX(P$2:P762)-1&lt;0,P763/MAX(P$2:P762)-1,0)</f>
        <v>-0.18527291011822367</v>
      </c>
      <c r="E763" s="4" t="b">
        <f t="shared" si="44"/>
        <v>0</v>
      </c>
      <c r="F763" s="4" t="b">
        <f t="shared" si="45"/>
        <v>0</v>
      </c>
      <c r="G763" s="4">
        <f t="shared" si="46"/>
        <v>0</v>
      </c>
      <c r="K763" s="3">
        <v>40179</v>
      </c>
      <c r="L763" s="3"/>
      <c r="M763">
        <v>0</v>
      </c>
      <c r="N763">
        <v>0</v>
      </c>
      <c r="O763" s="4">
        <v>-1.5670000000000002</v>
      </c>
      <c r="P763">
        <f t="shared" si="47"/>
        <v>2740.3841182792871</v>
      </c>
    </row>
    <row r="764" spans="1:16" x14ac:dyDescent="0.25">
      <c r="A764" s="3">
        <v>40210</v>
      </c>
      <c r="B764" s="4">
        <v>-0.79112635187580205</v>
      </c>
      <c r="C764">
        <v>0</v>
      </c>
      <c r="D764" s="5">
        <f>IF(P764/MAX(P$2:P763)-1&lt;0,P764/MAX(P$2:P763)-1,0)</f>
        <v>-0.15245570293778565</v>
      </c>
      <c r="E764" s="4" t="b">
        <f t="shared" si="44"/>
        <v>0</v>
      </c>
      <c r="F764" s="4" t="b">
        <f t="shared" si="45"/>
        <v>0</v>
      </c>
      <c r="G764" s="4">
        <f t="shared" si="46"/>
        <v>0</v>
      </c>
      <c r="K764" s="3">
        <v>40210</v>
      </c>
      <c r="L764" s="3"/>
      <c r="M764">
        <v>0</v>
      </c>
      <c r="N764">
        <v>0</v>
      </c>
      <c r="O764" s="4">
        <v>4.0280000000000005</v>
      </c>
      <c r="P764">
        <f t="shared" si="47"/>
        <v>2850.7667905635772</v>
      </c>
    </row>
    <row r="765" spans="1:16" x14ac:dyDescent="0.25">
      <c r="A765" s="3">
        <v>40238</v>
      </c>
      <c r="B765" s="4">
        <v>0.68447083307083267</v>
      </c>
      <c r="C765">
        <v>0</v>
      </c>
      <c r="D765" s="5">
        <f>IF(P765/MAX(P$2:P764)-1&lt;0,P765/MAX(P$2:P764)-1,0)</f>
        <v>-8.3940221963276107E-2</v>
      </c>
      <c r="E765" s="4" t="b">
        <f t="shared" si="44"/>
        <v>0</v>
      </c>
      <c r="F765" s="4" t="b">
        <f t="shared" si="45"/>
        <v>0</v>
      </c>
      <c r="G765" s="4">
        <f t="shared" si="46"/>
        <v>0</v>
      </c>
      <c r="K765" s="3">
        <v>40238</v>
      </c>
      <c r="L765" s="3"/>
      <c r="M765">
        <v>0</v>
      </c>
      <c r="N765">
        <v>0</v>
      </c>
      <c r="O765" s="4">
        <v>8.0839999999999996</v>
      </c>
      <c r="P765">
        <f t="shared" si="47"/>
        <v>3081.222777912737</v>
      </c>
    </row>
    <row r="766" spans="1:16" x14ac:dyDescent="0.25">
      <c r="A766" s="3">
        <v>40269</v>
      </c>
      <c r="B766" s="4">
        <v>1.000005470001835</v>
      </c>
      <c r="C766">
        <v>0</v>
      </c>
      <c r="D766" s="5">
        <f>IF(P766/MAX(P$2:P765)-1&lt;0,P766/MAX(P$2:P765)-1,0)</f>
        <v>-1.2890625578747761E-2</v>
      </c>
      <c r="E766" s="4" t="b">
        <f t="shared" si="44"/>
        <v>0</v>
      </c>
      <c r="F766" s="4" t="b">
        <f t="shared" si="45"/>
        <v>0</v>
      </c>
      <c r="G766" s="4">
        <f t="shared" si="46"/>
        <v>1.000005470001835</v>
      </c>
      <c r="K766" s="3">
        <v>40269</v>
      </c>
      <c r="L766" s="3"/>
      <c r="M766">
        <v>0</v>
      </c>
      <c r="N766">
        <v>1.000005470001835</v>
      </c>
      <c r="O766" s="4">
        <v>7.7560000000000002</v>
      </c>
      <c r="P766">
        <f t="shared" si="47"/>
        <v>3320.2024165676489</v>
      </c>
    </row>
    <row r="767" spans="1:16" x14ac:dyDescent="0.25">
      <c r="A767" s="3">
        <v>40299</v>
      </c>
      <c r="B767" s="4">
        <v>9.2840624533255145E-2</v>
      </c>
      <c r="C767">
        <v>0</v>
      </c>
      <c r="D767" s="5">
        <f>IF(P767/MAX(P$2:P766)-1&lt;0,P767/MAX(P$2:P766)-1,0)</f>
        <v>-9.4840445843200172E-2</v>
      </c>
      <c r="E767" s="4" t="b">
        <f t="shared" si="44"/>
        <v>0</v>
      </c>
      <c r="F767" s="4" t="b">
        <f t="shared" si="45"/>
        <v>0</v>
      </c>
      <c r="G767" s="4">
        <f t="shared" si="46"/>
        <v>0</v>
      </c>
      <c r="K767" s="3">
        <v>40299</v>
      </c>
      <c r="L767" s="3"/>
      <c r="M767">
        <v>0</v>
      </c>
      <c r="N767">
        <v>0</v>
      </c>
      <c r="O767" s="4">
        <v>-8.3020000000000014</v>
      </c>
      <c r="P767">
        <f t="shared" si="47"/>
        <v>3044.5592119442026</v>
      </c>
    </row>
    <row r="768" spans="1:16" x14ac:dyDescent="0.25">
      <c r="A768" s="3">
        <v>40330</v>
      </c>
      <c r="B768" s="4">
        <v>-5.1381594567690536E-2</v>
      </c>
      <c r="C768">
        <v>0</v>
      </c>
      <c r="D768" s="5">
        <f>IF(P768/MAX(P$2:P767)-1&lt;0,P768/MAX(P$2:P767)-1,0)</f>
        <v>-0.16078131936352302</v>
      </c>
      <c r="E768" s="4" t="b">
        <f t="shared" si="44"/>
        <v>0</v>
      </c>
      <c r="F768" s="4" t="b">
        <f t="shared" si="45"/>
        <v>0</v>
      </c>
      <c r="G768" s="4">
        <f t="shared" si="46"/>
        <v>0</v>
      </c>
      <c r="K768" s="3">
        <v>40330</v>
      </c>
      <c r="L768" s="3"/>
      <c r="M768">
        <v>0</v>
      </c>
      <c r="N768">
        <v>0</v>
      </c>
      <c r="O768" s="4">
        <v>-7.2849999999999993</v>
      </c>
      <c r="P768">
        <f t="shared" si="47"/>
        <v>2822.7630733540677</v>
      </c>
    </row>
    <row r="769" spans="1:16" x14ac:dyDescent="0.25">
      <c r="A769" s="3">
        <v>40360</v>
      </c>
      <c r="B769" s="4">
        <v>-0.27303183736391268</v>
      </c>
      <c r="C769">
        <v>0</v>
      </c>
      <c r="D769" s="5">
        <f>IF(P769/MAX(P$2:P768)-1&lt;0,P769/MAX(P$2:P768)-1,0)</f>
        <v>-0.10789375810981205</v>
      </c>
      <c r="E769" s="4" t="b">
        <f t="shared" si="44"/>
        <v>0</v>
      </c>
      <c r="F769" s="4" t="b">
        <f t="shared" si="45"/>
        <v>0</v>
      </c>
      <c r="G769" s="4">
        <f t="shared" si="46"/>
        <v>0</v>
      </c>
      <c r="K769" s="3">
        <v>40360</v>
      </c>
      <c r="L769" s="3"/>
      <c r="M769">
        <v>0</v>
      </c>
      <c r="N769">
        <v>0</v>
      </c>
      <c r="O769" s="4">
        <v>6.3019999999999987</v>
      </c>
      <c r="P769">
        <f t="shared" si="47"/>
        <v>3000.6536022368414</v>
      </c>
    </row>
    <row r="770" spans="1:16" x14ac:dyDescent="0.25">
      <c r="A770" s="3">
        <v>40391</v>
      </c>
      <c r="B770" s="4">
        <v>-0.3736537773824451</v>
      </c>
      <c r="C770">
        <v>0</v>
      </c>
      <c r="D770" s="5">
        <f>IF(P770/MAX(P$2:P769)-1&lt;0,P770/MAX(P$2:P769)-1,0)</f>
        <v>-0.1674150865687255</v>
      </c>
      <c r="E770" s="4" t="b">
        <f t="shared" si="44"/>
        <v>0</v>
      </c>
      <c r="F770" s="4" t="b">
        <f t="shared" si="45"/>
        <v>0</v>
      </c>
      <c r="G770" s="4">
        <f t="shared" si="46"/>
        <v>0</v>
      </c>
      <c r="K770" s="3">
        <v>40391</v>
      </c>
      <c r="L770" s="3"/>
      <c r="M770">
        <v>0</v>
      </c>
      <c r="N770">
        <v>0</v>
      </c>
      <c r="O770" s="4">
        <v>-6.6719999999999997</v>
      </c>
      <c r="P770">
        <f t="shared" si="47"/>
        <v>2800.4499938955992</v>
      </c>
    </row>
    <row r="771" spans="1:16" x14ac:dyDescent="0.25">
      <c r="A771" s="3">
        <v>40422</v>
      </c>
      <c r="B771" s="4">
        <v>-1.8963054785742042</v>
      </c>
      <c r="C771">
        <v>0</v>
      </c>
      <c r="D771" s="5">
        <f>IF(P771/MAX(P$2:P770)-1&lt;0,P771/MAX(P$2:P770)-1,0)</f>
        <v>-7.5564318918987294E-2</v>
      </c>
      <c r="E771" s="4" t="b">
        <f t="shared" ref="E771:E834" si="48">IF(C771=1,TRUE,FALSE)</f>
        <v>0</v>
      </c>
      <c r="F771" s="4" t="b">
        <f t="shared" ref="F771:F834" si="49">IF(E771,B771,FALSE)</f>
        <v>0</v>
      </c>
      <c r="G771" s="4">
        <f t="shared" ref="G771:G834" si="50">IF(B771&gt;0.99,B771,0)</f>
        <v>0</v>
      </c>
      <c r="K771" s="3">
        <v>40422</v>
      </c>
      <c r="L771" s="3"/>
      <c r="M771">
        <v>0</v>
      </c>
      <c r="N771">
        <v>0</v>
      </c>
      <c r="O771" s="4">
        <v>11.032</v>
      </c>
      <c r="P771">
        <f t="shared" si="47"/>
        <v>3109.3956372221614</v>
      </c>
    </row>
    <row r="772" spans="1:16" x14ac:dyDescent="0.25">
      <c r="A772" s="3">
        <v>40452</v>
      </c>
      <c r="B772" s="4">
        <v>0.44690315080938103</v>
      </c>
      <c r="C772">
        <v>0</v>
      </c>
      <c r="D772" s="5">
        <f>IF(P772/MAX(P$2:P771)-1&lt;0,P772/MAX(P$2:P771)-1,0)</f>
        <v>-3.3169698584612162E-2</v>
      </c>
      <c r="E772" s="4" t="b">
        <f t="shared" si="48"/>
        <v>0</v>
      </c>
      <c r="F772" s="4" t="b">
        <f t="shared" si="49"/>
        <v>0</v>
      </c>
      <c r="G772" s="4">
        <f t="shared" si="50"/>
        <v>0</v>
      </c>
      <c r="K772" s="3">
        <v>40452</v>
      </c>
      <c r="L772" s="3"/>
      <c r="M772">
        <v>0</v>
      </c>
      <c r="N772">
        <v>0</v>
      </c>
      <c r="O772" s="4">
        <v>4.5860000000000003</v>
      </c>
      <c r="P772">
        <f t="shared" ref="P772:P835" si="51">P771*(1+O772/100)</f>
        <v>3251.9925211451696</v>
      </c>
    </row>
    <row r="773" spans="1:16" x14ac:dyDescent="0.25">
      <c r="A773" s="3">
        <v>40483</v>
      </c>
      <c r="B773" s="4">
        <v>-0.18087639097494534</v>
      </c>
      <c r="C773">
        <v>0</v>
      </c>
      <c r="D773" s="5">
        <f>IF(P773/MAX(P$2:P772)-1&lt;0,P773/MAX(P$2:P772)-1,0)</f>
        <v>-4.290477481334487E-3</v>
      </c>
      <c r="E773" s="4" t="b">
        <f t="shared" si="48"/>
        <v>0</v>
      </c>
      <c r="F773" s="4" t="b">
        <f t="shared" si="49"/>
        <v>0</v>
      </c>
      <c r="G773" s="4">
        <f t="shared" si="50"/>
        <v>0</v>
      </c>
      <c r="K773" s="3">
        <v>40483</v>
      </c>
      <c r="L773" s="3"/>
      <c r="M773">
        <v>0</v>
      </c>
      <c r="N773">
        <v>0</v>
      </c>
      <c r="O773" s="4">
        <v>2.9870000000000001</v>
      </c>
      <c r="P773">
        <f t="shared" si="51"/>
        <v>3349.1295377517758</v>
      </c>
    </row>
    <row r="774" spans="1:16" x14ac:dyDescent="0.25">
      <c r="A774" s="3">
        <v>40513</v>
      </c>
      <c r="B774" s="4">
        <v>0.26062325616543669</v>
      </c>
      <c r="C774">
        <v>0</v>
      </c>
      <c r="D774" s="5">
        <f>IF(P774/MAX(P$2:P773)-1&lt;0,P774/MAX(P$2:P773)-1,0)</f>
        <v>0</v>
      </c>
      <c r="E774" s="4" t="b">
        <f t="shared" si="48"/>
        <v>0</v>
      </c>
      <c r="F774" s="4" t="b">
        <f t="shared" si="49"/>
        <v>0</v>
      </c>
      <c r="G774" s="4">
        <f t="shared" si="50"/>
        <v>0</v>
      </c>
      <c r="K774" s="3">
        <v>40513</v>
      </c>
      <c r="L774" s="3"/>
      <c r="M774">
        <v>0</v>
      </c>
      <c r="N774">
        <v>0</v>
      </c>
      <c r="O774" s="4">
        <v>7.67</v>
      </c>
      <c r="P774">
        <f t="shared" si="51"/>
        <v>3606.0077732973368</v>
      </c>
    </row>
    <row r="775" spans="1:16" x14ac:dyDescent="0.25">
      <c r="A775" s="3">
        <v>40544</v>
      </c>
      <c r="B775" s="4">
        <v>-3.8288289553758847E-2</v>
      </c>
      <c r="C775">
        <v>0</v>
      </c>
      <c r="D775" s="5">
        <f>IF(P775/MAX(P$2:P774)-1&lt;0,P775/MAX(P$2:P774)-1,0)</f>
        <v>0</v>
      </c>
      <c r="E775" s="4" t="b">
        <f t="shared" si="48"/>
        <v>0</v>
      </c>
      <c r="F775" s="4" t="b">
        <f t="shared" si="49"/>
        <v>0</v>
      </c>
      <c r="G775" s="4">
        <f t="shared" si="50"/>
        <v>0</v>
      </c>
      <c r="K775" s="3">
        <v>40544</v>
      </c>
      <c r="L775" s="3"/>
      <c r="M775">
        <v>0</v>
      </c>
      <c r="N775">
        <v>0</v>
      </c>
      <c r="O775" s="4">
        <v>1.77</v>
      </c>
      <c r="P775">
        <f t="shared" si="51"/>
        <v>3669.8341108846998</v>
      </c>
    </row>
    <row r="776" spans="1:16" x14ac:dyDescent="0.25">
      <c r="A776" s="3">
        <v>40575</v>
      </c>
      <c r="B776" s="4">
        <v>5.3379989446533993E-2</v>
      </c>
      <c r="C776">
        <v>0</v>
      </c>
      <c r="D776" s="5">
        <f>IF(P776/MAX(P$2:P775)-1&lt;0,P776/MAX(P$2:P775)-1,0)</f>
        <v>0</v>
      </c>
      <c r="E776" s="4" t="b">
        <f t="shared" si="48"/>
        <v>0</v>
      </c>
      <c r="F776" s="4" t="b">
        <f t="shared" si="49"/>
        <v>0</v>
      </c>
      <c r="G776" s="4">
        <f t="shared" si="50"/>
        <v>0</v>
      </c>
      <c r="K776" s="3">
        <v>40575</v>
      </c>
      <c r="L776" s="3"/>
      <c r="M776">
        <v>0</v>
      </c>
      <c r="N776">
        <v>0</v>
      </c>
      <c r="O776" s="4">
        <v>4.6669999999999998</v>
      </c>
      <c r="P776">
        <f t="shared" si="51"/>
        <v>3841.105268839689</v>
      </c>
    </row>
    <row r="777" spans="1:16" x14ac:dyDescent="0.25">
      <c r="A777" s="3">
        <v>40603</v>
      </c>
      <c r="B777" s="4">
        <v>-0.66727670852764787</v>
      </c>
      <c r="C777">
        <v>0</v>
      </c>
      <c r="D777" s="5">
        <f>IF(P777/MAX(P$2:P776)-1&lt;0,P777/MAX(P$2:P776)-1,0)</f>
        <v>0</v>
      </c>
      <c r="E777" s="4" t="b">
        <f t="shared" si="48"/>
        <v>0</v>
      </c>
      <c r="F777" s="4" t="b">
        <f t="shared" si="49"/>
        <v>0</v>
      </c>
      <c r="G777" s="4">
        <f t="shared" si="50"/>
        <v>0</v>
      </c>
      <c r="K777" s="3">
        <v>40603</v>
      </c>
      <c r="L777" s="3"/>
      <c r="M777">
        <v>0</v>
      </c>
      <c r="N777">
        <v>0</v>
      </c>
      <c r="O777" s="4">
        <v>1.6750000000000005</v>
      </c>
      <c r="P777">
        <f t="shared" si="51"/>
        <v>3905.4437820927537</v>
      </c>
    </row>
    <row r="778" spans="1:16" x14ac:dyDescent="0.25">
      <c r="A778" s="3">
        <v>40634</v>
      </c>
      <c r="B778" s="4">
        <v>-0.72953083248550477</v>
      </c>
      <c r="C778">
        <v>0</v>
      </c>
      <c r="D778" s="5">
        <f>IF(P778/MAX(P$2:P777)-1&lt;0,P778/MAX(P$2:P777)-1,0)</f>
        <v>0</v>
      </c>
      <c r="E778" s="4" t="b">
        <f t="shared" si="48"/>
        <v>0</v>
      </c>
      <c r="F778" s="4" t="b">
        <f t="shared" si="49"/>
        <v>0</v>
      </c>
      <c r="G778" s="4">
        <f t="shared" si="50"/>
        <v>0</v>
      </c>
      <c r="K778" s="3">
        <v>40634</v>
      </c>
      <c r="L778" s="3"/>
      <c r="M778">
        <v>0</v>
      </c>
      <c r="N778">
        <v>0</v>
      </c>
      <c r="O778" s="4">
        <v>1.829</v>
      </c>
      <c r="P778">
        <f t="shared" si="51"/>
        <v>3976.8743488672299</v>
      </c>
    </row>
    <row r="779" spans="1:16" x14ac:dyDescent="0.25">
      <c r="A779" s="3">
        <v>40664</v>
      </c>
      <c r="B779" s="4">
        <v>1.0000010351432287</v>
      </c>
      <c r="C779">
        <v>0</v>
      </c>
      <c r="D779" s="5">
        <f>IF(P779/MAX(P$2:P778)-1&lt;0,P779/MAX(P$2:P778)-1,0)</f>
        <v>-1.9050000000000011E-2</v>
      </c>
      <c r="E779" s="4" t="b">
        <f t="shared" si="48"/>
        <v>0</v>
      </c>
      <c r="F779" s="4" t="b">
        <f t="shared" si="49"/>
        <v>0</v>
      </c>
      <c r="G779" s="4">
        <f t="shared" si="50"/>
        <v>1.0000010351432287</v>
      </c>
      <c r="K779" s="3">
        <v>40664</v>
      </c>
      <c r="L779" s="3"/>
      <c r="M779">
        <v>0</v>
      </c>
      <c r="N779">
        <v>1.0000010351432287</v>
      </c>
      <c r="O779" s="4">
        <v>-1.9050000000000002</v>
      </c>
      <c r="P779">
        <f t="shared" si="51"/>
        <v>3901.1148925213092</v>
      </c>
    </row>
    <row r="780" spans="1:16" x14ac:dyDescent="0.25">
      <c r="A780" s="3">
        <v>40695</v>
      </c>
      <c r="B780" s="4">
        <v>0.42494325242464537</v>
      </c>
      <c r="C780">
        <v>0</v>
      </c>
      <c r="D780" s="5">
        <f>IF(P780/MAX(P$2:P779)-1&lt;0,P780/MAX(P$2:P779)-1,0)</f>
        <v>-4.2955751499999972E-2</v>
      </c>
      <c r="E780" s="4" t="b">
        <f t="shared" si="48"/>
        <v>0</v>
      </c>
      <c r="F780" s="4" t="b">
        <f t="shared" si="49"/>
        <v>0</v>
      </c>
      <c r="G780" s="4">
        <f t="shared" si="50"/>
        <v>0</v>
      </c>
      <c r="K780" s="3">
        <v>40695</v>
      </c>
      <c r="L780" s="3"/>
      <c r="M780">
        <v>0</v>
      </c>
      <c r="N780">
        <v>0</v>
      </c>
      <c r="O780" s="4">
        <v>-2.4369999999999998</v>
      </c>
      <c r="P780">
        <f t="shared" si="51"/>
        <v>3806.044722590565</v>
      </c>
    </row>
    <row r="781" spans="1:16" x14ac:dyDescent="0.25">
      <c r="A781" s="3">
        <v>40725</v>
      </c>
      <c r="B781" s="4">
        <v>9.1577806723013078E-2</v>
      </c>
      <c r="C781">
        <v>0</v>
      </c>
      <c r="D781" s="5">
        <f>IF(P781/MAX(P$2:P780)-1&lt;0,P781/MAX(P$2:P780)-1,0)</f>
        <v>-6.571426372932998E-2</v>
      </c>
      <c r="E781" s="4" t="b">
        <f t="shared" si="48"/>
        <v>0</v>
      </c>
      <c r="F781" s="4" t="b">
        <f t="shared" si="49"/>
        <v>0</v>
      </c>
      <c r="G781" s="4">
        <f t="shared" si="50"/>
        <v>0</v>
      </c>
      <c r="K781" s="3">
        <v>40725</v>
      </c>
      <c r="L781" s="3"/>
      <c r="M781">
        <v>0</v>
      </c>
      <c r="N781">
        <v>0</v>
      </c>
      <c r="O781" s="4">
        <v>-2.3780000000000001</v>
      </c>
      <c r="P781">
        <f t="shared" si="51"/>
        <v>3715.5369790873615</v>
      </c>
    </row>
    <row r="782" spans="1:16" x14ac:dyDescent="0.25">
      <c r="A782" s="3">
        <v>40756</v>
      </c>
      <c r="B782" s="4">
        <v>0.65399524580029467</v>
      </c>
      <c r="C782">
        <v>0</v>
      </c>
      <c r="D782" s="5">
        <f>IF(P782/MAX(P$2:P781)-1&lt;0,P782/MAX(P$2:P781)-1,0)</f>
        <v>-0.15406966580844728</v>
      </c>
      <c r="E782" s="4" t="b">
        <f t="shared" si="48"/>
        <v>0</v>
      </c>
      <c r="F782" s="4" t="b">
        <f t="shared" si="49"/>
        <v>0</v>
      </c>
      <c r="G782" s="4">
        <f t="shared" si="50"/>
        <v>0</v>
      </c>
      <c r="K782" s="3">
        <v>40756</v>
      </c>
      <c r="L782" s="3"/>
      <c r="M782">
        <v>0</v>
      </c>
      <c r="N782">
        <v>0</v>
      </c>
      <c r="O782" s="4">
        <v>-9.4570000000000007</v>
      </c>
      <c r="P782">
        <f t="shared" si="51"/>
        <v>3364.1586469750696</v>
      </c>
    </row>
    <row r="783" spans="1:16" x14ac:dyDescent="0.25">
      <c r="A783" s="3">
        <v>40787</v>
      </c>
      <c r="B783" s="4">
        <v>0.68093024688734527</v>
      </c>
      <c r="C783">
        <v>0</v>
      </c>
      <c r="D783" s="5">
        <f>IF(P783/MAX(P$2:P782)-1&lt;0,P783/MAX(P$2:P782)-1,0)</f>
        <v>-0.24927912492170656</v>
      </c>
      <c r="E783" s="4" t="b">
        <f t="shared" si="48"/>
        <v>0</v>
      </c>
      <c r="F783" s="4" t="b">
        <f t="shared" si="49"/>
        <v>0</v>
      </c>
      <c r="G783" s="4">
        <f t="shared" si="50"/>
        <v>0</v>
      </c>
      <c r="K783" s="3">
        <v>40787</v>
      </c>
      <c r="L783" s="3"/>
      <c r="M783">
        <v>0</v>
      </c>
      <c r="N783">
        <v>0</v>
      </c>
      <c r="O783" s="4">
        <v>-11.255000000000001</v>
      </c>
      <c r="P783">
        <f t="shared" si="51"/>
        <v>2985.5225912580254</v>
      </c>
    </row>
    <row r="784" spans="1:16" x14ac:dyDescent="0.25">
      <c r="A784" s="3">
        <v>40817</v>
      </c>
      <c r="B784" s="4">
        <v>-0.59236277842818108</v>
      </c>
      <c r="C784">
        <v>0</v>
      </c>
      <c r="D784" s="5">
        <f>IF(P784/MAX(P$2:P783)-1&lt;0,P784/MAX(P$2:P783)-1,0)</f>
        <v>-0.15262381225537625</v>
      </c>
      <c r="E784" s="4" t="b">
        <f t="shared" si="48"/>
        <v>0</v>
      </c>
      <c r="F784" s="4" t="b">
        <f t="shared" si="49"/>
        <v>0</v>
      </c>
      <c r="G784" s="4">
        <f t="shared" si="50"/>
        <v>0</v>
      </c>
      <c r="K784" s="3">
        <v>40817</v>
      </c>
      <c r="L784" s="3"/>
      <c r="M784">
        <v>0</v>
      </c>
      <c r="N784">
        <v>0</v>
      </c>
      <c r="O784" s="4">
        <v>12.875</v>
      </c>
      <c r="P784">
        <f t="shared" si="51"/>
        <v>3369.908624882496</v>
      </c>
    </row>
    <row r="785" spans="1:16" x14ac:dyDescent="0.25">
      <c r="A785" s="3">
        <v>40848</v>
      </c>
      <c r="B785" s="4">
        <v>-8.9785384664582191E-2</v>
      </c>
      <c r="C785">
        <v>0</v>
      </c>
      <c r="D785" s="5">
        <f>IF(P785/MAX(P$2:P784)-1&lt;0,P785/MAX(P$2:P784)-1,0)</f>
        <v>-0.16867311725125944</v>
      </c>
      <c r="E785" s="4" t="b">
        <f t="shared" si="48"/>
        <v>0</v>
      </c>
      <c r="F785" s="4" t="b">
        <f t="shared" si="49"/>
        <v>0</v>
      </c>
      <c r="G785" s="4">
        <f t="shared" si="50"/>
        <v>0</v>
      </c>
      <c r="K785" s="3">
        <v>40848</v>
      </c>
      <c r="L785" s="3"/>
      <c r="M785">
        <v>0</v>
      </c>
      <c r="N785">
        <v>0</v>
      </c>
      <c r="O785" s="4">
        <v>-1.8939999999999999</v>
      </c>
      <c r="P785">
        <f t="shared" si="51"/>
        <v>3306.0825555272218</v>
      </c>
    </row>
    <row r="786" spans="1:16" x14ac:dyDescent="0.25">
      <c r="A786" s="3">
        <v>40878</v>
      </c>
      <c r="B786" s="4">
        <v>-0.33708392960913125</v>
      </c>
      <c r="C786">
        <v>0</v>
      </c>
      <c r="D786" s="5">
        <f>IF(P786/MAX(P$2:P785)-1&lt;0,P786/MAX(P$2:P785)-1,0)</f>
        <v>-0.1689308285849116</v>
      </c>
      <c r="E786" s="4" t="b">
        <f t="shared" si="48"/>
        <v>0</v>
      </c>
      <c r="F786" s="4" t="b">
        <f t="shared" si="49"/>
        <v>0</v>
      </c>
      <c r="G786" s="4">
        <f t="shared" si="50"/>
        <v>0</v>
      </c>
      <c r="K786" s="3">
        <v>40878</v>
      </c>
      <c r="L786" s="3"/>
      <c r="M786">
        <v>0</v>
      </c>
      <c r="N786">
        <v>0</v>
      </c>
      <c r="O786" s="4">
        <v>-3.1000000000000111E-2</v>
      </c>
      <c r="P786">
        <f t="shared" si="51"/>
        <v>3305.0576699350081</v>
      </c>
    </row>
    <row r="787" spans="1:16" x14ac:dyDescent="0.25">
      <c r="A787" s="3">
        <v>40909</v>
      </c>
      <c r="B787" s="4">
        <v>-0.23936835615018648</v>
      </c>
      <c r="C787">
        <v>0</v>
      </c>
      <c r="D787" s="5">
        <f>IF(P787/MAX(P$2:P786)-1&lt;0,P787/MAX(P$2:P786)-1,0)</f>
        <v>-0.10406587975596393</v>
      </c>
      <c r="E787" s="4" t="b">
        <f t="shared" si="48"/>
        <v>0</v>
      </c>
      <c r="F787" s="4" t="b">
        <f t="shared" si="49"/>
        <v>0</v>
      </c>
      <c r="G787" s="4">
        <f t="shared" si="50"/>
        <v>0</v>
      </c>
      <c r="K787" s="3">
        <v>40909</v>
      </c>
      <c r="L787" s="3"/>
      <c r="M787">
        <v>0</v>
      </c>
      <c r="N787">
        <v>0</v>
      </c>
      <c r="O787" s="4">
        <v>7.8049999999999997</v>
      </c>
      <c r="P787">
        <f t="shared" si="51"/>
        <v>3563.0174210734353</v>
      </c>
    </row>
    <row r="788" spans="1:16" x14ac:dyDescent="0.25">
      <c r="A788" s="3">
        <v>40940</v>
      </c>
      <c r="B788" s="4">
        <v>0.35963188360475151</v>
      </c>
      <c r="C788">
        <v>0</v>
      </c>
      <c r="D788" s="5">
        <f>IF(P788/MAX(P$2:P787)-1&lt;0,P788/MAX(P$2:P787)-1,0)</f>
        <v>-6.4752290559655701E-2</v>
      </c>
      <c r="E788" s="4" t="b">
        <f t="shared" si="48"/>
        <v>0</v>
      </c>
      <c r="F788" s="4" t="b">
        <f t="shared" si="49"/>
        <v>0</v>
      </c>
      <c r="G788" s="4">
        <f t="shared" si="50"/>
        <v>0</v>
      </c>
      <c r="K788" s="3">
        <v>40940</v>
      </c>
      <c r="L788" s="3"/>
      <c r="M788">
        <v>0</v>
      </c>
      <c r="N788">
        <v>0</v>
      </c>
      <c r="O788" s="4">
        <v>4.3879999999999999</v>
      </c>
      <c r="P788">
        <f t="shared" si="51"/>
        <v>3719.3626255101376</v>
      </c>
    </row>
    <row r="789" spans="1:16" x14ac:dyDescent="0.25">
      <c r="A789" s="3">
        <v>40969</v>
      </c>
      <c r="B789" s="4">
        <v>-0.40575105006435441</v>
      </c>
      <c r="C789">
        <v>0</v>
      </c>
      <c r="D789" s="5">
        <f>IF(P789/MAX(P$2:P788)-1&lt;0,P789/MAX(P$2:P788)-1,0)</f>
        <v>-4.2437280212409001E-2</v>
      </c>
      <c r="E789" s="4" t="b">
        <f t="shared" si="48"/>
        <v>0</v>
      </c>
      <c r="F789" s="4" t="b">
        <f t="shared" si="49"/>
        <v>0</v>
      </c>
      <c r="G789" s="4">
        <f t="shared" si="50"/>
        <v>0</v>
      </c>
      <c r="K789" s="3">
        <v>40969</v>
      </c>
      <c r="L789" s="3"/>
      <c r="M789">
        <v>0</v>
      </c>
      <c r="N789">
        <v>0</v>
      </c>
      <c r="O789" s="4">
        <v>2.3860000000000001</v>
      </c>
      <c r="P789">
        <f t="shared" si="51"/>
        <v>3808.1066177548096</v>
      </c>
    </row>
    <row r="790" spans="1:16" x14ac:dyDescent="0.25">
      <c r="A790" s="3">
        <v>41000</v>
      </c>
      <c r="B790" s="4">
        <v>-0.37574016270021926</v>
      </c>
      <c r="C790">
        <v>0</v>
      </c>
      <c r="D790" s="5">
        <f>IF(P790/MAX(P$2:P789)-1&lt;0,P790/MAX(P$2:P789)-1,0)</f>
        <v>-5.8658392685610794E-2</v>
      </c>
      <c r="E790" s="4" t="b">
        <f t="shared" si="48"/>
        <v>0</v>
      </c>
      <c r="F790" s="4" t="b">
        <f t="shared" si="49"/>
        <v>0</v>
      </c>
      <c r="G790" s="4">
        <f t="shared" si="50"/>
        <v>0</v>
      </c>
      <c r="K790" s="3">
        <v>41000</v>
      </c>
      <c r="L790" s="3"/>
      <c r="M790">
        <v>0</v>
      </c>
      <c r="N790">
        <v>0</v>
      </c>
      <c r="O790" s="4">
        <v>-1.6940000000000002</v>
      </c>
      <c r="P790">
        <f t="shared" si="51"/>
        <v>3743.5972916500432</v>
      </c>
    </row>
    <row r="791" spans="1:16" x14ac:dyDescent="0.25">
      <c r="A791" s="3">
        <v>41030</v>
      </c>
      <c r="B791" s="4">
        <v>-0.12301390947266277</v>
      </c>
      <c r="C791">
        <v>0</v>
      </c>
      <c r="D791" s="5">
        <f>IF(P791/MAX(P$2:P790)-1&lt;0,P791/MAX(P$2:P790)-1,0)</f>
        <v>-0.12830825821080238</v>
      </c>
      <c r="E791" s="4" t="b">
        <f t="shared" si="48"/>
        <v>0</v>
      </c>
      <c r="F791" s="4" t="b">
        <f t="shared" si="49"/>
        <v>0</v>
      </c>
      <c r="G791" s="4">
        <f t="shared" si="50"/>
        <v>0</v>
      </c>
      <c r="K791" s="3">
        <v>41030</v>
      </c>
      <c r="L791" s="3"/>
      <c r="M791">
        <v>0</v>
      </c>
      <c r="N791">
        <v>0</v>
      </c>
      <c r="O791" s="4">
        <v>-7.3990000000000009</v>
      </c>
      <c r="P791">
        <f t="shared" si="51"/>
        <v>3466.6085280408565</v>
      </c>
    </row>
    <row r="792" spans="1:16" x14ac:dyDescent="0.25">
      <c r="A792" s="3">
        <v>41061</v>
      </c>
      <c r="B792" s="4">
        <v>0.23233378925071879</v>
      </c>
      <c r="C792">
        <v>0</v>
      </c>
      <c r="D792" s="5">
        <f>IF(P792/MAX(P$2:P791)-1&lt;0,P792/MAX(P$2:P791)-1,0)</f>
        <v>-9.7921084092031041E-2</v>
      </c>
      <c r="E792" s="4" t="b">
        <f t="shared" si="48"/>
        <v>0</v>
      </c>
      <c r="F792" s="4" t="b">
        <f t="shared" si="49"/>
        <v>0</v>
      </c>
      <c r="G792" s="4">
        <f t="shared" si="50"/>
        <v>0</v>
      </c>
      <c r="K792" s="3">
        <v>41061</v>
      </c>
      <c r="L792" s="3"/>
      <c r="M792">
        <v>0</v>
      </c>
      <c r="N792">
        <v>0</v>
      </c>
      <c r="O792" s="4">
        <v>3.4859999999999998</v>
      </c>
      <c r="P792">
        <f t="shared" si="51"/>
        <v>3587.4545013283605</v>
      </c>
    </row>
    <row r="793" spans="1:16" x14ac:dyDescent="0.25">
      <c r="A793" s="3">
        <v>41091</v>
      </c>
      <c r="B793" s="4">
        <v>-0.24278252575074344</v>
      </c>
      <c r="C793">
        <v>0</v>
      </c>
      <c r="D793" s="5">
        <f>IF(P793/MAX(P$2:P792)-1&lt;0,P793/MAX(P$2:P792)-1,0)</f>
        <v>-0.10276524787045682</v>
      </c>
      <c r="E793" s="4" t="b">
        <f t="shared" si="48"/>
        <v>0</v>
      </c>
      <c r="F793" s="4" t="b">
        <f t="shared" si="49"/>
        <v>0</v>
      </c>
      <c r="G793" s="4">
        <f t="shared" si="50"/>
        <v>0</v>
      </c>
      <c r="K793" s="3">
        <v>41091</v>
      </c>
      <c r="L793" s="3"/>
      <c r="M793">
        <v>0</v>
      </c>
      <c r="N793">
        <v>0</v>
      </c>
      <c r="O793" s="4">
        <v>-0.53699999999999992</v>
      </c>
      <c r="P793">
        <f t="shared" si="51"/>
        <v>3568.1898706562274</v>
      </c>
    </row>
    <row r="794" spans="1:16" x14ac:dyDescent="0.25">
      <c r="A794" s="3">
        <v>41122</v>
      </c>
      <c r="B794" s="4">
        <v>-0.14877593999638661</v>
      </c>
      <c r="C794">
        <v>0</v>
      </c>
      <c r="D794" s="5">
        <f>IF(P794/MAX(P$2:P793)-1&lt;0,P794/MAX(P$2:P793)-1,0)</f>
        <v>-8.1994263358657893E-2</v>
      </c>
      <c r="E794" s="4" t="b">
        <f t="shared" si="48"/>
        <v>0</v>
      </c>
      <c r="F794" s="4" t="b">
        <f t="shared" si="49"/>
        <v>0</v>
      </c>
      <c r="G794" s="4">
        <f t="shared" si="50"/>
        <v>0</v>
      </c>
      <c r="K794" s="3">
        <v>41122</v>
      </c>
      <c r="L794" s="3"/>
      <c r="M794">
        <v>0</v>
      </c>
      <c r="N794">
        <v>0</v>
      </c>
      <c r="O794" s="4">
        <v>2.3149999999999999</v>
      </c>
      <c r="P794">
        <f t="shared" si="51"/>
        <v>3650.7934661619192</v>
      </c>
    </row>
    <row r="795" spans="1:16" x14ac:dyDescent="0.25">
      <c r="A795" s="3">
        <v>41153</v>
      </c>
      <c r="B795" s="4">
        <v>-0.11149597017155322</v>
      </c>
      <c r="C795">
        <v>0</v>
      </c>
      <c r="D795" s="5">
        <f>IF(P795/MAX(P$2:P794)-1&lt;0,P795/MAX(P$2:P794)-1,0)</f>
        <v>-4.2593457142011459E-2</v>
      </c>
      <c r="E795" s="4" t="b">
        <f t="shared" si="48"/>
        <v>0</v>
      </c>
      <c r="F795" s="4" t="b">
        <f t="shared" si="49"/>
        <v>0</v>
      </c>
      <c r="G795" s="4">
        <f t="shared" si="50"/>
        <v>0</v>
      </c>
      <c r="K795" s="3">
        <v>41153</v>
      </c>
      <c r="L795" s="3"/>
      <c r="M795">
        <v>0</v>
      </c>
      <c r="N795">
        <v>0</v>
      </c>
      <c r="O795" s="4">
        <v>4.2919999999999998</v>
      </c>
      <c r="P795">
        <f t="shared" si="51"/>
        <v>3807.485521729589</v>
      </c>
    </row>
    <row r="796" spans="1:16" x14ac:dyDescent="0.25">
      <c r="A796" s="3">
        <v>41183</v>
      </c>
      <c r="B796" s="4">
        <v>-1.4879966263648159</v>
      </c>
      <c r="C796">
        <v>0</v>
      </c>
      <c r="D796" s="5">
        <f>IF(P796/MAX(P$2:P795)-1&lt;0,P796/MAX(P$2:P795)-1,0)</f>
        <v>-6.0410792904598609E-2</v>
      </c>
      <c r="E796" s="4" t="b">
        <f t="shared" si="48"/>
        <v>0</v>
      </c>
      <c r="F796" s="4" t="b">
        <f t="shared" si="49"/>
        <v>0</v>
      </c>
      <c r="G796" s="4">
        <f t="shared" si="50"/>
        <v>0</v>
      </c>
      <c r="K796" s="3">
        <v>41183</v>
      </c>
      <c r="L796" s="3"/>
      <c r="M796">
        <v>0</v>
      </c>
      <c r="N796">
        <v>0</v>
      </c>
      <c r="O796" s="4">
        <v>-1.8610000000000004</v>
      </c>
      <c r="P796">
        <f t="shared" si="51"/>
        <v>3736.6282161702011</v>
      </c>
    </row>
    <row r="797" spans="1:16" x14ac:dyDescent="0.25">
      <c r="A797" s="3">
        <v>41214</v>
      </c>
      <c r="B797" s="4">
        <v>-1.0658918127867407</v>
      </c>
      <c r="C797">
        <v>0</v>
      </c>
      <c r="D797" s="5">
        <f>IF(P797/MAX(P$2:P796)-1&lt;0,P797/MAX(P$2:P796)-1,0)</f>
        <v>-6.1294006759268327E-2</v>
      </c>
      <c r="E797" s="4" t="b">
        <f t="shared" si="48"/>
        <v>0</v>
      </c>
      <c r="F797" s="4" t="b">
        <f t="shared" si="49"/>
        <v>0</v>
      </c>
      <c r="G797" s="4">
        <f t="shared" si="50"/>
        <v>0</v>
      </c>
      <c r="K797" s="3">
        <v>41214</v>
      </c>
      <c r="L797" s="3"/>
      <c r="M797">
        <v>0</v>
      </c>
      <c r="N797">
        <v>0</v>
      </c>
      <c r="O797" s="4">
        <v>-9.4000000000000111E-2</v>
      </c>
      <c r="P797">
        <f t="shared" si="51"/>
        <v>3733.1157856470008</v>
      </c>
    </row>
    <row r="798" spans="1:16" x14ac:dyDescent="0.25">
      <c r="A798" s="3">
        <v>41244</v>
      </c>
      <c r="B798" s="4">
        <v>1.0000000641865716</v>
      </c>
      <c r="C798">
        <v>0</v>
      </c>
      <c r="D798" s="5">
        <f>IF(P798/MAX(P$2:P797)-1&lt;0,P798/MAX(P$2:P797)-1,0)</f>
        <v>-4.1196311443984279E-2</v>
      </c>
      <c r="E798" s="4" t="b">
        <f t="shared" si="48"/>
        <v>0</v>
      </c>
      <c r="F798" s="4" t="b">
        <f t="shared" si="49"/>
        <v>0</v>
      </c>
      <c r="G798" s="4">
        <f t="shared" si="50"/>
        <v>1.0000000641865716</v>
      </c>
      <c r="K798" s="3">
        <v>41244</v>
      </c>
      <c r="L798" s="3"/>
      <c r="M798">
        <v>0</v>
      </c>
      <c r="N798">
        <v>1.0000000641865716</v>
      </c>
      <c r="O798" s="4">
        <v>2.141</v>
      </c>
      <c r="P798">
        <f t="shared" si="51"/>
        <v>3813.0417946177031</v>
      </c>
    </row>
    <row r="799" spans="1:16" x14ac:dyDescent="0.25">
      <c r="A799" s="3">
        <v>41275</v>
      </c>
      <c r="B799" s="4">
        <v>-0.54978436361772198</v>
      </c>
      <c r="C799">
        <v>0</v>
      </c>
      <c r="D799" s="5">
        <f>IF(P799/MAX(P$2:P798)-1&lt;0,P799/MAX(P$2:P798)-1,0)</f>
        <v>0</v>
      </c>
      <c r="E799" s="4" t="b">
        <f t="shared" si="48"/>
        <v>0</v>
      </c>
      <c r="F799" s="4" t="b">
        <f t="shared" si="49"/>
        <v>0</v>
      </c>
      <c r="G799" s="4">
        <f t="shared" si="50"/>
        <v>0</v>
      </c>
      <c r="K799" s="3">
        <v>41275</v>
      </c>
      <c r="L799" s="3"/>
      <c r="M799">
        <v>0</v>
      </c>
      <c r="N799">
        <v>0</v>
      </c>
      <c r="O799" s="4">
        <v>7.32</v>
      </c>
      <c r="P799">
        <f t="shared" si="51"/>
        <v>4092.1564539837186</v>
      </c>
    </row>
    <row r="800" spans="1:16" x14ac:dyDescent="0.25">
      <c r="A800" s="3">
        <v>41306</v>
      </c>
      <c r="B800" s="4">
        <v>-1.6115487691365056</v>
      </c>
      <c r="C800">
        <v>0</v>
      </c>
      <c r="D800" s="5">
        <f>IF(P800/MAX(P$2:P799)-1&lt;0,P800/MAX(P$2:P799)-1,0)</f>
        <v>0</v>
      </c>
      <c r="E800" s="4" t="b">
        <f t="shared" si="48"/>
        <v>0</v>
      </c>
      <c r="F800" s="4" t="b">
        <f t="shared" si="49"/>
        <v>0</v>
      </c>
      <c r="G800" s="4">
        <f t="shared" si="50"/>
        <v>0</v>
      </c>
      <c r="K800" s="3">
        <v>41306</v>
      </c>
      <c r="L800" s="3"/>
      <c r="M800">
        <v>0</v>
      </c>
      <c r="N800">
        <v>0</v>
      </c>
      <c r="O800" s="4">
        <v>0.59600000000000009</v>
      </c>
      <c r="P800">
        <f t="shared" si="51"/>
        <v>4116.5457064494612</v>
      </c>
    </row>
    <row r="801" spans="1:16" x14ac:dyDescent="0.25">
      <c r="A801" s="3">
        <v>41334</v>
      </c>
      <c r="B801" s="4">
        <v>-0.60095580207968324</v>
      </c>
      <c r="C801">
        <v>0</v>
      </c>
      <c r="D801" s="5">
        <f>IF(P801/MAX(P$2:P800)-1&lt;0,P801/MAX(P$2:P800)-1,0)</f>
        <v>0</v>
      </c>
      <c r="E801" s="4" t="b">
        <f t="shared" si="48"/>
        <v>0</v>
      </c>
      <c r="F801" s="4" t="b">
        <f t="shared" si="49"/>
        <v>0</v>
      </c>
      <c r="G801" s="4">
        <f t="shared" si="50"/>
        <v>0</v>
      </c>
      <c r="K801" s="3">
        <v>41334</v>
      </c>
      <c r="L801" s="3"/>
      <c r="M801">
        <v>0</v>
      </c>
      <c r="N801">
        <v>0</v>
      </c>
      <c r="O801" s="4">
        <v>4.8190000000000008</v>
      </c>
      <c r="P801">
        <f t="shared" si="51"/>
        <v>4314.9220440432609</v>
      </c>
    </row>
    <row r="802" spans="1:16" x14ac:dyDescent="0.25">
      <c r="A802" s="3">
        <v>41365</v>
      </c>
      <c r="B802" s="4">
        <v>-0.31583845270160626</v>
      </c>
      <c r="C802">
        <v>0</v>
      </c>
      <c r="D802" s="5">
        <f>IF(P802/MAX(P$2:P801)-1&lt;0,P802/MAX(P$2:P801)-1,0)</f>
        <v>0</v>
      </c>
      <c r="E802" s="4" t="b">
        <f t="shared" si="48"/>
        <v>0</v>
      </c>
      <c r="F802" s="4" t="b">
        <f t="shared" si="49"/>
        <v>0</v>
      </c>
      <c r="G802" s="4">
        <f t="shared" si="50"/>
        <v>0</v>
      </c>
      <c r="K802" s="3">
        <v>41365</v>
      </c>
      <c r="L802" s="3"/>
      <c r="M802">
        <v>0</v>
      </c>
      <c r="N802">
        <v>0</v>
      </c>
      <c r="O802" s="4">
        <v>0.85700000000000021</v>
      </c>
      <c r="P802">
        <f t="shared" si="51"/>
        <v>4351.9009259607119</v>
      </c>
    </row>
    <row r="803" spans="1:16" x14ac:dyDescent="0.25">
      <c r="A803" s="3">
        <v>41395</v>
      </c>
      <c r="B803" s="4">
        <v>0.12352697275855973</v>
      </c>
      <c r="C803">
        <v>0</v>
      </c>
      <c r="D803" s="5">
        <f>IF(P803/MAX(P$2:P802)-1&lt;0,P803/MAX(P$2:P802)-1,0)</f>
        <v>0</v>
      </c>
      <c r="E803" s="4" t="b">
        <f t="shared" si="48"/>
        <v>0</v>
      </c>
      <c r="F803" s="4" t="b">
        <f t="shared" si="49"/>
        <v>0</v>
      </c>
      <c r="G803" s="4">
        <f t="shared" si="50"/>
        <v>0</v>
      </c>
      <c r="K803" s="3">
        <v>41395</v>
      </c>
      <c r="L803" s="3"/>
      <c r="M803">
        <v>0</v>
      </c>
      <c r="N803">
        <v>0</v>
      </c>
      <c r="O803" s="4">
        <v>4.2689999999999992</v>
      </c>
      <c r="P803">
        <f t="shared" si="51"/>
        <v>4537.6835764899743</v>
      </c>
    </row>
    <row r="804" spans="1:16" x14ac:dyDescent="0.25">
      <c r="A804" s="3">
        <v>41426</v>
      </c>
      <c r="B804" s="4">
        <v>5.9018838674527507E-2</v>
      </c>
      <c r="C804">
        <v>0</v>
      </c>
      <c r="D804" s="5">
        <f>IF(P804/MAX(P$2:P803)-1&lt;0,P804/MAX(P$2:P803)-1,0)</f>
        <v>0</v>
      </c>
      <c r="E804" s="4" t="b">
        <f t="shared" si="48"/>
        <v>0</v>
      </c>
      <c r="F804" s="4" t="b">
        <f t="shared" si="49"/>
        <v>0</v>
      </c>
      <c r="G804" s="4">
        <f t="shared" si="50"/>
        <v>0</v>
      </c>
      <c r="K804" s="3">
        <v>41426</v>
      </c>
      <c r="L804" s="3"/>
      <c r="M804">
        <v>0</v>
      </c>
      <c r="N804">
        <v>0</v>
      </c>
      <c r="O804" s="4">
        <v>9.9999999999999395E-4</v>
      </c>
      <c r="P804">
        <f t="shared" si="51"/>
        <v>4537.7289533257399</v>
      </c>
    </row>
    <row r="805" spans="1:16" x14ac:dyDescent="0.25">
      <c r="A805" s="3">
        <v>41456</v>
      </c>
      <c r="B805" s="4">
        <v>0.45181878094205652</v>
      </c>
      <c r="C805">
        <v>0</v>
      </c>
      <c r="D805" s="5">
        <f>IF(P805/MAX(P$2:P804)-1&lt;0,P805/MAX(P$2:P804)-1,0)</f>
        <v>0</v>
      </c>
      <c r="E805" s="4" t="b">
        <f t="shared" si="48"/>
        <v>0</v>
      </c>
      <c r="F805" s="4" t="b">
        <f t="shared" si="49"/>
        <v>0</v>
      </c>
      <c r="G805" s="4">
        <f t="shared" si="50"/>
        <v>0</v>
      </c>
      <c r="K805" s="3">
        <v>41456</v>
      </c>
      <c r="L805" s="3"/>
      <c r="M805">
        <v>0</v>
      </c>
      <c r="N805">
        <v>0</v>
      </c>
      <c r="O805" s="4">
        <v>7.3239999999999998</v>
      </c>
      <c r="P805">
        <f t="shared" si="51"/>
        <v>4870.0722218673172</v>
      </c>
    </row>
    <row r="806" spans="1:16" x14ac:dyDescent="0.25">
      <c r="A806" s="3">
        <v>41487</v>
      </c>
      <c r="B806" s="4">
        <v>0.5369118045044321</v>
      </c>
      <c r="C806">
        <v>0</v>
      </c>
      <c r="D806" s="5">
        <f>IF(P806/MAX(P$2:P805)-1&lt;0,P806/MAX(P$2:P805)-1,0)</f>
        <v>-2.4439999999999906E-2</v>
      </c>
      <c r="E806" s="4" t="b">
        <f t="shared" si="48"/>
        <v>0</v>
      </c>
      <c r="F806" s="4" t="b">
        <f t="shared" si="49"/>
        <v>0</v>
      </c>
      <c r="G806" s="4">
        <f t="shared" si="50"/>
        <v>0</v>
      </c>
      <c r="K806" s="3">
        <v>41487</v>
      </c>
      <c r="L806" s="3"/>
      <c r="M806">
        <v>0</v>
      </c>
      <c r="N806">
        <v>0</v>
      </c>
      <c r="O806" s="4">
        <v>-2.444</v>
      </c>
      <c r="P806">
        <f t="shared" si="51"/>
        <v>4751.0476567648802</v>
      </c>
    </row>
    <row r="807" spans="1:16" x14ac:dyDescent="0.25">
      <c r="A807" s="3">
        <v>41518</v>
      </c>
      <c r="B807" s="4">
        <v>8.9827917348901942E-2</v>
      </c>
      <c r="C807">
        <v>0</v>
      </c>
      <c r="D807" s="5">
        <f>IF(P807/MAX(P$2:P806)-1&lt;0,P807/MAX(P$2:P806)-1,0)</f>
        <v>0</v>
      </c>
      <c r="E807" s="4" t="b">
        <f t="shared" si="48"/>
        <v>0</v>
      </c>
      <c r="F807" s="4" t="b">
        <f t="shared" si="49"/>
        <v>0</v>
      </c>
      <c r="G807" s="4">
        <f t="shared" si="50"/>
        <v>0</v>
      </c>
      <c r="K807" s="3">
        <v>41518</v>
      </c>
      <c r="L807" s="3"/>
      <c r="M807">
        <v>0</v>
      </c>
      <c r="N807">
        <v>0</v>
      </c>
      <c r="O807" s="4">
        <v>5.8679999999999994</v>
      </c>
      <c r="P807">
        <f t="shared" si="51"/>
        <v>5029.8391332638439</v>
      </c>
    </row>
    <row r="808" spans="1:16" x14ac:dyDescent="0.25">
      <c r="A808" s="3">
        <v>41548</v>
      </c>
      <c r="B808" s="4">
        <v>0.16573143350496844</v>
      </c>
      <c r="C808">
        <v>0</v>
      </c>
      <c r="D808" s="5">
        <f>IF(P808/MAX(P$2:P807)-1&lt;0,P808/MAX(P$2:P807)-1,0)</f>
        <v>0</v>
      </c>
      <c r="E808" s="4" t="b">
        <f t="shared" si="48"/>
        <v>0</v>
      </c>
      <c r="F808" s="4" t="b">
        <f t="shared" si="49"/>
        <v>0</v>
      </c>
      <c r="G808" s="4">
        <f t="shared" si="50"/>
        <v>0</v>
      </c>
      <c r="K808" s="3">
        <v>41548</v>
      </c>
      <c r="L808" s="3"/>
      <c r="M808">
        <v>0</v>
      </c>
      <c r="N808">
        <v>0</v>
      </c>
      <c r="O808" s="4">
        <v>3.0169999999999999</v>
      </c>
      <c r="P808">
        <f t="shared" si="51"/>
        <v>5181.5893799144142</v>
      </c>
    </row>
    <row r="809" spans="1:16" x14ac:dyDescent="0.25">
      <c r="A809" s="3">
        <v>41579</v>
      </c>
      <c r="B809" s="4">
        <v>-0.13181652863660243</v>
      </c>
      <c r="C809">
        <v>0</v>
      </c>
      <c r="D809" s="5">
        <f>IF(P809/MAX(P$2:P808)-1&lt;0,P809/MAX(P$2:P808)-1,0)</f>
        <v>0</v>
      </c>
      <c r="E809" s="4" t="b">
        <f t="shared" si="48"/>
        <v>0</v>
      </c>
      <c r="F809" s="4" t="b">
        <f t="shared" si="49"/>
        <v>0</v>
      </c>
      <c r="G809" s="4">
        <f t="shared" si="50"/>
        <v>0</v>
      </c>
      <c r="K809" s="3">
        <v>41579</v>
      </c>
      <c r="L809" s="3"/>
      <c r="M809">
        <v>0</v>
      </c>
      <c r="N809">
        <v>0</v>
      </c>
      <c r="O809" s="4">
        <v>3.2719999999999994</v>
      </c>
      <c r="P809">
        <f t="shared" si="51"/>
        <v>5351.1309844252146</v>
      </c>
    </row>
    <row r="810" spans="1:16" x14ac:dyDescent="0.25">
      <c r="A810" s="3">
        <v>41609</v>
      </c>
      <c r="B810" s="4">
        <v>0.42068969931547096</v>
      </c>
      <c r="C810">
        <v>0</v>
      </c>
      <c r="D810" s="5">
        <f>IF(P810/MAX(P$2:P809)-1&lt;0,P810/MAX(P$2:P809)-1,0)</f>
        <v>0</v>
      </c>
      <c r="E810" s="4" t="b">
        <f t="shared" si="48"/>
        <v>0</v>
      </c>
      <c r="F810" s="4" t="b">
        <f t="shared" si="49"/>
        <v>0</v>
      </c>
      <c r="G810" s="4">
        <f t="shared" si="50"/>
        <v>0</v>
      </c>
      <c r="K810" s="3">
        <v>41609</v>
      </c>
      <c r="L810" s="3"/>
      <c r="M810">
        <v>0</v>
      </c>
      <c r="N810">
        <v>0</v>
      </c>
      <c r="O810" s="4">
        <v>2.835</v>
      </c>
      <c r="P810">
        <f t="shared" si="51"/>
        <v>5502.8355478336698</v>
      </c>
    </row>
    <row r="811" spans="1:16" x14ac:dyDescent="0.25">
      <c r="A811" s="3">
        <v>41640</v>
      </c>
      <c r="B811" s="4">
        <v>-1.8499282218293889E-2</v>
      </c>
      <c r="C811">
        <v>0</v>
      </c>
      <c r="D811" s="5">
        <f>IF(P811/MAX(P$2:P810)-1&lt;0,P811/MAX(P$2:P810)-1,0)</f>
        <v>-4.5200000000000795E-3</v>
      </c>
      <c r="E811" s="4" t="b">
        <f t="shared" si="48"/>
        <v>0</v>
      </c>
      <c r="F811" s="4" t="b">
        <f t="shared" si="49"/>
        <v>0</v>
      </c>
      <c r="G811" s="4">
        <f t="shared" si="50"/>
        <v>0</v>
      </c>
      <c r="K811" s="3">
        <v>41640</v>
      </c>
      <c r="L811" s="3"/>
      <c r="M811">
        <v>0</v>
      </c>
      <c r="N811">
        <v>0</v>
      </c>
      <c r="O811" s="4">
        <v>-0.45200000000000007</v>
      </c>
      <c r="P811">
        <f t="shared" si="51"/>
        <v>5477.9627311574613</v>
      </c>
    </row>
    <row r="812" spans="1:16" x14ac:dyDescent="0.25">
      <c r="A812" s="3">
        <v>41671</v>
      </c>
      <c r="B812" s="4">
        <v>0.88153552312816297</v>
      </c>
      <c r="C812">
        <v>0</v>
      </c>
      <c r="D812" s="5">
        <f>IF(P812/MAX(P$2:P811)-1&lt;0,P812/MAX(P$2:P811)-1,0)</f>
        <v>0</v>
      </c>
      <c r="E812" s="4" t="b">
        <f t="shared" si="48"/>
        <v>0</v>
      </c>
      <c r="F812" s="4" t="b">
        <f t="shared" si="49"/>
        <v>0</v>
      </c>
      <c r="G812" s="4">
        <f t="shared" si="50"/>
        <v>0</v>
      </c>
      <c r="K812" s="3">
        <v>41671</v>
      </c>
      <c r="L812" s="3"/>
      <c r="M812">
        <v>0</v>
      </c>
      <c r="N812">
        <v>0</v>
      </c>
      <c r="O812" s="4">
        <v>4.7450000000000001</v>
      </c>
      <c r="P812">
        <f t="shared" si="51"/>
        <v>5737.8920627508833</v>
      </c>
    </row>
    <row r="813" spans="1:16" x14ac:dyDescent="0.25">
      <c r="A813" s="3">
        <v>41699</v>
      </c>
      <c r="B813" s="4">
        <v>-1.702602473460157</v>
      </c>
      <c r="C813">
        <v>0</v>
      </c>
      <c r="D813" s="5">
        <f>IF(P813/MAX(P$2:P812)-1&lt;0,P813/MAX(P$2:P812)-1,0)</f>
        <v>0</v>
      </c>
      <c r="E813" s="4" t="b">
        <f t="shared" si="48"/>
        <v>0</v>
      </c>
      <c r="F813" s="4" t="b">
        <f t="shared" si="49"/>
        <v>0</v>
      </c>
      <c r="G813" s="4">
        <f t="shared" si="50"/>
        <v>0</v>
      </c>
      <c r="K813" s="3">
        <v>41699</v>
      </c>
      <c r="L813" s="3"/>
      <c r="M813">
        <v>0</v>
      </c>
      <c r="N813">
        <v>0</v>
      </c>
      <c r="O813" s="4">
        <v>0.56000000000000016</v>
      </c>
      <c r="P813">
        <f t="shared" si="51"/>
        <v>5770.0242583022882</v>
      </c>
    </row>
    <row r="814" spans="1:16" x14ac:dyDescent="0.25">
      <c r="A814" s="3">
        <v>41730</v>
      </c>
      <c r="B814" s="4">
        <v>0.61809179126408764</v>
      </c>
      <c r="C814">
        <v>0</v>
      </c>
      <c r="D814" s="5">
        <f>IF(P814/MAX(P$2:P813)-1&lt;0,P814/MAX(P$2:P813)-1,0)</f>
        <v>-2.8619999999999868E-2</v>
      </c>
      <c r="E814" s="4" t="b">
        <f t="shared" si="48"/>
        <v>0</v>
      </c>
      <c r="F814" s="4" t="b">
        <f t="shared" si="49"/>
        <v>0</v>
      </c>
      <c r="G814" s="4">
        <f t="shared" si="50"/>
        <v>0</v>
      </c>
      <c r="K814" s="3">
        <v>41730</v>
      </c>
      <c r="L814" s="3"/>
      <c r="M814">
        <v>0</v>
      </c>
      <c r="N814">
        <v>0</v>
      </c>
      <c r="O814" s="4">
        <v>-2.8620000000000001</v>
      </c>
      <c r="P814">
        <f t="shared" si="51"/>
        <v>5604.8861640296773</v>
      </c>
    </row>
    <row r="815" spans="1:16" x14ac:dyDescent="0.25">
      <c r="A815" s="3">
        <v>41760</v>
      </c>
      <c r="B815" s="4">
        <v>-0.87197435171329363</v>
      </c>
      <c r="C815">
        <v>0</v>
      </c>
      <c r="D815" s="5">
        <f>IF(P815/MAX(P$2:P814)-1&lt;0,P815/MAX(P$2:P814)-1,0)</f>
        <v>-2.5016180199999849E-2</v>
      </c>
      <c r="E815" s="4" t="b">
        <f t="shared" si="48"/>
        <v>0</v>
      </c>
      <c r="F815" s="4" t="b">
        <f t="shared" si="49"/>
        <v>0</v>
      </c>
      <c r="G815" s="4">
        <f t="shared" si="50"/>
        <v>0</v>
      </c>
      <c r="K815" s="3">
        <v>41760</v>
      </c>
      <c r="L815" s="3"/>
      <c r="M815">
        <v>0</v>
      </c>
      <c r="N815">
        <v>0</v>
      </c>
      <c r="O815" s="4">
        <v>0.37100000000000005</v>
      </c>
      <c r="P815">
        <f t="shared" si="51"/>
        <v>5625.6802916982278</v>
      </c>
    </row>
    <row r="816" spans="1:16" x14ac:dyDescent="0.25">
      <c r="A816" s="3">
        <v>41791</v>
      </c>
      <c r="B816" s="4">
        <v>0.61707492748982817</v>
      </c>
      <c r="C816">
        <v>0</v>
      </c>
      <c r="D816" s="5">
        <f>IF(P816/MAX(P$2:P815)-1&lt;0,P816/MAX(P$2:P815)-1,0)</f>
        <v>0</v>
      </c>
      <c r="E816" s="4" t="b">
        <f t="shared" si="48"/>
        <v>0</v>
      </c>
      <c r="F816" s="4" t="b">
        <f t="shared" si="49"/>
        <v>0</v>
      </c>
      <c r="G816" s="4">
        <f t="shared" si="50"/>
        <v>0</v>
      </c>
      <c r="K816" s="3">
        <v>41791</v>
      </c>
      <c r="L816" s="3"/>
      <c r="M816">
        <v>0</v>
      </c>
      <c r="N816">
        <v>0</v>
      </c>
      <c r="O816" s="4">
        <v>4.2940000000000005</v>
      </c>
      <c r="P816">
        <f t="shared" si="51"/>
        <v>5867.2470034237494</v>
      </c>
    </row>
    <row r="817" spans="1:16" x14ac:dyDescent="0.25">
      <c r="A817" s="3">
        <v>41821</v>
      </c>
      <c r="B817" s="4">
        <v>4.4758385616712526E-2</v>
      </c>
      <c r="C817">
        <v>0</v>
      </c>
      <c r="D817" s="5">
        <f>IF(P817/MAX(P$2:P816)-1&lt;0,P817/MAX(P$2:P816)-1,0)</f>
        <v>-5.046000000000006E-2</v>
      </c>
      <c r="E817" s="4" t="b">
        <f t="shared" si="48"/>
        <v>0</v>
      </c>
      <c r="F817" s="4" t="b">
        <f t="shared" si="49"/>
        <v>0</v>
      </c>
      <c r="G817" s="4">
        <f t="shared" si="50"/>
        <v>0</v>
      </c>
      <c r="K817" s="3">
        <v>41821</v>
      </c>
      <c r="L817" s="3"/>
      <c r="M817">
        <v>0</v>
      </c>
      <c r="N817">
        <v>0</v>
      </c>
      <c r="O817" s="4">
        <v>-5.0460000000000012</v>
      </c>
      <c r="P817">
        <f t="shared" si="51"/>
        <v>5571.1857196309866</v>
      </c>
    </row>
    <row r="818" spans="1:16" x14ac:dyDescent="0.25">
      <c r="A818" s="3">
        <v>41852</v>
      </c>
      <c r="B818" s="4">
        <v>0.2111493451312263</v>
      </c>
      <c r="C818">
        <v>0</v>
      </c>
      <c r="D818" s="5">
        <f>IF(P818/MAX(P$2:P817)-1&lt;0,P818/MAX(P$2:P817)-1,0)</f>
        <v>-8.5852860000000808E-3</v>
      </c>
      <c r="E818" s="4" t="b">
        <f t="shared" si="48"/>
        <v>0</v>
      </c>
      <c r="F818" s="4" t="b">
        <f t="shared" si="49"/>
        <v>0</v>
      </c>
      <c r="G818" s="4">
        <f t="shared" si="50"/>
        <v>0</v>
      </c>
      <c r="K818" s="3">
        <v>41852</v>
      </c>
      <c r="L818" s="3"/>
      <c r="M818">
        <v>0</v>
      </c>
      <c r="N818">
        <v>0</v>
      </c>
      <c r="O818" s="4">
        <v>4.410000000000001</v>
      </c>
      <c r="P818">
        <f t="shared" si="51"/>
        <v>5816.8750098667133</v>
      </c>
    </row>
    <row r="819" spans="1:16" x14ac:dyDescent="0.25">
      <c r="A819" s="3">
        <v>41883</v>
      </c>
      <c r="B819" s="4">
        <v>0.32394490892055328</v>
      </c>
      <c r="C819">
        <v>0</v>
      </c>
      <c r="D819" s="5">
        <f>IF(P819/MAX(P$2:P818)-1&lt;0,P819/MAX(P$2:P818)-1,0)</f>
        <v>-6.5056268109439985E-2</v>
      </c>
      <c r="E819" s="4" t="b">
        <f t="shared" si="48"/>
        <v>0</v>
      </c>
      <c r="F819" s="4" t="b">
        <f t="shared" si="49"/>
        <v>0</v>
      </c>
      <c r="G819" s="4">
        <f t="shared" si="50"/>
        <v>0</v>
      </c>
      <c r="K819" s="3">
        <v>41883</v>
      </c>
      <c r="L819" s="3"/>
      <c r="M819">
        <v>0</v>
      </c>
      <c r="N819">
        <v>0</v>
      </c>
      <c r="O819" s="4">
        <v>-5.6959999999999997</v>
      </c>
      <c r="P819">
        <f t="shared" si="51"/>
        <v>5485.5458093047055</v>
      </c>
    </row>
    <row r="820" spans="1:16" x14ac:dyDescent="0.25">
      <c r="A820" s="3">
        <v>41913</v>
      </c>
      <c r="B820" s="4">
        <v>1.0000000467972903</v>
      </c>
      <c r="C820">
        <v>0</v>
      </c>
      <c r="D820" s="5">
        <f>IF(P820/MAX(P$2:P819)-1&lt;0,P820/MAX(P$2:P819)-1,0)</f>
        <v>-4.1879012995873044E-2</v>
      </c>
      <c r="E820" s="4" t="b">
        <f t="shared" si="48"/>
        <v>0</v>
      </c>
      <c r="F820" s="4" t="b">
        <f t="shared" si="49"/>
        <v>0</v>
      </c>
      <c r="G820" s="4">
        <f t="shared" si="50"/>
        <v>1.0000000467972903</v>
      </c>
      <c r="K820" s="3">
        <v>41913</v>
      </c>
      <c r="L820" s="3"/>
      <c r="M820">
        <v>0</v>
      </c>
      <c r="N820">
        <v>1.0000000467972903</v>
      </c>
      <c r="O820" s="4">
        <v>2.4790000000000005</v>
      </c>
      <c r="P820">
        <f t="shared" si="51"/>
        <v>5621.5324899173693</v>
      </c>
    </row>
    <row r="821" spans="1:16" x14ac:dyDescent="0.25">
      <c r="A821" s="3">
        <v>41944</v>
      </c>
      <c r="B821" s="4">
        <v>0.4413160360121563</v>
      </c>
      <c r="C821">
        <v>0</v>
      </c>
      <c r="D821" s="5">
        <f>IF(P821/MAX(P$2:P820)-1&lt;0,P821/MAX(P$2:P820)-1,0)</f>
        <v>-5.4047149530825456E-2</v>
      </c>
      <c r="E821" s="4" t="b">
        <f t="shared" si="48"/>
        <v>0</v>
      </c>
      <c r="F821" s="4" t="b">
        <f t="shared" si="49"/>
        <v>0</v>
      </c>
      <c r="G821" s="4">
        <f t="shared" si="50"/>
        <v>0</v>
      </c>
      <c r="K821" s="3">
        <v>41944</v>
      </c>
      <c r="L821" s="3"/>
      <c r="M821">
        <v>0</v>
      </c>
      <c r="N821">
        <v>0</v>
      </c>
      <c r="O821" s="4">
        <v>-1.27</v>
      </c>
      <c r="P821">
        <f t="shared" si="51"/>
        <v>5550.1390272954186</v>
      </c>
    </row>
    <row r="822" spans="1:16" x14ac:dyDescent="0.25">
      <c r="A822" s="3">
        <v>41974</v>
      </c>
      <c r="B822" s="4">
        <v>-4.6461140009918855E-2</v>
      </c>
      <c r="C822">
        <v>0</v>
      </c>
      <c r="D822" s="5">
        <f>IF(P822/MAX(P$2:P821)-1&lt;0,P822/MAX(P$2:P821)-1,0)</f>
        <v>-4.8238999028944685E-2</v>
      </c>
      <c r="E822" s="4" t="b">
        <f t="shared" si="48"/>
        <v>0</v>
      </c>
      <c r="F822" s="4" t="b">
        <f t="shared" si="49"/>
        <v>0</v>
      </c>
      <c r="G822" s="4">
        <f t="shared" si="50"/>
        <v>0</v>
      </c>
      <c r="K822" s="3">
        <v>41974</v>
      </c>
      <c r="L822" s="3"/>
      <c r="M822">
        <v>0</v>
      </c>
      <c r="N822">
        <v>0</v>
      </c>
      <c r="O822" s="4">
        <v>0.6140000000000001</v>
      </c>
      <c r="P822">
        <f t="shared" si="51"/>
        <v>5584.2168809230125</v>
      </c>
    </row>
    <row r="823" spans="1:16" x14ac:dyDescent="0.25">
      <c r="A823" s="3">
        <v>42005</v>
      </c>
      <c r="B823" s="4">
        <v>-0.40694114110562141</v>
      </c>
      <c r="C823">
        <v>0</v>
      </c>
      <c r="D823" s="5">
        <f>IF(P823/MAX(P$2:P822)-1&lt;0,P823/MAX(P$2:P822)-1,0)</f>
        <v>-7.8961844140290283E-2</v>
      </c>
      <c r="E823" s="4" t="b">
        <f t="shared" si="48"/>
        <v>0</v>
      </c>
      <c r="F823" s="4" t="b">
        <f t="shared" si="49"/>
        <v>0</v>
      </c>
      <c r="G823" s="4">
        <f t="shared" si="50"/>
        <v>0</v>
      </c>
      <c r="K823" s="3">
        <v>42005</v>
      </c>
      <c r="L823" s="3"/>
      <c r="M823">
        <v>0</v>
      </c>
      <c r="N823">
        <v>0</v>
      </c>
      <c r="O823" s="4">
        <v>-3.2280000000000002</v>
      </c>
      <c r="P823">
        <f t="shared" si="51"/>
        <v>5403.9583600068181</v>
      </c>
    </row>
    <row r="824" spans="1:16" x14ac:dyDescent="0.25">
      <c r="A824" s="3">
        <v>42036</v>
      </c>
      <c r="B824" s="4">
        <v>0.4370370469088104</v>
      </c>
      <c r="C824">
        <v>0</v>
      </c>
      <c r="D824" s="5">
        <f>IF(P824/MAX(P$2:P823)-1&lt;0,P824/MAX(P$2:P823)-1,0)</f>
        <v>-2.2594309001676027E-2</v>
      </c>
      <c r="E824" s="4" t="b">
        <f t="shared" si="48"/>
        <v>0</v>
      </c>
      <c r="F824" s="4" t="b">
        <f t="shared" si="49"/>
        <v>0</v>
      </c>
      <c r="G824" s="4">
        <f t="shared" si="50"/>
        <v>0</v>
      </c>
      <c r="K824" s="3">
        <v>42036</v>
      </c>
      <c r="L824" s="3"/>
      <c r="M824">
        <v>0</v>
      </c>
      <c r="N824">
        <v>0</v>
      </c>
      <c r="O824" s="4">
        <v>6.12</v>
      </c>
      <c r="P824">
        <f t="shared" si="51"/>
        <v>5734.6806116392354</v>
      </c>
    </row>
    <row r="825" spans="1:16" x14ac:dyDescent="0.25">
      <c r="A825" s="3">
        <v>42064</v>
      </c>
      <c r="B825" s="4">
        <v>-0.48267984676045694</v>
      </c>
      <c r="C825">
        <v>0</v>
      </c>
      <c r="D825" s="5">
        <f>IF(P825/MAX(P$2:P824)-1&lt;0,P825/MAX(P$2:P824)-1,0)</f>
        <v>-2.7041504895718438E-2</v>
      </c>
      <c r="E825" s="4" t="b">
        <f t="shared" si="48"/>
        <v>0</v>
      </c>
      <c r="F825" s="4" t="b">
        <f t="shared" si="49"/>
        <v>0</v>
      </c>
      <c r="G825" s="4">
        <f t="shared" si="50"/>
        <v>0</v>
      </c>
      <c r="K825" s="3">
        <v>42064</v>
      </c>
      <c r="L825" s="3"/>
      <c r="M825">
        <v>0</v>
      </c>
      <c r="N825">
        <v>0</v>
      </c>
      <c r="O825" s="4">
        <v>-0.45500000000000018</v>
      </c>
      <c r="P825">
        <f t="shared" si="51"/>
        <v>5708.587814856277</v>
      </c>
    </row>
    <row r="826" spans="1:16" x14ac:dyDescent="0.25">
      <c r="A826" s="3">
        <v>42095</v>
      </c>
      <c r="B826" s="4">
        <v>0.73602256099226815</v>
      </c>
      <c r="C826">
        <v>0</v>
      </c>
      <c r="D826" s="5">
        <f>IF(P826/MAX(P$2:P825)-1&lt;0,P826/MAX(P$2:P825)-1,0)</f>
        <v>-6.2785706101931016E-3</v>
      </c>
      <c r="E826" s="4" t="b">
        <f t="shared" si="48"/>
        <v>0</v>
      </c>
      <c r="F826" s="4" t="b">
        <f t="shared" si="49"/>
        <v>0</v>
      </c>
      <c r="G826" s="4">
        <f t="shared" si="50"/>
        <v>0</v>
      </c>
      <c r="K826" s="3">
        <v>42095</v>
      </c>
      <c r="L826" s="3"/>
      <c r="M826">
        <v>0</v>
      </c>
      <c r="N826">
        <v>0</v>
      </c>
      <c r="O826" s="4">
        <v>2.1340000000000008</v>
      </c>
      <c r="P826">
        <f t="shared" si="51"/>
        <v>5830.4090788253097</v>
      </c>
    </row>
    <row r="827" spans="1:16" x14ac:dyDescent="0.25">
      <c r="A827" s="3">
        <v>42125</v>
      </c>
      <c r="B827" s="4">
        <v>5.1965027155349341E-2</v>
      </c>
      <c r="C827">
        <v>0</v>
      </c>
      <c r="D827" s="5">
        <f>IF(P827/MAX(P$2:P826)-1&lt;0,P827/MAX(P$2:P826)-1,0)</f>
        <v>-7.1629826823499387E-3</v>
      </c>
      <c r="E827" s="4" t="b">
        <f t="shared" si="48"/>
        <v>0</v>
      </c>
      <c r="F827" s="4" t="b">
        <f t="shared" si="49"/>
        <v>0</v>
      </c>
      <c r="G827" s="4">
        <f t="shared" si="50"/>
        <v>0</v>
      </c>
      <c r="K827" s="3">
        <v>42125</v>
      </c>
      <c r="L827" s="3"/>
      <c r="M827">
        <v>0</v>
      </c>
      <c r="N827">
        <v>0</v>
      </c>
      <c r="O827" s="4">
        <v>-8.899999999999994E-2</v>
      </c>
      <c r="P827">
        <f t="shared" si="51"/>
        <v>5825.2200147451558</v>
      </c>
    </row>
    <row r="828" spans="1:16" x14ac:dyDescent="0.25">
      <c r="A828" s="3">
        <v>42156</v>
      </c>
      <c r="B828" s="4">
        <v>1.0000001316758136</v>
      </c>
      <c r="C828">
        <v>0</v>
      </c>
      <c r="D828" s="5">
        <f>IF(P828/MAX(P$2:P827)-1&lt;0,P828/MAX(P$2:P827)-1,0)</f>
        <v>-2.3167515401510519E-2</v>
      </c>
      <c r="E828" s="4" t="b">
        <f t="shared" si="48"/>
        <v>0</v>
      </c>
      <c r="F828" s="4" t="b">
        <f t="shared" si="49"/>
        <v>0</v>
      </c>
      <c r="G828" s="4">
        <f t="shared" si="50"/>
        <v>1.0000001316758136</v>
      </c>
      <c r="K828" s="3">
        <v>42156</v>
      </c>
      <c r="L828" s="3"/>
      <c r="M828">
        <v>0</v>
      </c>
      <c r="N828">
        <v>1.0000001316758136</v>
      </c>
      <c r="O828" s="4">
        <v>-1.6120000000000001</v>
      </c>
      <c r="P828">
        <f t="shared" si="51"/>
        <v>5731.3174681074634</v>
      </c>
    </row>
    <row r="829" spans="1:16" x14ac:dyDescent="0.25">
      <c r="A829" s="3">
        <v>42186</v>
      </c>
      <c r="B829" s="4">
        <v>0.53151751501824263</v>
      </c>
      <c r="C829">
        <v>0</v>
      </c>
      <c r="D829" s="5">
        <f>IF(P829/MAX(P$2:P828)-1&lt;0,P829/MAX(P$2:P828)-1,0)</f>
        <v>-6.0140624943563425E-2</v>
      </c>
      <c r="E829" s="4" t="b">
        <f t="shared" si="48"/>
        <v>0</v>
      </c>
      <c r="F829" s="4" t="b">
        <f t="shared" si="49"/>
        <v>0</v>
      </c>
      <c r="G829" s="4">
        <f t="shared" si="50"/>
        <v>0</v>
      </c>
      <c r="K829" s="3">
        <v>42186</v>
      </c>
      <c r="L829" s="3"/>
      <c r="M829">
        <v>0</v>
      </c>
      <c r="N829">
        <v>0</v>
      </c>
      <c r="O829" s="4">
        <v>-3.7850000000000006</v>
      </c>
      <c r="P829">
        <f t="shared" si="51"/>
        <v>5514.3871019395956</v>
      </c>
    </row>
    <row r="830" spans="1:16" x14ac:dyDescent="0.25">
      <c r="A830" s="3">
        <v>42217</v>
      </c>
      <c r="B830" s="4">
        <v>-3.9990098393839268E-2</v>
      </c>
      <c r="C830">
        <v>0</v>
      </c>
      <c r="D830" s="5">
        <f>IF(P830/MAX(P$2:P829)-1&lt;0,P830/MAX(P$2:P829)-1,0)</f>
        <v>-9.7048902602029696E-2</v>
      </c>
      <c r="E830" s="4" t="b">
        <f t="shared" si="48"/>
        <v>0</v>
      </c>
      <c r="F830" s="4" t="b">
        <f t="shared" si="49"/>
        <v>0</v>
      </c>
      <c r="G830" s="4">
        <f t="shared" si="50"/>
        <v>0</v>
      </c>
      <c r="K830" s="3">
        <v>42217</v>
      </c>
      <c r="L830" s="3"/>
      <c r="M830">
        <v>0</v>
      </c>
      <c r="N830">
        <v>0</v>
      </c>
      <c r="O830" s="4">
        <v>-3.9270000000000005</v>
      </c>
      <c r="P830">
        <f t="shared" si="51"/>
        <v>5297.8371204464274</v>
      </c>
    </row>
    <row r="831" spans="1:16" x14ac:dyDescent="0.25">
      <c r="A831" s="3">
        <v>42248</v>
      </c>
      <c r="B831" s="4">
        <v>1.0000003187290567</v>
      </c>
      <c r="C831">
        <v>0</v>
      </c>
      <c r="D831" s="5">
        <f>IF(P831/MAX(P$2:P830)-1&lt;0,P831/MAX(P$2:P830)-1,0)</f>
        <v>-0.15153297181902325</v>
      </c>
      <c r="E831" s="4" t="b">
        <f t="shared" si="48"/>
        <v>0</v>
      </c>
      <c r="F831" s="4" t="b">
        <f t="shared" si="49"/>
        <v>0</v>
      </c>
      <c r="G831" s="4">
        <f t="shared" si="50"/>
        <v>1.0000003187290567</v>
      </c>
      <c r="K831" s="3">
        <v>42248</v>
      </c>
      <c r="L831" s="3"/>
      <c r="M831">
        <v>0</v>
      </c>
      <c r="N831">
        <v>1.0000003187290567</v>
      </c>
      <c r="O831" s="4">
        <v>-6.0339999999999998</v>
      </c>
      <c r="P831">
        <f t="shared" si="51"/>
        <v>4978.1656285986901</v>
      </c>
    </row>
    <row r="832" spans="1:16" x14ac:dyDescent="0.25">
      <c r="A832" s="3">
        <v>42278</v>
      </c>
      <c r="B832" s="4">
        <v>-0.20461583581674359</v>
      </c>
      <c r="C832">
        <v>0</v>
      </c>
      <c r="D832" s="5">
        <f>IF(P832/MAX(P$2:P831)-1&lt;0,P832/MAX(P$2:P831)-1,0)</f>
        <v>-0.10455335246864261</v>
      </c>
      <c r="E832" s="4" t="b">
        <f t="shared" si="48"/>
        <v>0</v>
      </c>
      <c r="F832" s="4" t="b">
        <f t="shared" si="49"/>
        <v>0</v>
      </c>
      <c r="G832" s="4">
        <f t="shared" si="50"/>
        <v>0</v>
      </c>
      <c r="K832" s="3">
        <v>42278</v>
      </c>
      <c r="L832" s="3"/>
      <c r="M832">
        <v>0</v>
      </c>
      <c r="N832">
        <v>0</v>
      </c>
      <c r="O832" s="4">
        <v>5.5369999999999999</v>
      </c>
      <c r="P832">
        <f t="shared" si="51"/>
        <v>5253.8066594541988</v>
      </c>
    </row>
    <row r="833" spans="1:16" x14ac:dyDescent="0.25">
      <c r="A833" s="3">
        <v>42309</v>
      </c>
      <c r="B833" s="4">
        <v>0.29881523509443564</v>
      </c>
      <c r="C833">
        <v>0</v>
      </c>
      <c r="D833" s="5">
        <f>IF(P833/MAX(P$2:P832)-1&lt;0,P833/MAX(P$2:P832)-1,0)</f>
        <v>-9.9431397644763386E-2</v>
      </c>
      <c r="E833" s="4" t="b">
        <f t="shared" si="48"/>
        <v>0</v>
      </c>
      <c r="F833" s="4" t="b">
        <f t="shared" si="49"/>
        <v>0</v>
      </c>
      <c r="G833" s="4">
        <f t="shared" si="50"/>
        <v>0</v>
      </c>
      <c r="K833" s="3">
        <v>42309</v>
      </c>
      <c r="L833" s="3"/>
      <c r="M833">
        <v>0</v>
      </c>
      <c r="N833">
        <v>0</v>
      </c>
      <c r="O833" s="4">
        <v>0.57199999999999995</v>
      </c>
      <c r="P833">
        <f t="shared" si="51"/>
        <v>5283.8584335462765</v>
      </c>
    </row>
    <row r="834" spans="1:16" x14ac:dyDescent="0.25">
      <c r="A834" s="3">
        <v>42339</v>
      </c>
      <c r="B834" s="4">
        <v>-2.4619104530243887</v>
      </c>
      <c r="C834">
        <v>0</v>
      </c>
      <c r="D834" s="5">
        <f>IF(P834/MAX(P$2:P833)-1&lt;0,P834/MAX(P$2:P833)-1,0)</f>
        <v>-0.14603582281664684</v>
      </c>
      <c r="E834" s="4" t="b">
        <f t="shared" si="48"/>
        <v>0</v>
      </c>
      <c r="F834" s="4" t="b">
        <f t="shared" si="49"/>
        <v>0</v>
      </c>
      <c r="G834" s="4">
        <f t="shared" si="50"/>
        <v>0</v>
      </c>
      <c r="K834" s="3">
        <v>42339</v>
      </c>
      <c r="L834" s="3"/>
      <c r="M834">
        <v>0</v>
      </c>
      <c r="N834">
        <v>0</v>
      </c>
      <c r="O834" s="4">
        <v>-5.1750000000000007</v>
      </c>
      <c r="P834">
        <f t="shared" si="51"/>
        <v>5010.4187596102565</v>
      </c>
    </row>
    <row r="835" spans="1:16" x14ac:dyDescent="0.25">
      <c r="A835" s="3">
        <v>42370</v>
      </c>
      <c r="B835" s="4">
        <v>1.0000003272983244</v>
      </c>
      <c r="C835">
        <v>0</v>
      </c>
      <c r="D835" s="5">
        <f>IF(P835/MAX(P$2:P834)-1&lt;0,P835/MAX(P$2:P834)-1,0)</f>
        <v>-0.21431879842422785</v>
      </c>
      <c r="E835" s="4" t="b">
        <f t="shared" ref="E835:E841" si="52">IF(C835=1,TRUE,FALSE)</f>
        <v>0</v>
      </c>
      <c r="F835" s="4" t="b">
        <f t="shared" ref="F835:F841" si="53">IF(E835,B835,FALSE)</f>
        <v>0</v>
      </c>
      <c r="G835" s="4">
        <f t="shared" ref="G835:G841" si="54">IF(B835&gt;0.99,B835,0)</f>
        <v>1.0000003272983244</v>
      </c>
      <c r="K835" s="3">
        <v>42370</v>
      </c>
      <c r="L835" s="3"/>
      <c r="M835">
        <v>0</v>
      </c>
      <c r="N835">
        <v>1.0000003272983244</v>
      </c>
      <c r="O835" s="4">
        <v>-7.9960000000000004</v>
      </c>
      <c r="P835">
        <f t="shared" si="51"/>
        <v>4609.7856755918201</v>
      </c>
    </row>
    <row r="836" spans="1:16" x14ac:dyDescent="0.25">
      <c r="A836" s="3">
        <v>42401</v>
      </c>
      <c r="B836" s="4">
        <v>0.2162522238636978</v>
      </c>
      <c r="C836">
        <v>0</v>
      </c>
      <c r="D836" s="5">
        <f>IF(P836/MAX(P$2:P835)-1&lt;0,P836/MAX(P$2:P835)-1,0)</f>
        <v>-0.21120750086598783</v>
      </c>
      <c r="E836" s="4" t="b">
        <f t="shared" si="52"/>
        <v>0</v>
      </c>
      <c r="F836" s="4" t="b">
        <f t="shared" si="53"/>
        <v>0</v>
      </c>
      <c r="G836" s="4">
        <f t="shared" si="54"/>
        <v>0</v>
      </c>
      <c r="K836" s="3">
        <v>42401</v>
      </c>
      <c r="L836" s="3"/>
      <c r="M836">
        <v>0</v>
      </c>
      <c r="N836">
        <v>0</v>
      </c>
      <c r="O836" s="4">
        <v>0.39600000000000013</v>
      </c>
      <c r="P836">
        <f t="shared" ref="P836:P841" si="55">P835*(1+O836/100)</f>
        <v>4628.0404268671637</v>
      </c>
    </row>
    <row r="837" spans="1:16" x14ac:dyDescent="0.25">
      <c r="A837" s="3">
        <v>42430</v>
      </c>
      <c r="B837" s="4">
        <v>-6.2549590462559923E-2</v>
      </c>
      <c r="C837">
        <v>0</v>
      </c>
      <c r="D837" s="5">
        <f>IF(P837/MAX(P$2:P836)-1&lt;0,P837/MAX(P$2:P836)-1,0)</f>
        <v>-0.14103652014302615</v>
      </c>
      <c r="E837" s="4" t="b">
        <f t="shared" si="52"/>
        <v>0</v>
      </c>
      <c r="F837" s="4" t="b">
        <f t="shared" si="53"/>
        <v>0</v>
      </c>
      <c r="G837" s="4">
        <f t="shared" si="54"/>
        <v>0</v>
      </c>
      <c r="K837" s="3">
        <v>42430</v>
      </c>
      <c r="L837" s="3"/>
      <c r="M837">
        <v>0</v>
      </c>
      <c r="N837">
        <v>0</v>
      </c>
      <c r="O837" s="4">
        <v>8.8960000000000008</v>
      </c>
      <c r="P837">
        <f t="shared" si="55"/>
        <v>5039.7509032412663</v>
      </c>
    </row>
    <row r="838" spans="1:16" x14ac:dyDescent="0.25">
      <c r="A838" s="3">
        <v>42461</v>
      </c>
      <c r="B838" s="4">
        <v>5.338259683432911E-2</v>
      </c>
      <c r="C838">
        <v>0</v>
      </c>
      <c r="D838" s="5">
        <f>IF(P838/MAX(P$2:P837)-1&lt;0,P838/MAX(P$2:P837)-1,0)</f>
        <v>-0.10365442949965065</v>
      </c>
      <c r="E838" s="4" t="b">
        <f t="shared" si="52"/>
        <v>0</v>
      </c>
      <c r="F838" s="4" t="b">
        <f t="shared" si="53"/>
        <v>0</v>
      </c>
      <c r="G838" s="4">
        <f t="shared" si="54"/>
        <v>0</v>
      </c>
      <c r="K838" s="3">
        <v>42461</v>
      </c>
      <c r="L838" s="3"/>
      <c r="M838">
        <v>0</v>
      </c>
      <c r="N838">
        <v>0</v>
      </c>
      <c r="O838" s="4">
        <v>4.3520000000000003</v>
      </c>
      <c r="P838">
        <f t="shared" si="55"/>
        <v>5259.0808625503259</v>
      </c>
    </row>
    <row r="839" spans="1:16" x14ac:dyDescent="0.25">
      <c r="A839" s="3">
        <v>42491</v>
      </c>
      <c r="B839" s="4">
        <v>0.2614188593767145</v>
      </c>
      <c r="C839">
        <v>0</v>
      </c>
      <c r="D839" s="5">
        <f>IF(P839/MAX(P$2:P838)-1&lt;0,P839/MAX(P$2:P838)-1,0)</f>
        <v>-0.10720395795883209</v>
      </c>
      <c r="E839" s="4" t="b">
        <f t="shared" si="52"/>
        <v>0</v>
      </c>
      <c r="F839" s="4" t="b">
        <f t="shared" si="53"/>
        <v>0</v>
      </c>
      <c r="G839" s="4">
        <f t="shared" si="54"/>
        <v>0</v>
      </c>
      <c r="K839" s="3">
        <v>42491</v>
      </c>
      <c r="L839" s="3"/>
      <c r="M839">
        <v>0</v>
      </c>
      <c r="N839">
        <v>0</v>
      </c>
      <c r="O839" s="4">
        <v>-0.39599999999999991</v>
      </c>
      <c r="P839">
        <f t="shared" si="55"/>
        <v>5238.2549023346264</v>
      </c>
    </row>
    <row r="840" spans="1:16" x14ac:dyDescent="0.25">
      <c r="A840" s="3">
        <v>42522</v>
      </c>
      <c r="B840" s="4">
        <v>0.12082828600766438</v>
      </c>
      <c r="C840">
        <v>0</v>
      </c>
      <c r="D840" s="5">
        <f>IF(P840/MAX(P$2:P839)-1&lt;0,P840/MAX(P$2:P839)-1,0)</f>
        <v>-0.10007944554334336</v>
      </c>
      <c r="E840" s="4" t="b">
        <f t="shared" si="52"/>
        <v>0</v>
      </c>
      <c r="F840" s="4" t="b">
        <f t="shared" si="53"/>
        <v>0</v>
      </c>
      <c r="G840" s="4">
        <f t="shared" si="54"/>
        <v>0</v>
      </c>
      <c r="K840" s="3">
        <v>42522</v>
      </c>
      <c r="L840" s="3"/>
      <c r="M840">
        <v>0</v>
      </c>
      <c r="N840">
        <v>0</v>
      </c>
      <c r="O840" s="4">
        <v>0.79800000000000004</v>
      </c>
      <c r="P840">
        <f t="shared" si="55"/>
        <v>5280.0561764552576</v>
      </c>
    </row>
    <row r="841" spans="1:16" x14ac:dyDescent="0.25">
      <c r="A841" s="3">
        <v>42552</v>
      </c>
      <c r="B841" s="4">
        <v>-0.67208203503653952</v>
      </c>
      <c r="C841">
        <v>0</v>
      </c>
      <c r="D841" s="5">
        <f>IF(P841/MAX(P$2:P840)-1&lt;0,P841/MAX(P$2:P840)-1,0)</f>
        <v>-5.6622281968631505E-2</v>
      </c>
      <c r="E841" s="4" t="b">
        <f t="shared" si="52"/>
        <v>0</v>
      </c>
      <c r="F841" s="4" t="b">
        <f t="shared" si="53"/>
        <v>0</v>
      </c>
      <c r="G841" s="4">
        <f t="shared" si="54"/>
        <v>0</v>
      </c>
      <c r="K841" s="3">
        <v>42552</v>
      </c>
      <c r="L841" s="3"/>
      <c r="M841">
        <v>0</v>
      </c>
      <c r="N841">
        <v>0</v>
      </c>
      <c r="O841" s="4">
        <v>4.8290000000000006</v>
      </c>
      <c r="P841">
        <f t="shared" si="55"/>
        <v>5535.0300892162813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lala</vt:lpstr>
      <vt:lpstr>VIXTimeTA</vt:lpstr>
      <vt:lpstr>VIXTimeTA 2.4</vt:lpstr>
      <vt:lpstr>VIXTimeTA 2.4 RFR</vt:lpstr>
      <vt:lpstr>VIXExp</vt:lpstr>
      <vt:lpstr>Raw</vt:lpstr>
      <vt:lpstr>Investigation of best returns</vt:lpstr>
      <vt:lpstr>P-values and recession</vt:lpstr>
      <vt:lpstr>P-values and recession 1oN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Jørgensen Bager</dc:creator>
  <cp:lastModifiedBy>Esben Jørgensen Bager</cp:lastModifiedBy>
  <dcterms:created xsi:type="dcterms:W3CDTF">2018-05-16T13:28:43Z</dcterms:created>
  <dcterms:modified xsi:type="dcterms:W3CDTF">2018-05-18T10:40:10Z</dcterms:modified>
</cp:coreProperties>
</file>