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E83AB6C8-9C8E-455D-B4F2-43CD448869B8}" xr6:coauthVersionLast="47" xr6:coauthVersionMax="47" xr10:uidLastSave="{00000000-0000-0000-0000-000000000000}"/>
  <bookViews>
    <workbookView xWindow="-120" yWindow="-120" windowWidth="29040" windowHeight="15720" xr2:uid="{AD564F2A-DABA-4B0F-9B33-AD8BFE41CCBF}"/>
  </bookViews>
  <sheets>
    <sheet name="analysis" sheetId="2" r:id="rId1"/>
    <sheet name="cfr_by_week.csv.ACM" sheetId="1" r:id="rId2"/>
    <sheet name="about" sheetId="3" r:id="rId3"/>
  </sheets>
  <calcPr calcId="0"/>
  <pivotCaches>
    <pivotCache cacheId="42" r:id="rId4"/>
  </pivotCaches>
</workbook>
</file>

<file path=xl/calcChain.xml><?xml version="1.0" encoding="utf-8"?>
<calcChain xmlns="http://schemas.openxmlformats.org/spreadsheetml/2006/main">
  <c r="F232" i="2" l="1"/>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G155" i="2"/>
  <c r="G156" i="2" s="1"/>
  <c r="F155" i="2"/>
  <c r="G154" i="2"/>
  <c r="F154" i="2"/>
  <c r="G153" i="2"/>
  <c r="F153" i="2"/>
  <c r="H152" i="2"/>
  <c r="I152" i="2" s="1"/>
  <c r="J152" i="2" s="1"/>
  <c r="G152"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G70" i="2"/>
  <c r="G71" i="2" s="1"/>
  <c r="M4" i="2"/>
  <c r="N4" i="2"/>
  <c r="N3" i="2"/>
  <c r="M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H70" i="2" s="1"/>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G157" i="2" l="1"/>
  <c r="H153" i="2"/>
  <c r="H71" i="2"/>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I70" i="2"/>
  <c r="G72" i="2"/>
  <c r="N5" i="2"/>
  <c r="O4" i="2"/>
  <c r="O3" i="2"/>
  <c r="Q3" i="2" s="1"/>
  <c r="H154" i="2" l="1"/>
  <c r="I153" i="2"/>
  <c r="J153" i="2" s="1"/>
  <c r="G158" i="2"/>
  <c r="I71" i="2"/>
  <c r="G73" i="2"/>
  <c r="I72" i="2"/>
  <c r="O5" i="2"/>
  <c r="Q4" i="2"/>
  <c r="N7" i="2" s="1"/>
  <c r="G159" i="2" l="1"/>
  <c r="H155" i="2"/>
  <c r="I154" i="2"/>
  <c r="J154" i="2" s="1"/>
  <c r="G74" i="2"/>
  <c r="I73" i="2"/>
  <c r="H156" i="2" l="1"/>
  <c r="I155" i="2"/>
  <c r="J155" i="2" s="1"/>
  <c r="G160" i="2"/>
  <c r="G75" i="2"/>
  <c r="I74" i="2"/>
  <c r="G161" i="2" l="1"/>
  <c r="H157" i="2"/>
  <c r="I156" i="2"/>
  <c r="J156" i="2" s="1"/>
  <c r="G76" i="2"/>
  <c r="I75" i="2"/>
  <c r="H158" i="2" l="1"/>
  <c r="I157" i="2"/>
  <c r="J157" i="2" s="1"/>
  <c r="G162" i="2"/>
  <c r="G77" i="2"/>
  <c r="I76" i="2"/>
  <c r="G163" i="2" l="1"/>
  <c r="H159" i="2"/>
  <c r="I158" i="2"/>
  <c r="J158" i="2" s="1"/>
  <c r="G78" i="2"/>
  <c r="I77" i="2"/>
  <c r="H160" i="2" l="1"/>
  <c r="I159" i="2"/>
  <c r="J159" i="2" s="1"/>
  <c r="G164" i="2"/>
  <c r="G79" i="2"/>
  <c r="I78" i="2"/>
  <c r="G165" i="2" l="1"/>
  <c r="H161" i="2"/>
  <c r="I160" i="2"/>
  <c r="J160" i="2" s="1"/>
  <c r="G80" i="2"/>
  <c r="I79" i="2"/>
  <c r="H162" i="2" l="1"/>
  <c r="I161" i="2"/>
  <c r="J161" i="2" s="1"/>
  <c r="G166" i="2"/>
  <c r="G81" i="2"/>
  <c r="I80" i="2"/>
  <c r="G167" i="2" l="1"/>
  <c r="H163" i="2"/>
  <c r="I162" i="2"/>
  <c r="J162" i="2" s="1"/>
  <c r="G82" i="2"/>
  <c r="I81" i="2"/>
  <c r="H164" i="2" l="1"/>
  <c r="I163" i="2"/>
  <c r="J163" i="2" s="1"/>
  <c r="G168" i="2"/>
  <c r="G83" i="2"/>
  <c r="I82" i="2"/>
  <c r="G169" i="2" l="1"/>
  <c r="H165" i="2"/>
  <c r="I164" i="2"/>
  <c r="J164" i="2" s="1"/>
  <c r="J82" i="2"/>
  <c r="J70" i="2"/>
  <c r="J71" i="2"/>
  <c r="J72" i="2"/>
  <c r="J73" i="2"/>
  <c r="J74" i="2"/>
  <c r="J75" i="2"/>
  <c r="J76" i="2"/>
  <c r="J77" i="2"/>
  <c r="J78" i="2"/>
  <c r="J79" i="2"/>
  <c r="J80" i="2"/>
  <c r="G84" i="2"/>
  <c r="I83" i="2"/>
  <c r="J83" i="2" s="1"/>
  <c r="J81" i="2"/>
  <c r="H166" i="2" l="1"/>
  <c r="I165" i="2"/>
  <c r="J165" i="2" s="1"/>
  <c r="G170" i="2"/>
  <c r="G85" i="2"/>
  <c r="I84" i="2"/>
  <c r="J84" i="2" s="1"/>
  <c r="G171" i="2" l="1"/>
  <c r="H167" i="2"/>
  <c r="I166" i="2"/>
  <c r="J166" i="2" s="1"/>
  <c r="G86" i="2"/>
  <c r="I85" i="2"/>
  <c r="J85" i="2" s="1"/>
  <c r="H168" i="2" l="1"/>
  <c r="I167" i="2"/>
  <c r="J167" i="2" s="1"/>
  <c r="G172" i="2"/>
  <c r="G87" i="2"/>
  <c r="I86" i="2"/>
  <c r="J86" i="2" s="1"/>
  <c r="G173" i="2" l="1"/>
  <c r="H169" i="2"/>
  <c r="I168" i="2"/>
  <c r="J168" i="2" s="1"/>
  <c r="G88" i="2"/>
  <c r="I87" i="2"/>
  <c r="J87" i="2" s="1"/>
  <c r="H170" i="2" l="1"/>
  <c r="I169" i="2"/>
  <c r="J169" i="2" s="1"/>
  <c r="G174" i="2"/>
  <c r="G89" i="2"/>
  <c r="I88" i="2"/>
  <c r="J88" i="2" s="1"/>
  <c r="G175" i="2" l="1"/>
  <c r="H171" i="2"/>
  <c r="I170" i="2"/>
  <c r="J170" i="2" s="1"/>
  <c r="G90" i="2"/>
  <c r="I89" i="2"/>
  <c r="J89" i="2" s="1"/>
  <c r="H172" i="2" l="1"/>
  <c r="I171" i="2"/>
  <c r="J171" i="2" s="1"/>
  <c r="G176" i="2"/>
  <c r="G91" i="2"/>
  <c r="I90" i="2"/>
  <c r="J90" i="2" s="1"/>
  <c r="G177" i="2" l="1"/>
  <c r="H173" i="2"/>
  <c r="I172" i="2"/>
  <c r="J172" i="2" s="1"/>
  <c r="G92" i="2"/>
  <c r="I91" i="2"/>
  <c r="J91" i="2" s="1"/>
  <c r="H174" i="2" l="1"/>
  <c r="I173" i="2"/>
  <c r="J173" i="2" s="1"/>
  <c r="G178" i="2"/>
  <c r="G93" i="2"/>
  <c r="I92" i="2"/>
  <c r="J92" i="2" s="1"/>
  <c r="G179" i="2" l="1"/>
  <c r="H175" i="2"/>
  <c r="I174" i="2"/>
  <c r="J174" i="2" s="1"/>
  <c r="G94" i="2"/>
  <c r="I93" i="2"/>
  <c r="J93" i="2" s="1"/>
  <c r="H176" i="2" l="1"/>
  <c r="I175" i="2"/>
  <c r="J175" i="2" s="1"/>
  <c r="G180" i="2"/>
  <c r="G95" i="2"/>
  <c r="I94" i="2"/>
  <c r="J94" i="2" s="1"/>
  <c r="G181" i="2" l="1"/>
  <c r="H177" i="2"/>
  <c r="I176" i="2"/>
  <c r="J176" i="2" s="1"/>
  <c r="G96" i="2"/>
  <c r="I95" i="2"/>
  <c r="J95" i="2" s="1"/>
  <c r="H178" i="2" l="1"/>
  <c r="I177" i="2"/>
  <c r="J177" i="2" s="1"/>
  <c r="G182" i="2"/>
  <c r="G97" i="2"/>
  <c r="I96" i="2"/>
  <c r="J96" i="2" s="1"/>
  <c r="G183" i="2" l="1"/>
  <c r="H179" i="2"/>
  <c r="I178" i="2"/>
  <c r="J178" i="2" s="1"/>
  <c r="G98" i="2"/>
  <c r="I97" i="2"/>
  <c r="J97" i="2" s="1"/>
  <c r="H180" i="2" l="1"/>
  <c r="I179" i="2"/>
  <c r="J179" i="2" s="1"/>
  <c r="G184" i="2"/>
  <c r="G99" i="2"/>
  <c r="I98" i="2"/>
  <c r="J98" i="2" s="1"/>
  <c r="G185" i="2" l="1"/>
  <c r="H181" i="2"/>
  <c r="I180" i="2"/>
  <c r="J180" i="2" s="1"/>
  <c r="G100" i="2"/>
  <c r="I99" i="2"/>
  <c r="J99" i="2" s="1"/>
  <c r="G186" i="2" l="1"/>
  <c r="H182" i="2"/>
  <c r="I181" i="2"/>
  <c r="J181" i="2" s="1"/>
  <c r="G101" i="2"/>
  <c r="I100" i="2"/>
  <c r="J100" i="2" s="1"/>
  <c r="H183" i="2" l="1"/>
  <c r="I182" i="2"/>
  <c r="J182" i="2" s="1"/>
  <c r="G187" i="2"/>
  <c r="G102" i="2"/>
  <c r="I101" i="2"/>
  <c r="J101" i="2" s="1"/>
  <c r="G188" i="2" l="1"/>
  <c r="H184" i="2"/>
  <c r="I183" i="2"/>
  <c r="J183" i="2" s="1"/>
  <c r="G103" i="2"/>
  <c r="I102" i="2"/>
  <c r="J102" i="2" s="1"/>
  <c r="H185" i="2" l="1"/>
  <c r="I184" i="2"/>
  <c r="J184" i="2" s="1"/>
  <c r="G189" i="2"/>
  <c r="G104" i="2"/>
  <c r="I103" i="2"/>
  <c r="J103" i="2" s="1"/>
  <c r="G190" i="2" l="1"/>
  <c r="H186" i="2"/>
  <c r="I185" i="2"/>
  <c r="J185" i="2" s="1"/>
  <c r="G105" i="2"/>
  <c r="I104" i="2"/>
  <c r="J104" i="2" s="1"/>
  <c r="H187" i="2" l="1"/>
  <c r="I186" i="2"/>
  <c r="J186" i="2" s="1"/>
  <c r="G191" i="2"/>
  <c r="G106" i="2"/>
  <c r="I105" i="2"/>
  <c r="J105" i="2" s="1"/>
  <c r="G192" i="2" l="1"/>
  <c r="H188" i="2"/>
  <c r="I187" i="2"/>
  <c r="J187" i="2" s="1"/>
  <c r="G107" i="2"/>
  <c r="I106" i="2"/>
  <c r="J106" i="2" s="1"/>
  <c r="H189" i="2" l="1"/>
  <c r="I188" i="2"/>
  <c r="J188" i="2" s="1"/>
  <c r="G193" i="2"/>
  <c r="G108" i="2"/>
  <c r="I107" i="2"/>
  <c r="J107" i="2" s="1"/>
  <c r="G194" i="2" l="1"/>
  <c r="H190" i="2"/>
  <c r="I189" i="2"/>
  <c r="J189" i="2" s="1"/>
  <c r="G109" i="2"/>
  <c r="I108" i="2"/>
  <c r="J108" i="2" s="1"/>
  <c r="H191" i="2" l="1"/>
  <c r="I190" i="2"/>
  <c r="J190" i="2" s="1"/>
  <c r="G195" i="2"/>
  <c r="G110" i="2"/>
  <c r="I109" i="2"/>
  <c r="J109" i="2" s="1"/>
  <c r="G196" i="2" l="1"/>
  <c r="H192" i="2"/>
  <c r="I191" i="2"/>
  <c r="J191" i="2" s="1"/>
  <c r="G111" i="2"/>
  <c r="I110" i="2"/>
  <c r="J110" i="2" s="1"/>
  <c r="H193" i="2" l="1"/>
  <c r="I192" i="2"/>
  <c r="J192" i="2" s="1"/>
  <c r="G197" i="2"/>
  <c r="G112" i="2"/>
  <c r="I111" i="2"/>
  <c r="J111" i="2" s="1"/>
  <c r="G198" i="2" l="1"/>
  <c r="H194" i="2"/>
  <c r="I193" i="2"/>
  <c r="J193" i="2" s="1"/>
  <c r="G113" i="2"/>
  <c r="I112" i="2"/>
  <c r="J112" i="2" s="1"/>
  <c r="H195" i="2" l="1"/>
  <c r="I194" i="2"/>
  <c r="J194" i="2" s="1"/>
  <c r="G199" i="2"/>
  <c r="G114" i="2"/>
  <c r="I113" i="2"/>
  <c r="J113" i="2" s="1"/>
  <c r="G200" i="2" l="1"/>
  <c r="H196" i="2"/>
  <c r="I195" i="2"/>
  <c r="J195" i="2" s="1"/>
  <c r="G115" i="2"/>
  <c r="I114" i="2"/>
  <c r="J114" i="2" s="1"/>
  <c r="H197" i="2" l="1"/>
  <c r="I196" i="2"/>
  <c r="J196" i="2" s="1"/>
  <c r="G201" i="2"/>
  <c r="G116" i="2"/>
  <c r="I115" i="2"/>
  <c r="J115" i="2" s="1"/>
  <c r="G202" i="2" l="1"/>
  <c r="H198" i="2"/>
  <c r="I197" i="2"/>
  <c r="J197" i="2" s="1"/>
  <c r="G117" i="2"/>
  <c r="I116" i="2"/>
  <c r="J116" i="2" s="1"/>
  <c r="H199" i="2" l="1"/>
  <c r="I198" i="2"/>
  <c r="J198" i="2" s="1"/>
  <c r="G203" i="2"/>
  <c r="G118" i="2"/>
  <c r="I117" i="2"/>
  <c r="J117" i="2" s="1"/>
  <c r="G204" i="2" l="1"/>
  <c r="H200" i="2"/>
  <c r="I199" i="2"/>
  <c r="J199" i="2" s="1"/>
  <c r="G119" i="2"/>
  <c r="I118" i="2"/>
  <c r="J118" i="2" s="1"/>
  <c r="H201" i="2" l="1"/>
  <c r="I200" i="2"/>
  <c r="J200" i="2" s="1"/>
  <c r="G205" i="2"/>
  <c r="G120" i="2"/>
  <c r="I119" i="2"/>
  <c r="J119" i="2" s="1"/>
  <c r="G206" i="2" l="1"/>
  <c r="H202" i="2"/>
  <c r="I201" i="2"/>
  <c r="J201" i="2" s="1"/>
  <c r="G121" i="2"/>
  <c r="I120" i="2"/>
  <c r="J120" i="2" s="1"/>
  <c r="H203" i="2" l="1"/>
  <c r="I202" i="2"/>
  <c r="J202" i="2" s="1"/>
  <c r="G207" i="2"/>
  <c r="G122" i="2"/>
  <c r="I121" i="2"/>
  <c r="J121" i="2" s="1"/>
  <c r="G208" i="2" l="1"/>
  <c r="H204" i="2"/>
  <c r="I203" i="2"/>
  <c r="J203" i="2" s="1"/>
  <c r="G123" i="2"/>
  <c r="I122" i="2"/>
  <c r="J122" i="2" s="1"/>
  <c r="H205" i="2" l="1"/>
  <c r="I204" i="2"/>
  <c r="J204" i="2" s="1"/>
  <c r="G209" i="2"/>
  <c r="G124" i="2"/>
  <c r="I123" i="2"/>
  <c r="J123" i="2" s="1"/>
  <c r="G210" i="2" l="1"/>
  <c r="H206" i="2"/>
  <c r="I205" i="2"/>
  <c r="J205" i="2" s="1"/>
  <c r="G125" i="2"/>
  <c r="I124" i="2"/>
  <c r="J124" i="2" s="1"/>
  <c r="H207" i="2" l="1"/>
  <c r="I206" i="2"/>
  <c r="J206" i="2" s="1"/>
  <c r="G211" i="2"/>
  <c r="G126" i="2"/>
  <c r="I125" i="2"/>
  <c r="J125" i="2" s="1"/>
  <c r="G212" i="2" l="1"/>
  <c r="H208" i="2"/>
  <c r="I207" i="2"/>
  <c r="J207" i="2" s="1"/>
  <c r="G127" i="2"/>
  <c r="I126" i="2"/>
  <c r="J126" i="2" s="1"/>
  <c r="H209" i="2" l="1"/>
  <c r="I208" i="2"/>
  <c r="J208" i="2" s="1"/>
  <c r="G213" i="2"/>
  <c r="G128" i="2"/>
  <c r="I127" i="2"/>
  <c r="J127" i="2" s="1"/>
  <c r="G214" i="2" l="1"/>
  <c r="H210" i="2"/>
  <c r="I209" i="2"/>
  <c r="J209" i="2" s="1"/>
  <c r="G129" i="2"/>
  <c r="I128" i="2"/>
  <c r="J128" i="2" s="1"/>
  <c r="H211" i="2" l="1"/>
  <c r="I210" i="2"/>
  <c r="J210" i="2" s="1"/>
  <c r="G215" i="2"/>
  <c r="G130" i="2"/>
  <c r="I129" i="2"/>
  <c r="J129" i="2" s="1"/>
  <c r="G216" i="2" l="1"/>
  <c r="H212" i="2"/>
  <c r="I211" i="2"/>
  <c r="J211" i="2" s="1"/>
  <c r="G131" i="2"/>
  <c r="I130" i="2"/>
  <c r="J130" i="2" s="1"/>
  <c r="H213" i="2" l="1"/>
  <c r="I212" i="2"/>
  <c r="J212" i="2" s="1"/>
  <c r="G217" i="2"/>
  <c r="G132" i="2"/>
  <c r="I131" i="2"/>
  <c r="J131" i="2" s="1"/>
  <c r="G218" i="2" l="1"/>
  <c r="H214" i="2"/>
  <c r="I213" i="2"/>
  <c r="J213" i="2" s="1"/>
  <c r="G133" i="2"/>
  <c r="I132" i="2"/>
  <c r="J132" i="2" s="1"/>
  <c r="H215" i="2" l="1"/>
  <c r="I214" i="2"/>
  <c r="J214" i="2" s="1"/>
  <c r="G219" i="2"/>
  <c r="G134" i="2"/>
  <c r="I133" i="2"/>
  <c r="J133" i="2" s="1"/>
  <c r="G220" i="2" l="1"/>
  <c r="H216" i="2"/>
  <c r="I215" i="2"/>
  <c r="J215" i="2" s="1"/>
  <c r="G135" i="2"/>
  <c r="I134" i="2"/>
  <c r="J134" i="2" s="1"/>
  <c r="H217" i="2" l="1"/>
  <c r="I216" i="2"/>
  <c r="J216" i="2" s="1"/>
  <c r="G221" i="2"/>
  <c r="G136" i="2"/>
  <c r="I135" i="2"/>
  <c r="J135" i="2" s="1"/>
  <c r="G222" i="2" l="1"/>
  <c r="H218" i="2"/>
  <c r="I217" i="2"/>
  <c r="J217" i="2" s="1"/>
  <c r="G137" i="2"/>
  <c r="I136" i="2"/>
  <c r="J136" i="2" s="1"/>
  <c r="H219" i="2" l="1"/>
  <c r="I218" i="2"/>
  <c r="J218" i="2" s="1"/>
  <c r="G223" i="2"/>
  <c r="G138" i="2"/>
  <c r="I137" i="2"/>
  <c r="J137" i="2" s="1"/>
  <c r="G224" i="2" l="1"/>
  <c r="H220" i="2"/>
  <c r="I219" i="2"/>
  <c r="J219" i="2" s="1"/>
  <c r="G139" i="2"/>
  <c r="I138" i="2"/>
  <c r="J138" i="2" s="1"/>
  <c r="H221" i="2" l="1"/>
  <c r="I220" i="2"/>
  <c r="J220" i="2" s="1"/>
  <c r="G225" i="2"/>
  <c r="G140" i="2"/>
  <c r="I139" i="2"/>
  <c r="J139" i="2" s="1"/>
  <c r="G226" i="2" l="1"/>
  <c r="H222" i="2"/>
  <c r="I221" i="2"/>
  <c r="J221" i="2" s="1"/>
  <c r="G141" i="2"/>
  <c r="I140" i="2"/>
  <c r="J140" i="2" s="1"/>
  <c r="H223" i="2" l="1"/>
  <c r="I222" i="2"/>
  <c r="J222" i="2" s="1"/>
  <c r="G227" i="2"/>
  <c r="G142" i="2"/>
  <c r="I141" i="2"/>
  <c r="J141" i="2" s="1"/>
  <c r="G228" i="2" l="1"/>
  <c r="H224" i="2"/>
  <c r="I223" i="2"/>
  <c r="J223" i="2" s="1"/>
  <c r="G143" i="2"/>
  <c r="I142" i="2"/>
  <c r="J142" i="2" s="1"/>
  <c r="H225" i="2" l="1"/>
  <c r="I224" i="2"/>
  <c r="J224" i="2" s="1"/>
  <c r="G229" i="2"/>
  <c r="G144" i="2"/>
  <c r="I143" i="2"/>
  <c r="J143" i="2" s="1"/>
  <c r="G230" i="2" l="1"/>
  <c r="H226" i="2"/>
  <c r="I225" i="2"/>
  <c r="J225" i="2" s="1"/>
  <c r="G145" i="2"/>
  <c r="I144" i="2"/>
  <c r="J144" i="2" s="1"/>
  <c r="H227" i="2" l="1"/>
  <c r="I226" i="2"/>
  <c r="J226" i="2" s="1"/>
  <c r="G231" i="2"/>
  <c r="G146" i="2"/>
  <c r="I145" i="2"/>
  <c r="J145" i="2" s="1"/>
  <c r="G232" i="2" l="1"/>
  <c r="H228" i="2"/>
  <c r="I227" i="2"/>
  <c r="J227" i="2" s="1"/>
  <c r="G147" i="2"/>
  <c r="I146" i="2"/>
  <c r="J146" i="2" s="1"/>
  <c r="H229" i="2" l="1"/>
  <c r="I228" i="2"/>
  <c r="J228" i="2" s="1"/>
  <c r="G148" i="2"/>
  <c r="I147" i="2"/>
  <c r="J147" i="2" s="1"/>
  <c r="H230" i="2" l="1"/>
  <c r="I229" i="2"/>
  <c r="J229" i="2" s="1"/>
  <c r="G149" i="2"/>
  <c r="I148" i="2"/>
  <c r="J148" i="2" s="1"/>
  <c r="H231" i="2" l="1"/>
  <c r="I230" i="2"/>
  <c r="J230" i="2" s="1"/>
  <c r="G150" i="2"/>
  <c r="I149" i="2"/>
  <c r="J149" i="2" s="1"/>
  <c r="H232" i="2" l="1"/>
  <c r="I232" i="2" s="1"/>
  <c r="J232" i="2" s="1"/>
  <c r="I231" i="2"/>
  <c r="J231" i="2" s="1"/>
  <c r="G151" i="2"/>
  <c r="I151" i="2" s="1"/>
  <c r="J151" i="2" s="1"/>
  <c r="I150" i="2"/>
  <c r="J150" i="2" s="1"/>
</calcChain>
</file>

<file path=xl/sharedStrings.xml><?xml version="1.0" encoding="utf-8"?>
<sst xmlns="http://schemas.openxmlformats.org/spreadsheetml/2006/main" count="43" uniqueCount="41">
  <si>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</si>
  <si>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</si>
  <si>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</si>
  <si>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</si>
  <si>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</si>
  <si>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</si>
  <si>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</si>
  <si>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</si>
  <si>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</si>
  <si>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</si>
  <si>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</si>
  <si>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</si>
  <si>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</si>
  <si>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</si>
  <si>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</si>
  <si>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</si>
  <si>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</si>
  <si>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</si>
  <si>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</si>
  <si>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</si>
  <si>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</si>
  <si>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</si>
  <si>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</si>
  <si>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</si>
  <si>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</si>
  <si>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</si>
  <si>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</si>
  <si>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</si>
  <si>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</si>
  <si>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</si>
  <si>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</si>
  <si>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</si>
  <si>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</si>
  <si>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</si>
  <si>
    <t>cum vax</t>
  </si>
  <si>
    <t>cum uvax</t>
  </si>
  <si>
    <t>Ratio</t>
  </si>
  <si>
    <t>Ratio to baseline</t>
  </si>
  <si>
    <t xml:space="preserve">Note: Due to the fixed cutoff date at start of the baseline period, </t>
  </si>
  <si>
    <t>less accurate for born after 1975 due to the much smaller vaccinated cohort size</t>
  </si>
  <si>
    <t>the baseline cohort death counts are most similar for 1950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</si>
</sst>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0" borderId="0" xfId="0" applyFont="1"/>
    <xf numFmtId="0" fontId="18" fillId="0" borderId="0" xfId="42"/>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deaths of vaxxed / unvaxxed relative to baseline period ending on 9/1/21 shows clearly over time that the unvaccinated are dying relatively less and the advantantage is consistent over time. The net risk/benefit determination is INVARIANT to the choic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analysis!$J$70:$J$151</c:f>
              <c:numCache>
                <c:formatCode>General</c:formatCode>
                <c:ptCount val="82"/>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numCache>
            </c:numRef>
          </c:val>
          <c:smooth val="0"/>
          <c:extLst>
            <c:ext xmlns:c16="http://schemas.microsoft.com/office/drawing/2014/chart" uri="{C3380CC4-5D6E-409C-BE32-E72D297353CC}">
              <c16:uniqueId val="{00000000-DFCD-4909-BEE1-630E71846C11}"/>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Graph extended for the</a:t>
            </a:r>
            <a:r>
              <a:rPr lang="en-US" baseline="0"/>
              <a:t> full period showing that the mortality disparity in the vaccinated fades over time as the most vaccine injured people die off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analysis!$F$70:$F$232</c:f>
              <c:numCache>
                <c:formatCode>m/d/yyyy</c:formatCode>
                <c:ptCount val="16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pt idx="133">
                  <c:v>45285</c:v>
                </c:pt>
                <c:pt idx="134">
                  <c:v>45292</c:v>
                </c:pt>
                <c:pt idx="135">
                  <c:v>45299</c:v>
                </c:pt>
                <c:pt idx="136">
                  <c:v>45306</c:v>
                </c:pt>
                <c:pt idx="137">
                  <c:v>45313</c:v>
                </c:pt>
                <c:pt idx="138">
                  <c:v>45320</c:v>
                </c:pt>
                <c:pt idx="139">
                  <c:v>45327</c:v>
                </c:pt>
                <c:pt idx="140">
                  <c:v>45334</c:v>
                </c:pt>
                <c:pt idx="141">
                  <c:v>45341</c:v>
                </c:pt>
                <c:pt idx="142">
                  <c:v>45348</c:v>
                </c:pt>
                <c:pt idx="143">
                  <c:v>45355</c:v>
                </c:pt>
                <c:pt idx="144">
                  <c:v>45362</c:v>
                </c:pt>
                <c:pt idx="145">
                  <c:v>45369</c:v>
                </c:pt>
                <c:pt idx="146">
                  <c:v>45376</c:v>
                </c:pt>
                <c:pt idx="147">
                  <c:v>45383</c:v>
                </c:pt>
                <c:pt idx="148">
                  <c:v>45390</c:v>
                </c:pt>
                <c:pt idx="149">
                  <c:v>45397</c:v>
                </c:pt>
                <c:pt idx="150">
                  <c:v>45404</c:v>
                </c:pt>
                <c:pt idx="151">
                  <c:v>45411</c:v>
                </c:pt>
                <c:pt idx="152">
                  <c:v>45418</c:v>
                </c:pt>
                <c:pt idx="153">
                  <c:v>45425</c:v>
                </c:pt>
                <c:pt idx="154">
                  <c:v>45432</c:v>
                </c:pt>
                <c:pt idx="155">
                  <c:v>45439</c:v>
                </c:pt>
                <c:pt idx="156">
                  <c:v>45446</c:v>
                </c:pt>
                <c:pt idx="157">
                  <c:v>45453</c:v>
                </c:pt>
                <c:pt idx="158">
                  <c:v>45460</c:v>
                </c:pt>
                <c:pt idx="159">
                  <c:v>45467</c:v>
                </c:pt>
                <c:pt idx="160">
                  <c:v>45474</c:v>
                </c:pt>
                <c:pt idx="161">
                  <c:v>45481</c:v>
                </c:pt>
                <c:pt idx="162">
                  <c:v>45488</c:v>
                </c:pt>
              </c:numCache>
            </c:numRef>
          </c:cat>
          <c:val>
            <c:numRef>
              <c:f>analysis!$J$70:$J$232</c:f>
              <c:numCache>
                <c:formatCode>General</c:formatCode>
                <c:ptCount val="163"/>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pt idx="82">
                  <c:v>1.3284427039424185</c:v>
                </c:pt>
                <c:pt idx="83">
                  <c:v>1.3352089976068711</c:v>
                </c:pt>
                <c:pt idx="84">
                  <c:v>1.3416835171825872</c:v>
                </c:pt>
                <c:pt idx="85">
                  <c:v>1.3476636346201267</c:v>
                </c:pt>
                <c:pt idx="86">
                  <c:v>1.3496571765441576</c:v>
                </c:pt>
                <c:pt idx="87">
                  <c:v>1.3562221184770205</c:v>
                </c:pt>
                <c:pt idx="88">
                  <c:v>1.3603345367119233</c:v>
                </c:pt>
                <c:pt idx="89">
                  <c:v>1.3638740344622697</c:v>
                </c:pt>
                <c:pt idx="90">
                  <c:v>1.369884387173492</c:v>
                </c:pt>
                <c:pt idx="91">
                  <c:v>1.376046251834067</c:v>
                </c:pt>
                <c:pt idx="92">
                  <c:v>1.3789613059860755</c:v>
                </c:pt>
                <c:pt idx="93">
                  <c:v>1.384435117492284</c:v>
                </c:pt>
                <c:pt idx="94">
                  <c:v>1.3901011022356282</c:v>
                </c:pt>
                <c:pt idx="95">
                  <c:v>1.3930794267627138</c:v>
                </c:pt>
                <c:pt idx="96">
                  <c:v>1.3978321158219025</c:v>
                </c:pt>
                <c:pt idx="97">
                  <c:v>1.403334447432032</c:v>
                </c:pt>
                <c:pt idx="98">
                  <c:v>1.4088193693318913</c:v>
                </c:pt>
                <c:pt idx="99">
                  <c:v>1.4137448282330707</c:v>
                </c:pt>
                <c:pt idx="100">
                  <c:v>1.4195936591563496</c:v>
                </c:pt>
                <c:pt idx="101">
                  <c:v>1.4217408064143089</c:v>
                </c:pt>
                <c:pt idx="102">
                  <c:v>1.4235278810977943</c:v>
                </c:pt>
                <c:pt idx="103">
                  <c:v>1.4287527869584296</c:v>
                </c:pt>
                <c:pt idx="104">
                  <c:v>1.4319020291043245</c:v>
                </c:pt>
                <c:pt idx="105">
                  <c:v>1.4341468238899493</c:v>
                </c:pt>
                <c:pt idx="106">
                  <c:v>1.4388517396301326</c:v>
                </c:pt>
                <c:pt idx="107">
                  <c:v>1.4417979966281183</c:v>
                </c:pt>
                <c:pt idx="108">
                  <c:v>1.4482518862724898</c:v>
                </c:pt>
                <c:pt idx="109">
                  <c:v>1.4557285435964042</c:v>
                </c:pt>
                <c:pt idx="110">
                  <c:v>1.4591237014586371</c:v>
                </c:pt>
                <c:pt idx="111">
                  <c:v>1.4668671258702564</c:v>
                </c:pt>
                <c:pt idx="112">
                  <c:v>1.4723843827598653</c:v>
                </c:pt>
                <c:pt idx="113">
                  <c:v>1.475948287984949</c:v>
                </c:pt>
                <c:pt idx="114">
                  <c:v>1.4791758739558933</c:v>
                </c:pt>
                <c:pt idx="115">
                  <c:v>1.4843318857393704</c:v>
                </c:pt>
                <c:pt idx="116">
                  <c:v>1.4890258273593244</c:v>
                </c:pt>
                <c:pt idx="117">
                  <c:v>1.4924739254108723</c:v>
                </c:pt>
                <c:pt idx="118">
                  <c:v>1.4941924957460098</c:v>
                </c:pt>
                <c:pt idx="119">
                  <c:v>1.4984746512478979</c:v>
                </c:pt>
                <c:pt idx="120">
                  <c:v>1.4997198120234811</c:v>
                </c:pt>
                <c:pt idx="121">
                  <c:v>1.5016393677392026</c:v>
                </c:pt>
                <c:pt idx="122">
                  <c:v>1.5066230642965299</c:v>
                </c:pt>
                <c:pt idx="123">
                  <c:v>1.5106593647023103</c:v>
                </c:pt>
                <c:pt idx="124">
                  <c:v>1.5141471600065586</c:v>
                </c:pt>
                <c:pt idx="125">
                  <c:v>1.5155296406272005</c:v>
                </c:pt>
                <c:pt idx="126">
                  <c:v>1.520248106182098</c:v>
                </c:pt>
                <c:pt idx="127">
                  <c:v>1.5231834975369458</c:v>
                </c:pt>
                <c:pt idx="128">
                  <c:v>1.5267501007252215</c:v>
                </c:pt>
                <c:pt idx="129">
                  <c:v>1.5310817184016463</c:v>
                </c:pt>
                <c:pt idx="130">
                  <c:v>1.5382810711833372</c:v>
                </c:pt>
                <c:pt idx="131">
                  <c:v>1.5433252604716936</c:v>
                </c:pt>
                <c:pt idx="132">
                  <c:v>1.5470254907808636</c:v>
                </c:pt>
                <c:pt idx="133">
                  <c:v>1.5530593814289202</c:v>
                </c:pt>
                <c:pt idx="134">
                  <c:v>1.5559795653089732</c:v>
                </c:pt>
                <c:pt idx="135">
                  <c:v>1.5611664496849342</c:v>
                </c:pt>
                <c:pt idx="136">
                  <c:v>1.5646810093900574</c:v>
                </c:pt>
                <c:pt idx="137">
                  <c:v>1.5677702056708749</c:v>
                </c:pt>
                <c:pt idx="138">
                  <c:v>1.5706093163324668</c:v>
                </c:pt>
                <c:pt idx="139">
                  <c:v>1.5754317713017587</c:v>
                </c:pt>
                <c:pt idx="140">
                  <c:v>1.5769273883922317</c:v>
                </c:pt>
                <c:pt idx="141">
                  <c:v>1.5800374425567008</c:v>
                </c:pt>
                <c:pt idx="142">
                  <c:v>1.5832753014965297</c:v>
                </c:pt>
                <c:pt idx="143">
                  <c:v>1.5860746824257803</c:v>
                </c:pt>
                <c:pt idx="144">
                  <c:v>1.5893880512180052</c:v>
                </c:pt>
                <c:pt idx="145">
                  <c:v>1.5904555943201291</c:v>
                </c:pt>
                <c:pt idx="146">
                  <c:v>1.5923446868955708</c:v>
                </c:pt>
                <c:pt idx="147">
                  <c:v>1.5953574125249124</c:v>
                </c:pt>
                <c:pt idx="148">
                  <c:v>1.5966303555307551</c:v>
                </c:pt>
                <c:pt idx="149">
                  <c:v>1.6001202932561389</c:v>
                </c:pt>
                <c:pt idx="150">
                  <c:v>1.6043181127872836</c:v>
                </c:pt>
                <c:pt idx="151">
                  <c:v>1.6067660657310572</c:v>
                </c:pt>
                <c:pt idx="152">
                  <c:v>1.6120209999417086</c:v>
                </c:pt>
                <c:pt idx="153">
                  <c:v>1.6152922330375785</c:v>
                </c:pt>
                <c:pt idx="154">
                  <c:v>1.6188724196638904</c:v>
                </c:pt>
                <c:pt idx="155">
                  <c:v>1.6191802462977551</c:v>
                </c:pt>
                <c:pt idx="156">
                  <c:v>1.622727624851521</c:v>
                </c:pt>
                <c:pt idx="157">
                  <c:v>1.6255738399388311</c:v>
                </c:pt>
                <c:pt idx="158">
                  <c:v>1.630240819114293</c:v>
                </c:pt>
                <c:pt idx="159">
                  <c:v>1.6328268252046214</c:v>
                </c:pt>
                <c:pt idx="160">
                  <c:v>1.6327932207811975</c:v>
                </c:pt>
                <c:pt idx="161">
                  <c:v>1.633397127174073</c:v>
                </c:pt>
                <c:pt idx="162">
                  <c:v>1.6366843255140124</c:v>
                </c:pt>
              </c:numCache>
            </c:numRef>
          </c:val>
          <c:smooth val="0"/>
          <c:extLst>
            <c:ext xmlns:c16="http://schemas.microsoft.com/office/drawing/2014/chart" uri="{C3380CC4-5D6E-409C-BE32-E72D297353CC}">
              <c16:uniqueId val="{00000000-7856-4D26-889C-968CC5DFE6AD}"/>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404812</xdr:colOff>
      <xdr:row>15</xdr:row>
      <xdr:rowOff>52386</xdr:rowOff>
    </xdr:from>
    <xdr:to>
      <xdr:col>18</xdr:col>
      <xdr:colOff>114300</xdr:colOff>
      <xdr:row>37</xdr:row>
      <xdr:rowOff>180975</xdr:rowOff>
    </xdr:to>
    <xdr:graphicFrame macro="">
      <xdr:nvGraphicFramePr>
        <xdr:cNvPr id="2" name="Chart 1">
          <a:extLst>
            <a:ext uri="{FF2B5EF4-FFF2-40B4-BE49-F238E27FC236}">
              <a16:creationId xmlns:a16="http://schemas.microsoft.com/office/drawing/2014/main" id="{9B841F24-8DE1-4FD5-31E9-82C8F24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39</xdr:row>
      <xdr:rowOff>76200</xdr:rowOff>
    </xdr:from>
    <xdr:to>
      <xdr:col>18</xdr:col>
      <xdr:colOff>157163</xdr:colOff>
      <xdr:row>62</xdr:row>
      <xdr:rowOff>109539</xdr:rowOff>
    </xdr:to>
    <xdr:graphicFrame macro="">
      <xdr:nvGraphicFramePr>
        <xdr:cNvPr id="3" name="Chart 2">
          <a:extLst>
            <a:ext uri="{FF2B5EF4-FFF2-40B4-BE49-F238E27FC236}">
              <a16:creationId xmlns:a16="http://schemas.microsoft.com/office/drawing/2014/main" id="{328A73DE-8ECD-43C7-AACC-52440A964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0.25937</cdr:x>
      <cdr:y>0.11866</cdr:y>
    </cdr:from>
    <cdr:to>
      <cdr:x>0.95677</cdr:x>
      <cdr:y>0.42071</cdr:y>
    </cdr:to>
    <cdr:cxnSp macro="">
      <cdr:nvCxnSpPr>
        <cdr:cNvPr id="3" name="Straight Connector 2">
          <a:extLst xmlns:a="http://schemas.openxmlformats.org/drawingml/2006/main">
            <a:ext uri="{FF2B5EF4-FFF2-40B4-BE49-F238E27FC236}">
              <a16:creationId xmlns:a16="http://schemas.microsoft.com/office/drawing/2014/main" id="{55AB6E5F-5E07-C1CF-8944-0B959A81F3B1}"/>
            </a:ext>
          </a:extLst>
        </cdr:cNvPr>
        <cdr:cNvCxnSpPr/>
      </cdr:nvCxnSpPr>
      <cdr:spPr>
        <a:xfrm xmlns:a="http://schemas.openxmlformats.org/drawingml/2006/main" flipV="1">
          <a:off x="2143125" y="523875"/>
          <a:ext cx="5762625" cy="133350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cfr_by_week.csv.ACM"/>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Q246"/>
  <sheetViews>
    <sheetView tabSelected="1" topLeftCell="A35" workbookViewId="0">
      <selection activeCell="F46" sqref="F46"/>
    </sheetView>
  </sheetViews>
  <sheetFormatPr defaultRowHeight="15" x14ac:dyDescent="0.25"/>
  <cols>
    <col min="1" max="2" width="13.42578125" bestFit="1" customWidth="1"/>
    <col min="3" max="3" width="21.42578125" bestFit="1" customWidth="1"/>
    <col min="6" max="6" width="11.7109375" customWidth="1"/>
    <col min="13" max="13" width="21.7109375" customWidth="1"/>
    <col min="14" max="14" width="15.140625" customWidth="1"/>
  </cols>
  <sheetData>
    <row r="1" spans="1:17" x14ac:dyDescent="0.25">
      <c r="A1" s="2" t="s">
        <v>0</v>
      </c>
      <c r="B1" s="3">
        <v>1950</v>
      </c>
    </row>
    <row r="2" spans="1:17" x14ac:dyDescent="0.25">
      <c r="M2" s="6" t="s">
        <v>13</v>
      </c>
      <c r="N2" s="6" t="s">
        <v>14</v>
      </c>
      <c r="O2" s="6" t="s">
        <v>11</v>
      </c>
      <c r="P2" s="6"/>
      <c r="Q2" s="6" t="s">
        <v>16</v>
      </c>
    </row>
    <row r="3" spans="1:17" x14ac:dyDescent="0.25">
      <c r="A3" s="2" t="s">
        <v>4</v>
      </c>
      <c r="B3" t="s">
        <v>7</v>
      </c>
      <c r="C3" t="s">
        <v>8</v>
      </c>
      <c r="D3" s="6" t="s">
        <v>11</v>
      </c>
      <c r="F3" s="6" t="s">
        <v>25</v>
      </c>
      <c r="G3" s="6" t="s">
        <v>34</v>
      </c>
      <c r="H3" s="6" t="s">
        <v>35</v>
      </c>
      <c r="I3" s="6" t="s">
        <v>36</v>
      </c>
      <c r="J3" s="6" t="s">
        <v>37</v>
      </c>
      <c r="K3" t="s">
        <v>12</v>
      </c>
      <c r="M3">
        <f>SUM(B70:B82)</f>
        <v>2670</v>
      </c>
      <c r="N3">
        <f t="shared" ref="N3:O3" si="0">SUM(C70:C82)</f>
        <v>1428</v>
      </c>
      <c r="O3">
        <f t="shared" si="0"/>
        <v>1242</v>
      </c>
      <c r="Q3">
        <f>N3/O3</f>
        <v>1.1497584541062802</v>
      </c>
    </row>
    <row r="4" spans="1:17" x14ac:dyDescent="0.25">
      <c r="A4" s="4">
        <v>43892</v>
      </c>
      <c r="B4" s="5">
        <v>75</v>
      </c>
      <c r="C4" s="5">
        <v>0</v>
      </c>
      <c r="D4">
        <f>B4-C4</f>
        <v>75</v>
      </c>
      <c r="K4" t="s">
        <v>15</v>
      </c>
      <c r="M4">
        <f>SUM(B70:B151)</f>
        <v>20772</v>
      </c>
      <c r="N4">
        <f t="shared" ref="N4:O4" si="1">SUM(C70:C151)</f>
        <v>12527</v>
      </c>
      <c r="O4">
        <f t="shared" si="1"/>
        <v>8245</v>
      </c>
      <c r="Q4">
        <f>N4/O4</f>
        <v>1.5193450576106731</v>
      </c>
    </row>
    <row r="5" spans="1:17" x14ac:dyDescent="0.25">
      <c r="A5" s="4">
        <v>43899</v>
      </c>
      <c r="B5" s="5">
        <v>66</v>
      </c>
      <c r="C5" s="5">
        <v>0</v>
      </c>
      <c r="D5">
        <f t="shared" ref="D5:D68" si="2">B5-C5</f>
        <v>66</v>
      </c>
      <c r="M5" t="s">
        <v>17</v>
      </c>
      <c r="N5">
        <f>N4/N3</f>
        <v>8.7724089635854341</v>
      </c>
      <c r="O5">
        <f>O4/O3</f>
        <v>6.6384863123993556</v>
      </c>
    </row>
    <row r="6" spans="1:17" x14ac:dyDescent="0.25">
      <c r="A6" s="4">
        <v>43906</v>
      </c>
      <c r="B6" s="5">
        <v>77</v>
      </c>
      <c r="C6" s="5">
        <v>0</v>
      </c>
      <c r="D6">
        <f t="shared" si="2"/>
        <v>77</v>
      </c>
    </row>
    <row r="7" spans="1:17" x14ac:dyDescent="0.25">
      <c r="A7" s="4">
        <v>43913</v>
      </c>
      <c r="B7" s="5">
        <v>77</v>
      </c>
      <c r="C7" s="5">
        <v>1</v>
      </c>
      <c r="D7">
        <f t="shared" si="2"/>
        <v>76</v>
      </c>
      <c r="M7" t="s">
        <v>18</v>
      </c>
      <c r="N7" s="6">
        <f>Q4/Q3</f>
        <v>1.3214471719555014</v>
      </c>
      <c r="P7" t="s">
        <v>19</v>
      </c>
    </row>
    <row r="8" spans="1:17" x14ac:dyDescent="0.25">
      <c r="A8" s="4">
        <v>43920</v>
      </c>
      <c r="B8" s="5">
        <v>102</v>
      </c>
      <c r="C8" s="5">
        <v>0</v>
      </c>
      <c r="D8">
        <f t="shared" si="2"/>
        <v>102</v>
      </c>
    </row>
    <row r="9" spans="1:17" x14ac:dyDescent="0.25">
      <c r="A9" s="4">
        <v>43927</v>
      </c>
      <c r="B9" s="5">
        <v>102</v>
      </c>
      <c r="C9" s="5">
        <v>0</v>
      </c>
      <c r="D9">
        <f t="shared" si="2"/>
        <v>102</v>
      </c>
      <c r="M9" t="s">
        <v>24</v>
      </c>
    </row>
    <row r="10" spans="1:17" x14ac:dyDescent="0.25">
      <c r="A10" s="4">
        <v>43934</v>
      </c>
      <c r="B10" s="5">
        <v>114</v>
      </c>
      <c r="C10" s="5">
        <v>0</v>
      </c>
      <c r="D10">
        <f t="shared" si="2"/>
        <v>114</v>
      </c>
    </row>
    <row r="11" spans="1:17" x14ac:dyDescent="0.25">
      <c r="A11" s="4">
        <v>43941</v>
      </c>
      <c r="B11" s="5">
        <v>135</v>
      </c>
      <c r="C11" s="5">
        <v>0</v>
      </c>
      <c r="D11">
        <f t="shared" si="2"/>
        <v>135</v>
      </c>
      <c r="M11" t="s">
        <v>28</v>
      </c>
    </row>
    <row r="12" spans="1:17" x14ac:dyDescent="0.25">
      <c r="A12" s="4">
        <v>43948</v>
      </c>
      <c r="B12" s="5">
        <v>150</v>
      </c>
      <c r="C12" s="5">
        <v>0</v>
      </c>
      <c r="D12">
        <f t="shared" si="2"/>
        <v>150</v>
      </c>
      <c r="M12" s="8" t="s">
        <v>38</v>
      </c>
    </row>
    <row r="13" spans="1:17" x14ac:dyDescent="0.25">
      <c r="A13" s="4">
        <v>43955</v>
      </c>
      <c r="B13" s="5">
        <v>141</v>
      </c>
      <c r="C13" s="5">
        <v>0</v>
      </c>
      <c r="D13">
        <f t="shared" si="2"/>
        <v>141</v>
      </c>
      <c r="M13" t="s">
        <v>39</v>
      </c>
    </row>
    <row r="14" spans="1:17" x14ac:dyDescent="0.25">
      <c r="A14" s="4">
        <v>43962</v>
      </c>
      <c r="B14" s="5">
        <v>131</v>
      </c>
      <c r="C14" s="5">
        <v>0</v>
      </c>
      <c r="D14">
        <f t="shared" si="2"/>
        <v>131</v>
      </c>
      <c r="M14" t="s">
        <v>40</v>
      </c>
    </row>
    <row r="15" spans="1:17" x14ac:dyDescent="0.25">
      <c r="A15" s="4">
        <v>43969</v>
      </c>
      <c r="B15" s="5">
        <v>123</v>
      </c>
      <c r="C15" s="5">
        <v>1</v>
      </c>
      <c r="D15">
        <f t="shared" si="2"/>
        <v>122</v>
      </c>
    </row>
    <row r="16" spans="1:17"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11" x14ac:dyDescent="0.25">
      <c r="A65" s="4">
        <v>44319</v>
      </c>
      <c r="B65" s="5">
        <v>246</v>
      </c>
      <c r="C65" s="5">
        <v>59</v>
      </c>
      <c r="D65">
        <f t="shared" si="2"/>
        <v>187</v>
      </c>
    </row>
    <row r="66" spans="1:11" x14ac:dyDescent="0.25">
      <c r="A66" s="4">
        <v>44326</v>
      </c>
      <c r="B66" s="5">
        <v>242</v>
      </c>
      <c r="C66" s="5">
        <v>56</v>
      </c>
      <c r="D66">
        <f t="shared" si="2"/>
        <v>186</v>
      </c>
    </row>
    <row r="67" spans="1:11" x14ac:dyDescent="0.25">
      <c r="A67" s="4">
        <v>44333</v>
      </c>
      <c r="B67" s="5">
        <v>205</v>
      </c>
      <c r="C67" s="5">
        <v>58</v>
      </c>
      <c r="D67">
        <f t="shared" si="2"/>
        <v>147</v>
      </c>
    </row>
    <row r="68" spans="1:11" x14ac:dyDescent="0.25">
      <c r="A68" s="4">
        <v>44340</v>
      </c>
      <c r="B68" s="5">
        <v>197</v>
      </c>
      <c r="C68" s="5">
        <v>64</v>
      </c>
      <c r="D68">
        <f t="shared" si="2"/>
        <v>133</v>
      </c>
    </row>
    <row r="69" spans="1:11" x14ac:dyDescent="0.25">
      <c r="A69" s="4">
        <v>44347</v>
      </c>
      <c r="B69" s="5">
        <v>240</v>
      </c>
      <c r="C69" s="5">
        <v>84</v>
      </c>
      <c r="D69">
        <f t="shared" ref="D69:D132" si="3">B69-C69</f>
        <v>156</v>
      </c>
    </row>
    <row r="70" spans="1:11" x14ac:dyDescent="0.25">
      <c r="A70" s="4">
        <v>44354</v>
      </c>
      <c r="B70" s="5">
        <v>203</v>
      </c>
      <c r="C70" s="5">
        <v>92</v>
      </c>
      <c r="D70">
        <f t="shared" si="3"/>
        <v>111</v>
      </c>
      <c r="F70" s="1">
        <f>A70</f>
        <v>44354</v>
      </c>
      <c r="G70">
        <f>C70</f>
        <v>92</v>
      </c>
      <c r="H70">
        <f>D70</f>
        <v>111</v>
      </c>
      <c r="I70">
        <f>G70/H70</f>
        <v>0.8288288288288288</v>
      </c>
      <c r="J70">
        <f>I70/I$82</f>
        <v>0.72087213263683847</v>
      </c>
      <c r="K70" s="6" t="s">
        <v>10</v>
      </c>
    </row>
    <row r="71" spans="1:11" x14ac:dyDescent="0.25">
      <c r="A71" s="4">
        <v>44361</v>
      </c>
      <c r="B71" s="5">
        <v>207</v>
      </c>
      <c r="C71" s="5">
        <v>97</v>
      </c>
      <c r="D71">
        <f t="shared" si="3"/>
        <v>110</v>
      </c>
      <c r="F71" s="1">
        <f t="shared" ref="F71:F134" si="4">A71</f>
        <v>44361</v>
      </c>
      <c r="G71">
        <f>C71+G70</f>
        <v>189</v>
      </c>
      <c r="H71">
        <f>D71+H70</f>
        <v>221</v>
      </c>
      <c r="I71">
        <f t="shared" ref="I71:I134" si="5">G71/H71</f>
        <v>0.85520361990950222</v>
      </c>
      <c r="J71">
        <f t="shared" ref="J71:J134" si="6">I71/I$82</f>
        <v>0.74381155177002922</v>
      </c>
    </row>
    <row r="72" spans="1:11" x14ac:dyDescent="0.25">
      <c r="A72" s="4">
        <v>44368</v>
      </c>
      <c r="B72" s="5">
        <v>209</v>
      </c>
      <c r="C72" s="5">
        <v>99</v>
      </c>
      <c r="D72">
        <f t="shared" si="3"/>
        <v>110</v>
      </c>
      <c r="F72" s="1">
        <f t="shared" si="4"/>
        <v>44368</v>
      </c>
      <c r="G72">
        <f t="shared" ref="G72:G135" si="7">C72+G71</f>
        <v>288</v>
      </c>
      <c r="H72">
        <f t="shared" ref="H72:H135" si="8">D72+H71</f>
        <v>331</v>
      </c>
      <c r="I72">
        <f t="shared" si="5"/>
        <v>0.87009063444108758</v>
      </c>
      <c r="J72">
        <f t="shared" si="6"/>
        <v>0.75675950138363501</v>
      </c>
    </row>
    <row r="73" spans="1:11" x14ac:dyDescent="0.25">
      <c r="A73" s="4">
        <v>44375</v>
      </c>
      <c r="B73" s="5">
        <v>205</v>
      </c>
      <c r="C73" s="5">
        <v>98</v>
      </c>
      <c r="D73">
        <f t="shared" si="3"/>
        <v>107</v>
      </c>
      <c r="F73" s="1">
        <f t="shared" si="4"/>
        <v>44375</v>
      </c>
      <c r="G73">
        <f t="shared" si="7"/>
        <v>386</v>
      </c>
      <c r="H73">
        <f t="shared" si="8"/>
        <v>438</v>
      </c>
      <c r="I73">
        <f t="shared" si="5"/>
        <v>0.88127853881278539</v>
      </c>
      <c r="J73">
        <f t="shared" si="6"/>
        <v>0.76649015770691842</v>
      </c>
    </row>
    <row r="74" spans="1:11" x14ac:dyDescent="0.25">
      <c r="A74" s="4">
        <v>44382</v>
      </c>
      <c r="B74" s="5">
        <v>191</v>
      </c>
      <c r="C74" s="5">
        <v>94</v>
      </c>
      <c r="D74">
        <f t="shared" si="3"/>
        <v>97</v>
      </c>
      <c r="F74" s="1">
        <f t="shared" si="4"/>
        <v>44382</v>
      </c>
      <c r="G74">
        <f t="shared" si="7"/>
        <v>480</v>
      </c>
      <c r="H74">
        <f t="shared" si="8"/>
        <v>535</v>
      </c>
      <c r="I74">
        <f t="shared" si="5"/>
        <v>0.89719626168224298</v>
      </c>
      <c r="J74">
        <f t="shared" si="6"/>
        <v>0.78033456373203491</v>
      </c>
    </row>
    <row r="75" spans="1:11" x14ac:dyDescent="0.25">
      <c r="A75" s="4">
        <v>44389</v>
      </c>
      <c r="B75" s="5">
        <v>169</v>
      </c>
      <c r="C75" s="5">
        <v>90</v>
      </c>
      <c r="D75">
        <f t="shared" si="3"/>
        <v>79</v>
      </c>
      <c r="F75" s="1">
        <f t="shared" si="4"/>
        <v>44389</v>
      </c>
      <c r="G75">
        <f t="shared" si="7"/>
        <v>570</v>
      </c>
      <c r="H75">
        <f t="shared" si="8"/>
        <v>614</v>
      </c>
      <c r="I75">
        <f t="shared" si="5"/>
        <v>0.92833876221498368</v>
      </c>
      <c r="J75">
        <f t="shared" si="6"/>
        <v>0.80742068814496482</v>
      </c>
    </row>
    <row r="76" spans="1:11" x14ac:dyDescent="0.25">
      <c r="A76" s="4">
        <v>44396</v>
      </c>
      <c r="B76" s="5">
        <v>217</v>
      </c>
      <c r="C76" s="5">
        <v>108</v>
      </c>
      <c r="D76">
        <f t="shared" si="3"/>
        <v>109</v>
      </c>
      <c r="F76" s="1">
        <f t="shared" si="4"/>
        <v>44396</v>
      </c>
      <c r="G76">
        <f t="shared" si="7"/>
        <v>678</v>
      </c>
      <c r="H76">
        <f t="shared" si="8"/>
        <v>723</v>
      </c>
      <c r="I76">
        <f t="shared" si="5"/>
        <v>0.93775933609958506</v>
      </c>
      <c r="J76">
        <f t="shared" si="6"/>
        <v>0.81561421248997523</v>
      </c>
    </row>
    <row r="77" spans="1:11" x14ac:dyDescent="0.25">
      <c r="A77" s="4">
        <v>44403</v>
      </c>
      <c r="B77" s="5">
        <v>207</v>
      </c>
      <c r="C77" s="5">
        <v>117</v>
      </c>
      <c r="D77">
        <f t="shared" si="3"/>
        <v>90</v>
      </c>
      <c r="F77" s="1">
        <f t="shared" si="4"/>
        <v>44403</v>
      </c>
      <c r="G77">
        <f t="shared" si="7"/>
        <v>795</v>
      </c>
      <c r="H77">
        <f t="shared" si="8"/>
        <v>813</v>
      </c>
      <c r="I77">
        <f t="shared" si="5"/>
        <v>0.97785977859778594</v>
      </c>
      <c r="J77">
        <f t="shared" si="6"/>
        <v>0.85049148810815833</v>
      </c>
    </row>
    <row r="78" spans="1:11" x14ac:dyDescent="0.25">
      <c r="A78" s="4">
        <v>44410</v>
      </c>
      <c r="B78" s="5">
        <v>221</v>
      </c>
      <c r="C78" s="5">
        <v>135</v>
      </c>
      <c r="D78">
        <f t="shared" si="3"/>
        <v>86</v>
      </c>
      <c r="F78" s="1">
        <f t="shared" si="4"/>
        <v>44410</v>
      </c>
      <c r="G78">
        <f t="shared" si="7"/>
        <v>930</v>
      </c>
      <c r="H78">
        <f t="shared" si="8"/>
        <v>899</v>
      </c>
      <c r="I78">
        <f t="shared" si="5"/>
        <v>1.0344827586206897</v>
      </c>
      <c r="J78">
        <f t="shared" si="6"/>
        <v>0.89973920602723856</v>
      </c>
    </row>
    <row r="79" spans="1:11" x14ac:dyDescent="0.25">
      <c r="A79" s="4">
        <v>44417</v>
      </c>
      <c r="B79" s="5">
        <v>231</v>
      </c>
      <c r="C79" s="5">
        <v>130</v>
      </c>
      <c r="D79">
        <f t="shared" si="3"/>
        <v>101</v>
      </c>
      <c r="F79" s="1">
        <f t="shared" si="4"/>
        <v>44417</v>
      </c>
      <c r="G79">
        <f t="shared" si="7"/>
        <v>1060</v>
      </c>
      <c r="H79">
        <f t="shared" si="8"/>
        <v>1000</v>
      </c>
      <c r="I79">
        <f t="shared" si="5"/>
        <v>1.06</v>
      </c>
      <c r="J79">
        <f t="shared" si="6"/>
        <v>0.92193277310924371</v>
      </c>
    </row>
    <row r="80" spans="1:11" x14ac:dyDescent="0.25">
      <c r="A80" s="4">
        <v>44424</v>
      </c>
      <c r="B80" s="5">
        <v>225</v>
      </c>
      <c r="C80" s="5">
        <v>139</v>
      </c>
      <c r="D80">
        <f t="shared" si="3"/>
        <v>86</v>
      </c>
      <c r="F80" s="1">
        <f t="shared" si="4"/>
        <v>44424</v>
      </c>
      <c r="G80">
        <f t="shared" si="7"/>
        <v>1199</v>
      </c>
      <c r="H80">
        <f t="shared" si="8"/>
        <v>1086</v>
      </c>
      <c r="I80">
        <f t="shared" si="5"/>
        <v>1.1040515653775322</v>
      </c>
      <c r="J80">
        <f t="shared" si="6"/>
        <v>0.96024652955104695</v>
      </c>
    </row>
    <row r="81" spans="1:11" x14ac:dyDescent="0.25">
      <c r="A81" s="4">
        <v>44431</v>
      </c>
      <c r="B81" s="5">
        <v>198</v>
      </c>
      <c r="C81" s="5">
        <v>119</v>
      </c>
      <c r="D81">
        <f t="shared" si="3"/>
        <v>79</v>
      </c>
      <c r="F81" s="1">
        <f t="shared" si="4"/>
        <v>44431</v>
      </c>
      <c r="G81">
        <f t="shared" si="7"/>
        <v>1318</v>
      </c>
      <c r="H81">
        <f t="shared" si="8"/>
        <v>1165</v>
      </c>
      <c r="I81">
        <f t="shared" si="5"/>
        <v>1.1313304721030042</v>
      </c>
      <c r="J81">
        <f t="shared" si="6"/>
        <v>0.98397230136689862</v>
      </c>
    </row>
    <row r="82" spans="1:11" x14ac:dyDescent="0.25">
      <c r="A82" s="4">
        <v>44438</v>
      </c>
      <c r="B82" s="5">
        <v>187</v>
      </c>
      <c r="C82" s="5">
        <v>110</v>
      </c>
      <c r="D82">
        <f t="shared" si="3"/>
        <v>77</v>
      </c>
      <c r="F82" s="1">
        <f t="shared" si="4"/>
        <v>44438</v>
      </c>
      <c r="G82">
        <f t="shared" si="7"/>
        <v>1428</v>
      </c>
      <c r="H82">
        <f t="shared" si="8"/>
        <v>1242</v>
      </c>
      <c r="I82">
        <f t="shared" si="5"/>
        <v>1.1497584541062802</v>
      </c>
      <c r="J82">
        <f t="shared" si="6"/>
        <v>1</v>
      </c>
      <c r="K82" s="6" t="s">
        <v>9</v>
      </c>
    </row>
    <row r="83" spans="1:11" x14ac:dyDescent="0.25">
      <c r="A83" s="4">
        <v>44445</v>
      </c>
      <c r="B83" s="5">
        <v>233</v>
      </c>
      <c r="C83" s="5">
        <v>140</v>
      </c>
      <c r="D83">
        <f t="shared" si="3"/>
        <v>93</v>
      </c>
      <c r="F83" s="1">
        <f t="shared" si="4"/>
        <v>44445</v>
      </c>
      <c r="G83">
        <f t="shared" si="7"/>
        <v>1568</v>
      </c>
      <c r="H83">
        <f t="shared" si="8"/>
        <v>1335</v>
      </c>
      <c r="I83">
        <f t="shared" si="5"/>
        <v>1.1745318352059926</v>
      </c>
      <c r="J83">
        <f t="shared" si="6"/>
        <v>1.0215465961665566</v>
      </c>
    </row>
    <row r="84" spans="1:11" x14ac:dyDescent="0.25">
      <c r="A84" s="4">
        <v>44452</v>
      </c>
      <c r="B84" s="5">
        <v>231</v>
      </c>
      <c r="C84" s="5">
        <v>135</v>
      </c>
      <c r="D84">
        <f t="shared" si="3"/>
        <v>96</v>
      </c>
      <c r="F84" s="1">
        <f t="shared" si="4"/>
        <v>44452</v>
      </c>
      <c r="G84">
        <f t="shared" si="7"/>
        <v>1703</v>
      </c>
      <c r="H84">
        <f t="shared" si="8"/>
        <v>1431</v>
      </c>
      <c r="I84">
        <f t="shared" si="5"/>
        <v>1.1900768693221524</v>
      </c>
      <c r="J84">
        <f t="shared" si="6"/>
        <v>1.0350668569314518</v>
      </c>
    </row>
    <row r="85" spans="1:11" x14ac:dyDescent="0.25">
      <c r="A85" s="4">
        <v>44459</v>
      </c>
      <c r="B85" s="5">
        <v>210</v>
      </c>
      <c r="C85" s="5">
        <v>126</v>
      </c>
      <c r="D85">
        <f t="shared" si="3"/>
        <v>84</v>
      </c>
      <c r="F85" s="1">
        <f t="shared" si="4"/>
        <v>44459</v>
      </c>
      <c r="G85">
        <f t="shared" si="7"/>
        <v>1829</v>
      </c>
      <c r="H85">
        <f t="shared" si="8"/>
        <v>1515</v>
      </c>
      <c r="I85">
        <f t="shared" si="5"/>
        <v>1.2072607260726074</v>
      </c>
      <c r="J85">
        <f t="shared" si="6"/>
        <v>1.0500124802396207</v>
      </c>
    </row>
    <row r="86" spans="1:11" x14ac:dyDescent="0.25">
      <c r="A86" s="4">
        <v>44466</v>
      </c>
      <c r="B86" s="5">
        <v>230</v>
      </c>
      <c r="C86" s="5">
        <v>129</v>
      </c>
      <c r="D86">
        <f t="shared" si="3"/>
        <v>101</v>
      </c>
      <c r="F86" s="1">
        <f t="shared" si="4"/>
        <v>44466</v>
      </c>
      <c r="G86">
        <f t="shared" si="7"/>
        <v>1958</v>
      </c>
      <c r="H86">
        <f t="shared" si="8"/>
        <v>1616</v>
      </c>
      <c r="I86">
        <f t="shared" si="5"/>
        <v>1.2116336633663367</v>
      </c>
      <c r="J86">
        <f t="shared" si="6"/>
        <v>1.0538158332639986</v>
      </c>
    </row>
    <row r="87" spans="1:11" x14ac:dyDescent="0.25">
      <c r="A87" s="4">
        <v>44473</v>
      </c>
      <c r="B87" s="5">
        <v>221</v>
      </c>
      <c r="C87" s="5">
        <v>135</v>
      </c>
      <c r="D87">
        <f t="shared" si="3"/>
        <v>86</v>
      </c>
      <c r="F87" s="1">
        <f t="shared" si="4"/>
        <v>44473</v>
      </c>
      <c r="G87">
        <f t="shared" si="7"/>
        <v>2093</v>
      </c>
      <c r="H87">
        <f t="shared" si="8"/>
        <v>1702</v>
      </c>
      <c r="I87">
        <f t="shared" si="5"/>
        <v>1.2297297297297298</v>
      </c>
      <c r="J87">
        <f t="shared" si="6"/>
        <v>1.0695548489666138</v>
      </c>
    </row>
    <row r="88" spans="1:11" x14ac:dyDescent="0.25">
      <c r="A88" s="4">
        <v>44480</v>
      </c>
      <c r="B88" s="5">
        <v>233</v>
      </c>
      <c r="C88" s="5">
        <v>141</v>
      </c>
      <c r="D88">
        <f t="shared" si="3"/>
        <v>92</v>
      </c>
      <c r="F88" s="1">
        <f t="shared" si="4"/>
        <v>44480</v>
      </c>
      <c r="G88">
        <f t="shared" si="7"/>
        <v>2234</v>
      </c>
      <c r="H88">
        <f t="shared" si="8"/>
        <v>1794</v>
      </c>
      <c r="I88">
        <f t="shared" si="5"/>
        <v>1.2452619843924191</v>
      </c>
      <c r="J88">
        <f t="shared" si="6"/>
        <v>1.0830639948287006</v>
      </c>
    </row>
    <row r="89" spans="1:11" x14ac:dyDescent="0.25">
      <c r="A89" s="4">
        <v>44487</v>
      </c>
      <c r="B89" s="5">
        <v>227</v>
      </c>
      <c r="C89" s="5">
        <v>133</v>
      </c>
      <c r="D89">
        <f t="shared" si="3"/>
        <v>94</v>
      </c>
      <c r="F89" s="1">
        <f t="shared" si="4"/>
        <v>44487</v>
      </c>
      <c r="G89">
        <f t="shared" si="7"/>
        <v>2367</v>
      </c>
      <c r="H89">
        <f t="shared" si="8"/>
        <v>1888</v>
      </c>
      <c r="I89">
        <f t="shared" si="5"/>
        <v>1.253707627118644</v>
      </c>
      <c r="J89">
        <f t="shared" si="6"/>
        <v>1.0904095748468878</v>
      </c>
    </row>
    <row r="90" spans="1:11" x14ac:dyDescent="0.25">
      <c r="A90" s="4">
        <v>44494</v>
      </c>
      <c r="B90" s="5">
        <v>254</v>
      </c>
      <c r="C90" s="5">
        <v>146</v>
      </c>
      <c r="D90">
        <f t="shared" si="3"/>
        <v>108</v>
      </c>
      <c r="F90" s="1">
        <f t="shared" si="4"/>
        <v>44494</v>
      </c>
      <c r="G90">
        <f t="shared" si="7"/>
        <v>2513</v>
      </c>
      <c r="H90">
        <f t="shared" si="8"/>
        <v>1996</v>
      </c>
      <c r="I90">
        <f t="shared" si="5"/>
        <v>1.2590180360721444</v>
      </c>
      <c r="J90">
        <f t="shared" si="6"/>
        <v>1.0950282918778735</v>
      </c>
    </row>
    <row r="91" spans="1:11" x14ac:dyDescent="0.25">
      <c r="A91" s="4">
        <v>44501</v>
      </c>
      <c r="B91" s="5">
        <v>263</v>
      </c>
      <c r="C91" s="5">
        <v>146</v>
      </c>
      <c r="D91">
        <f t="shared" si="3"/>
        <v>117</v>
      </c>
      <c r="F91" s="1">
        <f t="shared" si="4"/>
        <v>44501</v>
      </c>
      <c r="G91">
        <f t="shared" si="7"/>
        <v>2659</v>
      </c>
      <c r="H91">
        <f t="shared" si="8"/>
        <v>2113</v>
      </c>
      <c r="I91">
        <f t="shared" si="5"/>
        <v>1.2584003786086133</v>
      </c>
      <c r="J91">
        <f t="shared" si="6"/>
        <v>1.094491085596567</v>
      </c>
    </row>
    <row r="92" spans="1:11" x14ac:dyDescent="0.25">
      <c r="A92" s="4">
        <v>44508</v>
      </c>
      <c r="B92" s="5">
        <v>330</v>
      </c>
      <c r="C92" s="5">
        <v>180</v>
      </c>
      <c r="D92">
        <f t="shared" si="3"/>
        <v>150</v>
      </c>
      <c r="F92" s="1">
        <f t="shared" si="4"/>
        <v>44508</v>
      </c>
      <c r="G92">
        <f t="shared" si="7"/>
        <v>2839</v>
      </c>
      <c r="H92">
        <f t="shared" si="8"/>
        <v>2263</v>
      </c>
      <c r="I92">
        <f t="shared" si="5"/>
        <v>1.2545293857711004</v>
      </c>
      <c r="J92">
        <f t="shared" si="6"/>
        <v>1.0911242977084781</v>
      </c>
    </row>
    <row r="93" spans="1:11" x14ac:dyDescent="0.25">
      <c r="A93" s="4">
        <v>44515</v>
      </c>
      <c r="B93" s="5">
        <v>328</v>
      </c>
      <c r="C93" s="5">
        <v>151</v>
      </c>
      <c r="D93">
        <f t="shared" si="3"/>
        <v>177</v>
      </c>
      <c r="F93" s="1">
        <f t="shared" si="4"/>
        <v>44515</v>
      </c>
      <c r="G93">
        <f t="shared" si="7"/>
        <v>2990</v>
      </c>
      <c r="H93">
        <f t="shared" si="8"/>
        <v>2440</v>
      </c>
      <c r="I93">
        <f t="shared" si="5"/>
        <v>1.2254098360655739</v>
      </c>
      <c r="J93">
        <f t="shared" si="6"/>
        <v>1.0657976305276209</v>
      </c>
    </row>
    <row r="94" spans="1:11" x14ac:dyDescent="0.25">
      <c r="A94" s="4">
        <v>44522</v>
      </c>
      <c r="B94" s="5">
        <v>372</v>
      </c>
      <c r="C94" s="5">
        <v>205</v>
      </c>
      <c r="D94">
        <f t="shared" si="3"/>
        <v>167</v>
      </c>
      <c r="F94" s="1">
        <f t="shared" si="4"/>
        <v>44522</v>
      </c>
      <c r="G94">
        <f t="shared" si="7"/>
        <v>3195</v>
      </c>
      <c r="H94">
        <f t="shared" si="8"/>
        <v>2607</v>
      </c>
      <c r="I94">
        <f t="shared" si="5"/>
        <v>1.2255466052934407</v>
      </c>
      <c r="J94">
        <f t="shared" si="6"/>
        <v>1.0659165852762278</v>
      </c>
    </row>
    <row r="95" spans="1:11" x14ac:dyDescent="0.25">
      <c r="A95" s="4">
        <v>44529</v>
      </c>
      <c r="B95" s="5">
        <v>373</v>
      </c>
      <c r="C95" s="5">
        <v>182</v>
      </c>
      <c r="D95">
        <f t="shared" si="3"/>
        <v>191</v>
      </c>
      <c r="F95" s="1">
        <f t="shared" si="4"/>
        <v>44529</v>
      </c>
      <c r="G95">
        <f t="shared" si="7"/>
        <v>3377</v>
      </c>
      <c r="H95">
        <f t="shared" si="8"/>
        <v>2798</v>
      </c>
      <c r="I95">
        <f t="shared" si="5"/>
        <v>1.2069335239456755</v>
      </c>
      <c r="J95">
        <f t="shared" si="6"/>
        <v>1.0497278968771211</v>
      </c>
    </row>
    <row r="96" spans="1:11" x14ac:dyDescent="0.25">
      <c r="A96" s="4">
        <v>44536</v>
      </c>
      <c r="B96" s="5">
        <v>391</v>
      </c>
      <c r="C96" s="5">
        <v>196</v>
      </c>
      <c r="D96">
        <f t="shared" si="3"/>
        <v>195</v>
      </c>
      <c r="F96" s="1">
        <f t="shared" si="4"/>
        <v>44536</v>
      </c>
      <c r="G96">
        <f t="shared" si="7"/>
        <v>3573</v>
      </c>
      <c r="H96">
        <f t="shared" si="8"/>
        <v>2993</v>
      </c>
      <c r="I96">
        <f t="shared" si="5"/>
        <v>1.1937854994988306</v>
      </c>
      <c r="J96">
        <f t="shared" si="6"/>
        <v>1.0382924302363779</v>
      </c>
    </row>
    <row r="97" spans="1:10" x14ac:dyDescent="0.25">
      <c r="A97" s="4">
        <v>44543</v>
      </c>
      <c r="B97" s="5">
        <v>374</v>
      </c>
      <c r="C97" s="5">
        <v>202</v>
      </c>
      <c r="D97">
        <f t="shared" si="3"/>
        <v>172</v>
      </c>
      <c r="F97" s="1">
        <f t="shared" si="4"/>
        <v>44543</v>
      </c>
      <c r="G97">
        <f t="shared" si="7"/>
        <v>3775</v>
      </c>
      <c r="H97">
        <f t="shared" si="8"/>
        <v>3165</v>
      </c>
      <c r="I97">
        <f t="shared" si="5"/>
        <v>1.1927330173775672</v>
      </c>
      <c r="J97">
        <f t="shared" si="6"/>
        <v>1.0373770361225059</v>
      </c>
    </row>
    <row r="98" spans="1:10" x14ac:dyDescent="0.25">
      <c r="A98" s="4">
        <v>44550</v>
      </c>
      <c r="B98" s="5">
        <v>302</v>
      </c>
      <c r="C98" s="5">
        <v>149</v>
      </c>
      <c r="D98">
        <f t="shared" si="3"/>
        <v>153</v>
      </c>
      <c r="F98" s="1">
        <f t="shared" si="4"/>
        <v>44550</v>
      </c>
      <c r="G98">
        <f t="shared" si="7"/>
        <v>3924</v>
      </c>
      <c r="H98">
        <f t="shared" si="8"/>
        <v>3318</v>
      </c>
      <c r="I98">
        <f t="shared" si="5"/>
        <v>1.1826401446654611</v>
      </c>
      <c r="J98">
        <f t="shared" si="6"/>
        <v>1.0285987812846658</v>
      </c>
    </row>
    <row r="99" spans="1:10" x14ac:dyDescent="0.25">
      <c r="A99" s="4">
        <v>44557</v>
      </c>
      <c r="B99" s="5">
        <v>319</v>
      </c>
      <c r="C99" s="5">
        <v>168</v>
      </c>
      <c r="D99">
        <f t="shared" si="3"/>
        <v>151</v>
      </c>
      <c r="F99" s="1">
        <f t="shared" si="4"/>
        <v>44557</v>
      </c>
      <c r="G99">
        <f t="shared" si="7"/>
        <v>4092</v>
      </c>
      <c r="H99">
        <f t="shared" si="8"/>
        <v>3469</v>
      </c>
      <c r="I99">
        <f t="shared" si="5"/>
        <v>1.1795906601326032</v>
      </c>
      <c r="J99">
        <f t="shared" si="6"/>
        <v>1.0259464985186926</v>
      </c>
    </row>
    <row r="100" spans="1:10" x14ac:dyDescent="0.25">
      <c r="A100" s="4">
        <v>44564</v>
      </c>
      <c r="B100" s="5">
        <v>277</v>
      </c>
      <c r="C100" s="5">
        <v>160</v>
      </c>
      <c r="D100">
        <f t="shared" si="3"/>
        <v>117</v>
      </c>
      <c r="F100" s="1">
        <f t="shared" si="4"/>
        <v>44564</v>
      </c>
      <c r="G100">
        <f t="shared" si="7"/>
        <v>4252</v>
      </c>
      <c r="H100">
        <f t="shared" si="8"/>
        <v>3586</v>
      </c>
      <c r="I100">
        <f t="shared" si="5"/>
        <v>1.1857222532069158</v>
      </c>
      <c r="J100">
        <f t="shared" si="6"/>
        <v>1.031279438713578</v>
      </c>
    </row>
    <row r="101" spans="1:10" x14ac:dyDescent="0.25">
      <c r="A101" s="4">
        <v>44571</v>
      </c>
      <c r="B101" s="5">
        <v>285</v>
      </c>
      <c r="C101" s="5">
        <v>157</v>
      </c>
      <c r="D101">
        <f t="shared" si="3"/>
        <v>128</v>
      </c>
      <c r="F101" s="1">
        <f t="shared" si="4"/>
        <v>44571</v>
      </c>
      <c r="G101">
        <f t="shared" si="7"/>
        <v>4409</v>
      </c>
      <c r="H101">
        <f t="shared" si="8"/>
        <v>3714</v>
      </c>
      <c r="I101">
        <f t="shared" si="5"/>
        <v>1.1871297792137856</v>
      </c>
      <c r="J101">
        <f t="shared" si="6"/>
        <v>1.0325036315010656</v>
      </c>
    </row>
    <row r="102" spans="1:10" x14ac:dyDescent="0.25">
      <c r="A102" s="4">
        <v>44578</v>
      </c>
      <c r="B102" s="5">
        <v>292</v>
      </c>
      <c r="C102" s="5">
        <v>174</v>
      </c>
      <c r="D102">
        <f t="shared" si="3"/>
        <v>118</v>
      </c>
      <c r="F102" s="1">
        <f t="shared" si="4"/>
        <v>44578</v>
      </c>
      <c r="G102">
        <f t="shared" si="7"/>
        <v>4583</v>
      </c>
      <c r="H102">
        <f t="shared" si="8"/>
        <v>3832</v>
      </c>
      <c r="I102">
        <f t="shared" si="5"/>
        <v>1.19598121085595</v>
      </c>
      <c r="J102">
        <f t="shared" si="6"/>
        <v>1.0402021455763935</v>
      </c>
    </row>
    <row r="103" spans="1:10" x14ac:dyDescent="0.25">
      <c r="A103" s="4">
        <v>44585</v>
      </c>
      <c r="B103" s="5">
        <v>255</v>
      </c>
      <c r="C103" s="5">
        <v>146</v>
      </c>
      <c r="D103">
        <f t="shared" si="3"/>
        <v>109</v>
      </c>
      <c r="F103" s="1">
        <f t="shared" si="4"/>
        <v>44585</v>
      </c>
      <c r="G103">
        <f t="shared" si="7"/>
        <v>4729</v>
      </c>
      <c r="H103">
        <f t="shared" si="8"/>
        <v>3941</v>
      </c>
      <c r="I103">
        <f t="shared" si="5"/>
        <v>1.1999492514590206</v>
      </c>
      <c r="J103">
        <f t="shared" si="6"/>
        <v>1.0436533405546944</v>
      </c>
    </row>
    <row r="104" spans="1:10" x14ac:dyDescent="0.25">
      <c r="A104" s="4">
        <v>44592</v>
      </c>
      <c r="B104" s="5">
        <v>300</v>
      </c>
      <c r="C104" s="5">
        <v>168</v>
      </c>
      <c r="D104">
        <f t="shared" si="3"/>
        <v>132</v>
      </c>
      <c r="F104" s="1">
        <f t="shared" si="4"/>
        <v>44592</v>
      </c>
      <c r="G104">
        <f t="shared" si="7"/>
        <v>4897</v>
      </c>
      <c r="H104">
        <f t="shared" si="8"/>
        <v>4073</v>
      </c>
      <c r="I104">
        <f t="shared" si="5"/>
        <v>1.2023078811686718</v>
      </c>
      <c r="J104">
        <f t="shared" si="6"/>
        <v>1.0457047537895592</v>
      </c>
    </row>
    <row r="105" spans="1:10" x14ac:dyDescent="0.25">
      <c r="A105" s="4">
        <v>44599</v>
      </c>
      <c r="B105" s="5">
        <v>281</v>
      </c>
      <c r="C105" s="5">
        <v>158</v>
      </c>
      <c r="D105">
        <f t="shared" si="3"/>
        <v>123</v>
      </c>
      <c r="F105" s="1">
        <f t="shared" si="4"/>
        <v>44599</v>
      </c>
      <c r="G105">
        <f t="shared" si="7"/>
        <v>5055</v>
      </c>
      <c r="H105">
        <f t="shared" si="8"/>
        <v>4196</v>
      </c>
      <c r="I105">
        <f t="shared" si="5"/>
        <v>1.2047187797902765</v>
      </c>
      <c r="J105">
        <f t="shared" si="6"/>
        <v>1.0478016278007867</v>
      </c>
    </row>
    <row r="106" spans="1:10" x14ac:dyDescent="0.25">
      <c r="A106" s="4">
        <v>44606</v>
      </c>
      <c r="B106" s="5">
        <v>246</v>
      </c>
      <c r="C106" s="5">
        <v>136</v>
      </c>
      <c r="D106">
        <f t="shared" si="3"/>
        <v>110</v>
      </c>
      <c r="F106" s="1">
        <f t="shared" si="4"/>
        <v>44606</v>
      </c>
      <c r="G106">
        <f t="shared" si="7"/>
        <v>5191</v>
      </c>
      <c r="H106">
        <f t="shared" si="8"/>
        <v>4306</v>
      </c>
      <c r="I106">
        <f t="shared" si="5"/>
        <v>1.2055271713887599</v>
      </c>
      <c r="J106">
        <f t="shared" si="6"/>
        <v>1.0485047246952659</v>
      </c>
    </row>
    <row r="107" spans="1:10" x14ac:dyDescent="0.25">
      <c r="A107" s="4">
        <v>44613</v>
      </c>
      <c r="B107" s="5">
        <v>252</v>
      </c>
      <c r="C107" s="5">
        <v>138</v>
      </c>
      <c r="D107">
        <f t="shared" si="3"/>
        <v>114</v>
      </c>
      <c r="F107" s="1">
        <f t="shared" si="4"/>
        <v>44613</v>
      </c>
      <c r="G107">
        <f t="shared" si="7"/>
        <v>5329</v>
      </c>
      <c r="H107">
        <f t="shared" si="8"/>
        <v>4420</v>
      </c>
      <c r="I107">
        <f t="shared" si="5"/>
        <v>1.205656108597285</v>
      </c>
      <c r="J107">
        <f t="shared" si="6"/>
        <v>1.0486168675615042</v>
      </c>
    </row>
    <row r="108" spans="1:10" x14ac:dyDescent="0.25">
      <c r="A108" s="4">
        <v>44620</v>
      </c>
      <c r="B108" s="5">
        <v>236</v>
      </c>
      <c r="C108" s="5">
        <v>132</v>
      </c>
      <c r="D108">
        <f t="shared" si="3"/>
        <v>104</v>
      </c>
      <c r="F108" s="1">
        <f t="shared" si="4"/>
        <v>44620</v>
      </c>
      <c r="G108">
        <f t="shared" si="7"/>
        <v>5461</v>
      </c>
      <c r="H108">
        <f t="shared" si="8"/>
        <v>4524</v>
      </c>
      <c r="I108">
        <f t="shared" si="5"/>
        <v>1.2071175950486295</v>
      </c>
      <c r="J108">
        <f t="shared" si="6"/>
        <v>1.0498879923322113</v>
      </c>
    </row>
    <row r="109" spans="1:10" x14ac:dyDescent="0.25">
      <c r="A109" s="4">
        <v>44627</v>
      </c>
      <c r="B109" s="5">
        <v>272</v>
      </c>
      <c r="C109" s="5">
        <v>156</v>
      </c>
      <c r="D109">
        <f t="shared" si="3"/>
        <v>116</v>
      </c>
      <c r="F109" s="1">
        <f t="shared" si="4"/>
        <v>44627</v>
      </c>
      <c r="G109">
        <f t="shared" si="7"/>
        <v>5617</v>
      </c>
      <c r="H109">
        <f t="shared" si="8"/>
        <v>4640</v>
      </c>
      <c r="I109">
        <f t="shared" si="5"/>
        <v>1.2105603448275861</v>
      </c>
      <c r="J109">
        <f t="shared" si="6"/>
        <v>1.0528823167197914</v>
      </c>
    </row>
    <row r="110" spans="1:10" x14ac:dyDescent="0.25">
      <c r="A110" s="4">
        <v>44634</v>
      </c>
      <c r="B110" s="5">
        <v>264</v>
      </c>
      <c r="C110" s="5">
        <v>167</v>
      </c>
      <c r="D110">
        <f t="shared" si="3"/>
        <v>97</v>
      </c>
      <c r="F110" s="1">
        <f t="shared" si="4"/>
        <v>44634</v>
      </c>
      <c r="G110">
        <f t="shared" si="7"/>
        <v>5784</v>
      </c>
      <c r="H110">
        <f t="shared" si="8"/>
        <v>4737</v>
      </c>
      <c r="I110">
        <f t="shared" si="5"/>
        <v>1.22102596580114</v>
      </c>
      <c r="J110">
        <f t="shared" si="6"/>
        <v>1.0619847685749411</v>
      </c>
    </row>
    <row r="111" spans="1:10" x14ac:dyDescent="0.25">
      <c r="A111" s="4">
        <v>44641</v>
      </c>
      <c r="B111" s="5">
        <v>274</v>
      </c>
      <c r="C111" s="5">
        <v>159</v>
      </c>
      <c r="D111">
        <f t="shared" si="3"/>
        <v>115</v>
      </c>
      <c r="F111" s="1">
        <f t="shared" si="4"/>
        <v>44641</v>
      </c>
      <c r="G111">
        <f t="shared" si="7"/>
        <v>5943</v>
      </c>
      <c r="H111">
        <f t="shared" si="8"/>
        <v>4852</v>
      </c>
      <c r="I111">
        <f t="shared" si="5"/>
        <v>1.2248557295960429</v>
      </c>
      <c r="J111">
        <f t="shared" si="6"/>
        <v>1.0653156975898357</v>
      </c>
    </row>
    <row r="112" spans="1:10" x14ac:dyDescent="0.25">
      <c r="A112" s="4">
        <v>44648</v>
      </c>
      <c r="B112" s="5">
        <v>277</v>
      </c>
      <c r="C112" s="5">
        <v>173</v>
      </c>
      <c r="D112">
        <f t="shared" si="3"/>
        <v>104</v>
      </c>
      <c r="F112" s="1">
        <f t="shared" si="4"/>
        <v>44648</v>
      </c>
      <c r="G112">
        <f t="shared" si="7"/>
        <v>6116</v>
      </c>
      <c r="H112">
        <f t="shared" si="8"/>
        <v>4956</v>
      </c>
      <c r="I112">
        <f t="shared" si="5"/>
        <v>1.2340597255851493</v>
      </c>
      <c r="J112">
        <f t="shared" si="6"/>
        <v>1.073320853765235</v>
      </c>
    </row>
    <row r="113" spans="1:10" x14ac:dyDescent="0.25">
      <c r="A113" s="4">
        <v>44655</v>
      </c>
      <c r="B113" s="5">
        <v>244</v>
      </c>
      <c r="C113" s="5">
        <v>139</v>
      </c>
      <c r="D113">
        <f t="shared" si="3"/>
        <v>105</v>
      </c>
      <c r="F113" s="1">
        <f t="shared" si="4"/>
        <v>44655</v>
      </c>
      <c r="G113">
        <f t="shared" si="7"/>
        <v>6255</v>
      </c>
      <c r="H113">
        <f t="shared" si="8"/>
        <v>5061</v>
      </c>
      <c r="I113">
        <f t="shared" si="5"/>
        <v>1.2359217545939538</v>
      </c>
      <c r="J113">
        <f t="shared" si="6"/>
        <v>1.074940349583817</v>
      </c>
    </row>
    <row r="114" spans="1:10" x14ac:dyDescent="0.25">
      <c r="A114" s="4">
        <v>44662</v>
      </c>
      <c r="B114" s="5">
        <v>241</v>
      </c>
      <c r="C114" s="5">
        <v>162</v>
      </c>
      <c r="D114">
        <f t="shared" si="3"/>
        <v>79</v>
      </c>
      <c r="F114" s="1">
        <f t="shared" si="4"/>
        <v>44662</v>
      </c>
      <c r="G114">
        <f t="shared" si="7"/>
        <v>6417</v>
      </c>
      <c r="H114">
        <f t="shared" si="8"/>
        <v>5140</v>
      </c>
      <c r="I114">
        <f t="shared" si="5"/>
        <v>1.248443579766537</v>
      </c>
      <c r="J114">
        <f t="shared" si="6"/>
        <v>1.0858311807213157</v>
      </c>
    </row>
    <row r="115" spans="1:10" x14ac:dyDescent="0.25">
      <c r="A115" s="4">
        <v>44669</v>
      </c>
      <c r="B115" s="5">
        <v>262</v>
      </c>
      <c r="C115" s="5">
        <v>186</v>
      </c>
      <c r="D115">
        <f t="shared" si="3"/>
        <v>76</v>
      </c>
      <c r="F115" s="1">
        <f t="shared" si="4"/>
        <v>44669</v>
      </c>
      <c r="G115">
        <f t="shared" si="7"/>
        <v>6603</v>
      </c>
      <c r="H115">
        <f t="shared" si="8"/>
        <v>5216</v>
      </c>
      <c r="I115">
        <f t="shared" si="5"/>
        <v>1.2659125766871167</v>
      </c>
      <c r="J115">
        <f t="shared" si="6"/>
        <v>1.1010248040934165</v>
      </c>
    </row>
    <row r="116" spans="1:10" x14ac:dyDescent="0.25">
      <c r="A116" s="4">
        <v>44676</v>
      </c>
      <c r="B116" s="5">
        <v>257</v>
      </c>
      <c r="C116" s="5">
        <v>162</v>
      </c>
      <c r="D116">
        <f t="shared" si="3"/>
        <v>95</v>
      </c>
      <c r="F116" s="1">
        <f t="shared" si="4"/>
        <v>44676</v>
      </c>
      <c r="G116">
        <f t="shared" si="7"/>
        <v>6765</v>
      </c>
      <c r="H116">
        <f t="shared" si="8"/>
        <v>5311</v>
      </c>
      <c r="I116">
        <f t="shared" si="5"/>
        <v>1.273771417812088</v>
      </c>
      <c r="J116">
        <f t="shared" si="6"/>
        <v>1.1078600146516899</v>
      </c>
    </row>
    <row r="117" spans="1:10" x14ac:dyDescent="0.25">
      <c r="A117" s="4">
        <v>44683</v>
      </c>
      <c r="B117" s="5">
        <v>230</v>
      </c>
      <c r="C117" s="5">
        <v>151</v>
      </c>
      <c r="D117">
        <f t="shared" si="3"/>
        <v>79</v>
      </c>
      <c r="F117" s="1">
        <f t="shared" si="4"/>
        <v>44683</v>
      </c>
      <c r="G117">
        <f t="shared" si="7"/>
        <v>6916</v>
      </c>
      <c r="H117">
        <f t="shared" si="8"/>
        <v>5390</v>
      </c>
      <c r="I117">
        <f t="shared" si="5"/>
        <v>1.2831168831168831</v>
      </c>
      <c r="J117">
        <f t="shared" si="6"/>
        <v>1.115988213467205</v>
      </c>
    </row>
    <row r="118" spans="1:10" x14ac:dyDescent="0.25">
      <c r="A118" s="4">
        <v>44690</v>
      </c>
      <c r="B118" s="5">
        <v>282</v>
      </c>
      <c r="C118" s="5">
        <v>175</v>
      </c>
      <c r="D118">
        <f t="shared" si="3"/>
        <v>107</v>
      </c>
      <c r="F118" s="1">
        <f t="shared" si="4"/>
        <v>44690</v>
      </c>
      <c r="G118">
        <f t="shared" si="7"/>
        <v>7091</v>
      </c>
      <c r="H118">
        <f t="shared" si="8"/>
        <v>5497</v>
      </c>
      <c r="I118">
        <f t="shared" si="5"/>
        <v>1.2899763507367654</v>
      </c>
      <c r="J118">
        <f t="shared" si="6"/>
        <v>1.1219542210189515</v>
      </c>
    </row>
    <row r="119" spans="1:10" x14ac:dyDescent="0.25">
      <c r="A119" s="4">
        <v>44697</v>
      </c>
      <c r="B119" s="5">
        <v>242</v>
      </c>
      <c r="C119" s="5">
        <v>155</v>
      </c>
      <c r="D119">
        <f t="shared" si="3"/>
        <v>87</v>
      </c>
      <c r="F119" s="1">
        <f t="shared" si="4"/>
        <v>44697</v>
      </c>
      <c r="G119">
        <f t="shared" si="7"/>
        <v>7246</v>
      </c>
      <c r="H119">
        <f t="shared" si="8"/>
        <v>5584</v>
      </c>
      <c r="I119">
        <f t="shared" si="5"/>
        <v>1.2976361031518624</v>
      </c>
      <c r="J119">
        <f t="shared" si="6"/>
        <v>1.1286162745900652</v>
      </c>
    </row>
    <row r="120" spans="1:10" x14ac:dyDescent="0.25">
      <c r="A120" s="4">
        <v>44704</v>
      </c>
      <c r="B120" s="5">
        <v>218</v>
      </c>
      <c r="C120" s="5">
        <v>148</v>
      </c>
      <c r="D120">
        <f t="shared" si="3"/>
        <v>70</v>
      </c>
      <c r="F120" s="1">
        <f t="shared" si="4"/>
        <v>44704</v>
      </c>
      <c r="G120">
        <f t="shared" si="7"/>
        <v>7394</v>
      </c>
      <c r="H120">
        <f t="shared" si="8"/>
        <v>5654</v>
      </c>
      <c r="I120">
        <f t="shared" si="5"/>
        <v>1.3077467279801911</v>
      </c>
      <c r="J120">
        <f t="shared" si="6"/>
        <v>1.1374099692936956</v>
      </c>
    </row>
    <row r="121" spans="1:10" x14ac:dyDescent="0.25">
      <c r="A121" s="4">
        <v>44711</v>
      </c>
      <c r="B121" s="5">
        <v>198</v>
      </c>
      <c r="C121" s="5">
        <v>135</v>
      </c>
      <c r="D121">
        <f t="shared" si="3"/>
        <v>63</v>
      </c>
      <c r="F121" s="1">
        <f t="shared" si="4"/>
        <v>44711</v>
      </c>
      <c r="G121">
        <f t="shared" si="7"/>
        <v>7529</v>
      </c>
      <c r="H121">
        <f t="shared" si="8"/>
        <v>5717</v>
      </c>
      <c r="I121">
        <f t="shared" si="5"/>
        <v>1.3169494490117195</v>
      </c>
      <c r="J121">
        <f t="shared" si="6"/>
        <v>1.1454140165774198</v>
      </c>
    </row>
    <row r="122" spans="1:10" x14ac:dyDescent="0.25">
      <c r="A122" s="4">
        <v>44718</v>
      </c>
      <c r="B122" s="5">
        <v>235</v>
      </c>
      <c r="C122" s="5">
        <v>159</v>
      </c>
      <c r="D122">
        <f t="shared" si="3"/>
        <v>76</v>
      </c>
      <c r="F122" s="1">
        <f t="shared" si="4"/>
        <v>44718</v>
      </c>
      <c r="G122">
        <f t="shared" si="7"/>
        <v>7688</v>
      </c>
      <c r="H122">
        <f t="shared" si="8"/>
        <v>5793</v>
      </c>
      <c r="I122">
        <f t="shared" si="5"/>
        <v>1.3271189366476783</v>
      </c>
      <c r="J122">
        <f t="shared" si="6"/>
        <v>1.1542589070843252</v>
      </c>
    </row>
    <row r="123" spans="1:10" x14ac:dyDescent="0.25">
      <c r="A123" s="4">
        <v>44725</v>
      </c>
      <c r="B123" s="5">
        <v>244</v>
      </c>
      <c r="C123" s="5">
        <v>162</v>
      </c>
      <c r="D123">
        <f t="shared" si="3"/>
        <v>82</v>
      </c>
      <c r="F123" s="1">
        <f t="shared" si="4"/>
        <v>44725</v>
      </c>
      <c r="G123">
        <f t="shared" si="7"/>
        <v>7850</v>
      </c>
      <c r="H123">
        <f t="shared" si="8"/>
        <v>5875</v>
      </c>
      <c r="I123">
        <f t="shared" si="5"/>
        <v>1.3361702127659574</v>
      </c>
      <c r="J123">
        <f t="shared" si="6"/>
        <v>1.1621312354729125</v>
      </c>
    </row>
    <row r="124" spans="1:10" x14ac:dyDescent="0.25">
      <c r="A124" s="4">
        <v>44732</v>
      </c>
      <c r="B124" s="5">
        <v>216</v>
      </c>
      <c r="C124" s="5">
        <v>137</v>
      </c>
      <c r="D124">
        <f t="shared" si="3"/>
        <v>79</v>
      </c>
      <c r="F124" s="1">
        <f t="shared" si="4"/>
        <v>44732</v>
      </c>
      <c r="G124">
        <f t="shared" si="7"/>
        <v>7987</v>
      </c>
      <c r="H124">
        <f t="shared" si="8"/>
        <v>5954</v>
      </c>
      <c r="I124">
        <f t="shared" si="5"/>
        <v>1.3414511252939201</v>
      </c>
      <c r="J124">
        <f t="shared" si="6"/>
        <v>1.1667242980497541</v>
      </c>
    </row>
    <row r="125" spans="1:10" x14ac:dyDescent="0.25">
      <c r="A125" s="4">
        <v>44739</v>
      </c>
      <c r="B125" s="5">
        <v>239</v>
      </c>
      <c r="C125" s="5">
        <v>157</v>
      </c>
      <c r="D125">
        <f t="shared" si="3"/>
        <v>82</v>
      </c>
      <c r="F125" s="1">
        <f t="shared" si="4"/>
        <v>44739</v>
      </c>
      <c r="G125">
        <f t="shared" si="7"/>
        <v>8144</v>
      </c>
      <c r="H125">
        <f t="shared" si="8"/>
        <v>6036</v>
      </c>
      <c r="I125">
        <f t="shared" si="5"/>
        <v>1.3492379058979456</v>
      </c>
      <c r="J125">
        <f t="shared" si="6"/>
        <v>1.1734968341213223</v>
      </c>
    </row>
    <row r="126" spans="1:10" x14ac:dyDescent="0.25">
      <c r="A126" s="4">
        <v>44746</v>
      </c>
      <c r="B126" s="5">
        <v>222</v>
      </c>
      <c r="C126" s="5">
        <v>153</v>
      </c>
      <c r="D126">
        <f t="shared" si="3"/>
        <v>69</v>
      </c>
      <c r="F126" s="1">
        <f t="shared" si="4"/>
        <v>44746</v>
      </c>
      <c r="G126">
        <f t="shared" si="7"/>
        <v>8297</v>
      </c>
      <c r="H126">
        <f t="shared" si="8"/>
        <v>6105</v>
      </c>
      <c r="I126">
        <f t="shared" si="5"/>
        <v>1.359049959049959</v>
      </c>
      <c r="J126">
        <f t="shared" si="6"/>
        <v>1.1820308467367291</v>
      </c>
    </row>
    <row r="127" spans="1:10" x14ac:dyDescent="0.25">
      <c r="A127" s="4">
        <v>44753</v>
      </c>
      <c r="B127" s="5">
        <v>203</v>
      </c>
      <c r="C127" s="5">
        <v>146</v>
      </c>
      <c r="D127">
        <f t="shared" si="3"/>
        <v>57</v>
      </c>
      <c r="F127" s="1">
        <f t="shared" si="4"/>
        <v>44753</v>
      </c>
      <c r="G127">
        <f t="shared" si="7"/>
        <v>8443</v>
      </c>
      <c r="H127">
        <f t="shared" si="8"/>
        <v>6162</v>
      </c>
      <c r="I127">
        <f t="shared" si="5"/>
        <v>1.3701720220707563</v>
      </c>
      <c r="J127">
        <f t="shared" si="6"/>
        <v>1.1917042376833888</v>
      </c>
    </row>
    <row r="128" spans="1:10" x14ac:dyDescent="0.25">
      <c r="A128" s="4">
        <v>44760</v>
      </c>
      <c r="B128" s="5">
        <v>249</v>
      </c>
      <c r="C128" s="5">
        <v>165</v>
      </c>
      <c r="D128">
        <f t="shared" si="3"/>
        <v>84</v>
      </c>
      <c r="F128" s="1">
        <f t="shared" si="4"/>
        <v>44760</v>
      </c>
      <c r="G128">
        <f t="shared" si="7"/>
        <v>8608</v>
      </c>
      <c r="H128">
        <f t="shared" si="8"/>
        <v>6246</v>
      </c>
      <c r="I128">
        <f t="shared" si="5"/>
        <v>1.3781620236951648</v>
      </c>
      <c r="J128">
        <f t="shared" si="6"/>
        <v>1.1986535248105006</v>
      </c>
    </row>
    <row r="129" spans="1:10" x14ac:dyDescent="0.25">
      <c r="A129" s="4">
        <v>44767</v>
      </c>
      <c r="B129" s="5">
        <v>248</v>
      </c>
      <c r="C129" s="5">
        <v>162</v>
      </c>
      <c r="D129">
        <f t="shared" si="3"/>
        <v>86</v>
      </c>
      <c r="F129" s="1">
        <f t="shared" si="4"/>
        <v>44767</v>
      </c>
      <c r="G129">
        <f t="shared" si="7"/>
        <v>8770</v>
      </c>
      <c r="H129">
        <f t="shared" si="8"/>
        <v>6332</v>
      </c>
      <c r="I129">
        <f t="shared" si="5"/>
        <v>1.385028427037271</v>
      </c>
      <c r="J129">
        <f t="shared" si="6"/>
        <v>1.2046255646920803</v>
      </c>
    </row>
    <row r="130" spans="1:10" x14ac:dyDescent="0.25">
      <c r="A130" s="4">
        <v>44774</v>
      </c>
      <c r="B130" s="5">
        <v>232</v>
      </c>
      <c r="C130" s="5">
        <v>170</v>
      </c>
      <c r="D130">
        <f t="shared" si="3"/>
        <v>62</v>
      </c>
      <c r="F130" s="1">
        <f t="shared" si="4"/>
        <v>44774</v>
      </c>
      <c r="G130">
        <f t="shared" si="7"/>
        <v>8940</v>
      </c>
      <c r="H130">
        <f t="shared" si="8"/>
        <v>6394</v>
      </c>
      <c r="I130">
        <f t="shared" si="5"/>
        <v>1.3981857991867375</v>
      </c>
      <c r="J130">
        <f t="shared" si="6"/>
        <v>1.2160691614775405</v>
      </c>
    </row>
    <row r="131" spans="1:10" x14ac:dyDescent="0.25">
      <c r="A131" s="4">
        <v>44781</v>
      </c>
      <c r="B131" s="5">
        <v>268</v>
      </c>
      <c r="C131" s="5">
        <v>153</v>
      </c>
      <c r="D131">
        <f t="shared" si="3"/>
        <v>115</v>
      </c>
      <c r="F131" s="1">
        <f t="shared" si="4"/>
        <v>44781</v>
      </c>
      <c r="G131">
        <f t="shared" si="7"/>
        <v>9093</v>
      </c>
      <c r="H131">
        <f t="shared" si="8"/>
        <v>6509</v>
      </c>
      <c r="I131">
        <f t="shared" si="5"/>
        <v>1.3969887847595637</v>
      </c>
      <c r="J131">
        <f t="shared" si="6"/>
        <v>1.2150280606942423</v>
      </c>
    </row>
    <row r="132" spans="1:10" x14ac:dyDescent="0.25">
      <c r="A132" s="4">
        <v>44788</v>
      </c>
      <c r="B132" s="5">
        <v>205</v>
      </c>
      <c r="C132" s="5">
        <v>132</v>
      </c>
      <c r="D132">
        <f t="shared" si="3"/>
        <v>73</v>
      </c>
      <c r="F132" s="1">
        <f t="shared" si="4"/>
        <v>44788</v>
      </c>
      <c r="G132">
        <f t="shared" si="7"/>
        <v>9225</v>
      </c>
      <c r="H132">
        <f t="shared" si="8"/>
        <v>6582</v>
      </c>
      <c r="I132">
        <f t="shared" si="5"/>
        <v>1.4015496809480401</v>
      </c>
      <c r="J132">
        <f t="shared" si="6"/>
        <v>1.218994890572455</v>
      </c>
    </row>
    <row r="133" spans="1:10" x14ac:dyDescent="0.25">
      <c r="A133" s="4">
        <v>44795</v>
      </c>
      <c r="B133" s="5">
        <v>220</v>
      </c>
      <c r="C133" s="5">
        <v>143</v>
      </c>
      <c r="D133">
        <f t="shared" ref="D133:D196" si="9">B133-C133</f>
        <v>77</v>
      </c>
      <c r="F133" s="1">
        <f t="shared" si="4"/>
        <v>44795</v>
      </c>
      <c r="G133">
        <f t="shared" si="7"/>
        <v>9368</v>
      </c>
      <c r="H133">
        <f t="shared" si="8"/>
        <v>6659</v>
      </c>
      <c r="I133">
        <f t="shared" si="5"/>
        <v>1.4068178405165941</v>
      </c>
      <c r="J133">
        <f t="shared" si="6"/>
        <v>1.2235768612896427</v>
      </c>
    </row>
    <row r="134" spans="1:10" x14ac:dyDescent="0.25">
      <c r="A134" s="4">
        <v>44802</v>
      </c>
      <c r="B134" s="5">
        <v>212</v>
      </c>
      <c r="C134" s="5">
        <v>149</v>
      </c>
      <c r="D134">
        <f t="shared" si="9"/>
        <v>63</v>
      </c>
      <c r="F134" s="1">
        <f t="shared" si="4"/>
        <v>44802</v>
      </c>
      <c r="G134">
        <f t="shared" si="7"/>
        <v>9517</v>
      </c>
      <c r="H134">
        <f t="shared" si="8"/>
        <v>6722</v>
      </c>
      <c r="I134">
        <f t="shared" si="5"/>
        <v>1.4157988693841119</v>
      </c>
      <c r="J134">
        <f t="shared" si="6"/>
        <v>1.2313880922794587</v>
      </c>
    </row>
    <row r="135" spans="1:10" x14ac:dyDescent="0.25">
      <c r="A135" s="4">
        <v>44809</v>
      </c>
      <c r="B135" s="5">
        <v>237</v>
      </c>
      <c r="C135" s="5">
        <v>167</v>
      </c>
      <c r="D135">
        <f t="shared" si="9"/>
        <v>70</v>
      </c>
      <c r="F135" s="1">
        <f t="shared" ref="F135:F151" si="10">A135</f>
        <v>44809</v>
      </c>
      <c r="G135">
        <f t="shared" si="7"/>
        <v>9684</v>
      </c>
      <c r="H135">
        <f t="shared" si="8"/>
        <v>6792</v>
      </c>
      <c r="I135">
        <f t="shared" ref="I135:I150" si="11">G135/H135</f>
        <v>1.4257950530035335</v>
      </c>
      <c r="J135">
        <f t="shared" ref="J135:J198" si="12">I135/I$82</f>
        <v>1.2400822519820649</v>
      </c>
    </row>
    <row r="136" spans="1:10" x14ac:dyDescent="0.25">
      <c r="A136" s="4">
        <v>44816</v>
      </c>
      <c r="B136" s="5">
        <v>259</v>
      </c>
      <c r="C136" s="5">
        <v>162</v>
      </c>
      <c r="D136">
        <f t="shared" si="9"/>
        <v>97</v>
      </c>
      <c r="F136" s="1">
        <f t="shared" si="10"/>
        <v>44816</v>
      </c>
      <c r="G136">
        <f t="shared" ref="G136:G150" si="13">C136+G135</f>
        <v>9846</v>
      </c>
      <c r="H136">
        <f t="shared" ref="H136:H150" si="14">D136+H135</f>
        <v>6889</v>
      </c>
      <c r="I136">
        <f t="shared" si="11"/>
        <v>1.4292350123385107</v>
      </c>
      <c r="J136">
        <f t="shared" si="12"/>
        <v>1.243074149386856</v>
      </c>
    </row>
    <row r="137" spans="1:10" x14ac:dyDescent="0.25">
      <c r="A137" s="4">
        <v>44823</v>
      </c>
      <c r="B137" s="5">
        <v>271</v>
      </c>
      <c r="C137" s="5">
        <v>187</v>
      </c>
      <c r="D137">
        <f t="shared" si="9"/>
        <v>84</v>
      </c>
      <c r="F137" s="1">
        <f t="shared" si="10"/>
        <v>44823</v>
      </c>
      <c r="G137">
        <f t="shared" si="13"/>
        <v>10033</v>
      </c>
      <c r="H137">
        <f t="shared" si="14"/>
        <v>6973</v>
      </c>
      <c r="I137">
        <f t="shared" si="11"/>
        <v>1.4388355083895024</v>
      </c>
      <c r="J137">
        <f t="shared" si="12"/>
        <v>1.2514241606580967</v>
      </c>
    </row>
    <row r="138" spans="1:10" x14ac:dyDescent="0.25">
      <c r="A138" s="4">
        <v>44830</v>
      </c>
      <c r="B138" s="5">
        <v>250</v>
      </c>
      <c r="C138" s="5">
        <v>169</v>
      </c>
      <c r="D138">
        <f t="shared" si="9"/>
        <v>81</v>
      </c>
      <c r="F138" s="1">
        <f t="shared" si="10"/>
        <v>44830</v>
      </c>
      <c r="G138">
        <f t="shared" si="13"/>
        <v>10202</v>
      </c>
      <c r="H138">
        <f t="shared" si="14"/>
        <v>7054</v>
      </c>
      <c r="I138">
        <f t="shared" si="11"/>
        <v>1.4462716189396088</v>
      </c>
      <c r="J138">
        <f t="shared" si="12"/>
        <v>1.2578917021869707</v>
      </c>
    </row>
    <row r="139" spans="1:10" x14ac:dyDescent="0.25">
      <c r="A139" s="4">
        <v>44837</v>
      </c>
      <c r="B139" s="5">
        <v>277</v>
      </c>
      <c r="C139" s="5">
        <v>180</v>
      </c>
      <c r="D139">
        <f t="shared" si="9"/>
        <v>97</v>
      </c>
      <c r="F139" s="1">
        <f t="shared" si="10"/>
        <v>44837</v>
      </c>
      <c r="G139">
        <f t="shared" si="13"/>
        <v>10382</v>
      </c>
      <c r="H139">
        <f t="shared" si="14"/>
        <v>7151</v>
      </c>
      <c r="I139">
        <f t="shared" si="11"/>
        <v>1.4518249195916655</v>
      </c>
      <c r="J139">
        <f t="shared" si="12"/>
        <v>1.2627216737624989</v>
      </c>
    </row>
    <row r="140" spans="1:10" x14ac:dyDescent="0.25">
      <c r="A140" s="4">
        <v>44844</v>
      </c>
      <c r="B140" s="5">
        <v>258</v>
      </c>
      <c r="C140" s="5">
        <v>161</v>
      </c>
      <c r="D140">
        <f t="shared" si="9"/>
        <v>97</v>
      </c>
      <c r="F140" s="1">
        <f t="shared" si="10"/>
        <v>44844</v>
      </c>
      <c r="G140">
        <f t="shared" si="13"/>
        <v>10543</v>
      </c>
      <c r="H140">
        <f t="shared" si="14"/>
        <v>7248</v>
      </c>
      <c r="I140">
        <f t="shared" si="11"/>
        <v>1.4546081677704195</v>
      </c>
      <c r="J140">
        <f t="shared" si="12"/>
        <v>1.2651423980188101</v>
      </c>
    </row>
    <row r="141" spans="1:10" x14ac:dyDescent="0.25">
      <c r="A141" s="4">
        <v>44851</v>
      </c>
      <c r="B141" s="5">
        <v>228</v>
      </c>
      <c r="C141" s="5">
        <v>153</v>
      </c>
      <c r="D141">
        <f t="shared" si="9"/>
        <v>75</v>
      </c>
      <c r="F141" s="1">
        <f t="shared" si="10"/>
        <v>44851</v>
      </c>
      <c r="G141">
        <f t="shared" si="13"/>
        <v>10696</v>
      </c>
      <c r="H141">
        <f t="shared" si="14"/>
        <v>7323</v>
      </c>
      <c r="I141">
        <f t="shared" si="11"/>
        <v>1.4606035777686741</v>
      </c>
      <c r="J141">
        <f t="shared" si="12"/>
        <v>1.2703568932693929</v>
      </c>
    </row>
    <row r="142" spans="1:10" x14ac:dyDescent="0.25">
      <c r="A142" s="4">
        <v>44858</v>
      </c>
      <c r="B142" s="5">
        <v>231</v>
      </c>
      <c r="C142" s="5">
        <v>163</v>
      </c>
      <c r="D142">
        <f t="shared" si="9"/>
        <v>68</v>
      </c>
      <c r="F142" s="1">
        <f t="shared" si="10"/>
        <v>44858</v>
      </c>
      <c r="G142">
        <f t="shared" si="13"/>
        <v>10859</v>
      </c>
      <c r="H142">
        <f t="shared" si="14"/>
        <v>7391</v>
      </c>
      <c r="I142">
        <f t="shared" si="11"/>
        <v>1.4692193207955622</v>
      </c>
      <c r="J142">
        <f t="shared" si="12"/>
        <v>1.2778504176667285</v>
      </c>
    </row>
    <row r="143" spans="1:10" x14ac:dyDescent="0.25">
      <c r="A143" s="4">
        <v>44865</v>
      </c>
      <c r="B143" s="5">
        <v>236</v>
      </c>
      <c r="C143" s="5">
        <v>151</v>
      </c>
      <c r="D143">
        <f t="shared" si="9"/>
        <v>85</v>
      </c>
      <c r="F143" s="1">
        <f t="shared" si="10"/>
        <v>44865</v>
      </c>
      <c r="G143">
        <f t="shared" si="13"/>
        <v>11010</v>
      </c>
      <c r="H143">
        <f t="shared" si="14"/>
        <v>7476</v>
      </c>
      <c r="I143">
        <f t="shared" si="11"/>
        <v>1.4727126805778492</v>
      </c>
      <c r="J143">
        <f t="shared" si="12"/>
        <v>1.2808887599983814</v>
      </c>
    </row>
    <row r="144" spans="1:10" x14ac:dyDescent="0.25">
      <c r="A144" s="4">
        <v>44872</v>
      </c>
      <c r="B144" s="5">
        <v>288</v>
      </c>
      <c r="C144" s="5">
        <v>198</v>
      </c>
      <c r="D144">
        <f t="shared" si="9"/>
        <v>90</v>
      </c>
      <c r="F144" s="1">
        <f t="shared" si="10"/>
        <v>44872</v>
      </c>
      <c r="G144">
        <f t="shared" si="13"/>
        <v>11208</v>
      </c>
      <c r="H144">
        <f t="shared" si="14"/>
        <v>7566</v>
      </c>
      <c r="I144">
        <f t="shared" si="11"/>
        <v>1.4813639968279144</v>
      </c>
      <c r="J144">
        <f t="shared" si="12"/>
        <v>1.2884132241318416</v>
      </c>
    </row>
    <row r="145" spans="1:10" x14ac:dyDescent="0.25">
      <c r="A145" s="4">
        <v>44879</v>
      </c>
      <c r="B145" s="5">
        <v>246</v>
      </c>
      <c r="C145" s="5">
        <v>155</v>
      </c>
      <c r="D145">
        <f t="shared" si="9"/>
        <v>91</v>
      </c>
      <c r="F145" s="1">
        <f t="shared" si="10"/>
        <v>44879</v>
      </c>
      <c r="G145">
        <f t="shared" si="13"/>
        <v>11363</v>
      </c>
      <c r="H145">
        <f t="shared" si="14"/>
        <v>7657</v>
      </c>
      <c r="I145">
        <f t="shared" si="11"/>
        <v>1.4840015671934177</v>
      </c>
      <c r="J145">
        <f t="shared" si="12"/>
        <v>1.2907072454161237</v>
      </c>
    </row>
    <row r="146" spans="1:10" x14ac:dyDescent="0.25">
      <c r="A146" s="4">
        <v>44886</v>
      </c>
      <c r="B146" s="5">
        <v>263</v>
      </c>
      <c r="C146" s="5">
        <v>172</v>
      </c>
      <c r="D146">
        <f t="shared" si="9"/>
        <v>91</v>
      </c>
      <c r="F146" s="1">
        <f t="shared" si="10"/>
        <v>44886</v>
      </c>
      <c r="G146">
        <f t="shared" si="13"/>
        <v>11535</v>
      </c>
      <c r="H146">
        <f t="shared" si="14"/>
        <v>7748</v>
      </c>
      <c r="I146">
        <f t="shared" si="11"/>
        <v>1.4887712958182757</v>
      </c>
      <c r="J146">
        <f t="shared" si="12"/>
        <v>1.2948557068671558</v>
      </c>
    </row>
    <row r="147" spans="1:10" x14ac:dyDescent="0.25">
      <c r="A147" s="4">
        <v>44893</v>
      </c>
      <c r="B147" s="5">
        <v>279</v>
      </c>
      <c r="C147" s="5">
        <v>199</v>
      </c>
      <c r="D147">
        <f t="shared" si="9"/>
        <v>80</v>
      </c>
      <c r="F147" s="1">
        <f t="shared" si="10"/>
        <v>44893</v>
      </c>
      <c r="G147">
        <f t="shared" si="13"/>
        <v>11734</v>
      </c>
      <c r="H147">
        <f t="shared" si="14"/>
        <v>7828</v>
      </c>
      <c r="I147">
        <f t="shared" si="11"/>
        <v>1.4989780275932549</v>
      </c>
      <c r="J147">
        <f t="shared" si="12"/>
        <v>1.3037329903857302</v>
      </c>
    </row>
    <row r="148" spans="1:10" x14ac:dyDescent="0.25">
      <c r="A148" s="4">
        <v>44900</v>
      </c>
      <c r="B148" s="5">
        <v>279</v>
      </c>
      <c r="C148" s="5">
        <v>175</v>
      </c>
      <c r="D148">
        <f t="shared" si="9"/>
        <v>104</v>
      </c>
      <c r="F148" s="1">
        <f t="shared" si="10"/>
        <v>44900</v>
      </c>
      <c r="G148">
        <f t="shared" si="13"/>
        <v>11909</v>
      </c>
      <c r="H148">
        <f t="shared" si="14"/>
        <v>7932</v>
      </c>
      <c r="I148">
        <f t="shared" si="11"/>
        <v>1.501386787695411</v>
      </c>
      <c r="J148">
        <f t="shared" si="12"/>
        <v>1.3058280044241599</v>
      </c>
    </row>
    <row r="149" spans="1:10" x14ac:dyDescent="0.25">
      <c r="A149" s="4">
        <v>44907</v>
      </c>
      <c r="B149" s="5">
        <v>314</v>
      </c>
      <c r="C149" s="5">
        <v>223</v>
      </c>
      <c r="D149">
        <f t="shared" si="9"/>
        <v>91</v>
      </c>
      <c r="F149" s="1">
        <f t="shared" si="10"/>
        <v>44907</v>
      </c>
      <c r="G149">
        <f t="shared" si="13"/>
        <v>12132</v>
      </c>
      <c r="H149">
        <f t="shared" si="14"/>
        <v>8023</v>
      </c>
      <c r="I149">
        <f t="shared" si="11"/>
        <v>1.5121525613860152</v>
      </c>
      <c r="J149">
        <f t="shared" si="12"/>
        <v>1.3151915134743914</v>
      </c>
    </row>
    <row r="150" spans="1:10" x14ac:dyDescent="0.25">
      <c r="A150" s="4">
        <v>44914</v>
      </c>
      <c r="B150" s="5">
        <v>297</v>
      </c>
      <c r="C150" s="5">
        <v>194</v>
      </c>
      <c r="D150">
        <f t="shared" si="9"/>
        <v>103</v>
      </c>
      <c r="F150" s="1">
        <f t="shared" si="10"/>
        <v>44914</v>
      </c>
      <c r="G150">
        <f t="shared" si="13"/>
        <v>12326</v>
      </c>
      <c r="H150">
        <f t="shared" si="14"/>
        <v>8126</v>
      </c>
      <c r="I150">
        <f t="shared" si="11"/>
        <v>1.5168594634506523</v>
      </c>
      <c r="J150">
        <f t="shared" si="12"/>
        <v>1.3192853316566597</v>
      </c>
    </row>
    <row r="151" spans="1:10" x14ac:dyDescent="0.25">
      <c r="A151" s="4">
        <v>44921</v>
      </c>
      <c r="B151" s="5">
        <v>320</v>
      </c>
      <c r="C151" s="5">
        <v>201</v>
      </c>
      <c r="D151">
        <f t="shared" si="9"/>
        <v>119</v>
      </c>
      <c r="F151" s="1">
        <f t="shared" si="10"/>
        <v>44921</v>
      </c>
      <c r="G151">
        <f t="shared" ref="G151" si="15">C151+G150</f>
        <v>12527</v>
      </c>
      <c r="H151">
        <f t="shared" ref="H151" si="16">D151+H150</f>
        <v>8245</v>
      </c>
      <c r="I151">
        <f t="shared" ref="I151" si="17">G151/H151</f>
        <v>1.5193450576106731</v>
      </c>
      <c r="J151">
        <f t="shared" si="12"/>
        <v>1.3214471719555014</v>
      </c>
    </row>
    <row r="152" spans="1:10" x14ac:dyDescent="0.25">
      <c r="A152" s="4">
        <v>44928</v>
      </c>
      <c r="B152" s="5">
        <v>314</v>
      </c>
      <c r="C152" s="5">
        <v>216</v>
      </c>
      <c r="D152">
        <f t="shared" si="9"/>
        <v>98</v>
      </c>
      <c r="F152" s="1">
        <f t="shared" ref="F152:F215" si="18">A152</f>
        <v>44928</v>
      </c>
      <c r="G152">
        <f t="shared" ref="G152:G215" si="19">C152+G151</f>
        <v>12743</v>
      </c>
      <c r="H152">
        <f t="shared" ref="H152:H215" si="20">D152+H151</f>
        <v>8343</v>
      </c>
      <c r="I152">
        <f t="shared" ref="I152:I215" si="21">G152/H152</f>
        <v>1.5273882296536019</v>
      </c>
      <c r="J152">
        <f t="shared" si="12"/>
        <v>1.3284427039424185</v>
      </c>
    </row>
    <row r="153" spans="1:10" x14ac:dyDescent="0.25">
      <c r="A153" s="4">
        <v>44935</v>
      </c>
      <c r="B153" s="5">
        <v>288</v>
      </c>
      <c r="C153" s="5">
        <v>200</v>
      </c>
      <c r="D153">
        <f t="shared" si="9"/>
        <v>88</v>
      </c>
      <c r="F153" s="1">
        <f t="shared" si="18"/>
        <v>44935</v>
      </c>
      <c r="G153">
        <f t="shared" si="19"/>
        <v>12943</v>
      </c>
      <c r="H153">
        <f t="shared" si="20"/>
        <v>8431</v>
      </c>
      <c r="I153">
        <f t="shared" si="21"/>
        <v>1.535167832997272</v>
      </c>
      <c r="J153">
        <f t="shared" si="12"/>
        <v>1.3352089976068711</v>
      </c>
    </row>
    <row r="154" spans="1:10" x14ac:dyDescent="0.25">
      <c r="A154" s="4">
        <v>44942</v>
      </c>
      <c r="B154" s="5">
        <v>256</v>
      </c>
      <c r="C154" s="5">
        <v>180</v>
      </c>
      <c r="D154">
        <f t="shared" si="9"/>
        <v>76</v>
      </c>
      <c r="F154" s="1">
        <f t="shared" si="18"/>
        <v>44942</v>
      </c>
      <c r="G154">
        <f t="shared" si="19"/>
        <v>13123</v>
      </c>
      <c r="H154">
        <f t="shared" si="20"/>
        <v>8507</v>
      </c>
      <c r="I154">
        <f t="shared" si="21"/>
        <v>1.5426119666157283</v>
      </c>
      <c r="J154">
        <f t="shared" si="12"/>
        <v>1.3416835171825872</v>
      </c>
    </row>
    <row r="155" spans="1:10" x14ac:dyDescent="0.25">
      <c r="A155" s="4">
        <v>44949</v>
      </c>
      <c r="B155" s="5">
        <v>265</v>
      </c>
      <c r="C155" s="5">
        <v>184</v>
      </c>
      <c r="D155">
        <f t="shared" si="9"/>
        <v>81</v>
      </c>
      <c r="F155" s="1">
        <f t="shared" si="18"/>
        <v>44949</v>
      </c>
      <c r="G155">
        <f t="shared" si="19"/>
        <v>13307</v>
      </c>
      <c r="H155">
        <f t="shared" si="20"/>
        <v>8588</v>
      </c>
      <c r="I155">
        <f t="shared" si="21"/>
        <v>1.5494876571960876</v>
      </c>
      <c r="J155">
        <f t="shared" si="12"/>
        <v>1.3476636346201267</v>
      </c>
    </row>
    <row r="156" spans="1:10" x14ac:dyDescent="0.25">
      <c r="A156" s="4">
        <v>44956</v>
      </c>
      <c r="B156" s="5">
        <v>257</v>
      </c>
      <c r="C156" s="5">
        <v>164</v>
      </c>
      <c r="D156">
        <f t="shared" si="9"/>
        <v>93</v>
      </c>
      <c r="F156" s="1">
        <f t="shared" si="18"/>
        <v>44956</v>
      </c>
      <c r="G156">
        <f t="shared" si="19"/>
        <v>13471</v>
      </c>
      <c r="H156">
        <f t="shared" si="20"/>
        <v>8681</v>
      </c>
      <c r="I156">
        <f t="shared" si="21"/>
        <v>1.5517797488768574</v>
      </c>
      <c r="J156">
        <f t="shared" si="12"/>
        <v>1.3496571765441576</v>
      </c>
    </row>
    <row r="157" spans="1:10" x14ac:dyDescent="0.25">
      <c r="A157" s="4">
        <v>44963</v>
      </c>
      <c r="B157" s="5">
        <v>237</v>
      </c>
      <c r="C157" s="5">
        <v>170</v>
      </c>
      <c r="D157">
        <f t="shared" si="9"/>
        <v>67</v>
      </c>
      <c r="F157" s="1">
        <f t="shared" si="18"/>
        <v>44963</v>
      </c>
      <c r="G157">
        <f t="shared" si="19"/>
        <v>13641</v>
      </c>
      <c r="H157">
        <f t="shared" si="20"/>
        <v>8748</v>
      </c>
      <c r="I157">
        <f t="shared" si="21"/>
        <v>1.5593278463648834</v>
      </c>
      <c r="J157">
        <f t="shared" si="12"/>
        <v>1.3562221184770205</v>
      </c>
    </row>
    <row r="158" spans="1:10" x14ac:dyDescent="0.25">
      <c r="A158" s="4">
        <v>44970</v>
      </c>
      <c r="B158" s="5">
        <v>267</v>
      </c>
      <c r="C158" s="5">
        <v>179</v>
      </c>
      <c r="D158">
        <f t="shared" si="9"/>
        <v>88</v>
      </c>
      <c r="F158" s="1">
        <f t="shared" si="18"/>
        <v>44970</v>
      </c>
      <c r="G158">
        <f t="shared" si="19"/>
        <v>13820</v>
      </c>
      <c r="H158">
        <f t="shared" si="20"/>
        <v>8836</v>
      </c>
      <c r="I158">
        <f t="shared" si="21"/>
        <v>1.5640561339972838</v>
      </c>
      <c r="J158">
        <f t="shared" si="12"/>
        <v>1.3603345367119233</v>
      </c>
    </row>
    <row r="159" spans="1:10" x14ac:dyDescent="0.25">
      <c r="A159" s="4">
        <v>44977</v>
      </c>
      <c r="B159" s="5">
        <v>226</v>
      </c>
      <c r="C159" s="5">
        <v>152</v>
      </c>
      <c r="D159">
        <f t="shared" si="9"/>
        <v>74</v>
      </c>
      <c r="F159" s="1">
        <f t="shared" si="18"/>
        <v>44977</v>
      </c>
      <c r="G159">
        <f t="shared" si="19"/>
        <v>13972</v>
      </c>
      <c r="H159">
        <f t="shared" si="20"/>
        <v>8910</v>
      </c>
      <c r="I159">
        <f t="shared" si="21"/>
        <v>1.5681257014590348</v>
      </c>
      <c r="J159">
        <f t="shared" si="12"/>
        <v>1.3638740344622697</v>
      </c>
    </row>
    <row r="160" spans="1:10" x14ac:dyDescent="0.25">
      <c r="A160" s="4">
        <v>44984</v>
      </c>
      <c r="B160" s="5">
        <v>265</v>
      </c>
      <c r="C160" s="5">
        <v>186</v>
      </c>
      <c r="D160">
        <f t="shared" si="9"/>
        <v>79</v>
      </c>
      <c r="F160" s="1">
        <f t="shared" si="18"/>
        <v>44984</v>
      </c>
      <c r="G160">
        <f t="shared" si="19"/>
        <v>14158</v>
      </c>
      <c r="H160">
        <f t="shared" si="20"/>
        <v>8989</v>
      </c>
      <c r="I160">
        <f t="shared" si="21"/>
        <v>1.5750361553009233</v>
      </c>
      <c r="J160">
        <f t="shared" si="12"/>
        <v>1.369884387173492</v>
      </c>
    </row>
    <row r="161" spans="1:10" x14ac:dyDescent="0.25">
      <c r="A161" s="4">
        <v>44991</v>
      </c>
      <c r="B161" s="5">
        <v>278</v>
      </c>
      <c r="C161" s="5">
        <v>195</v>
      </c>
      <c r="D161">
        <f t="shared" si="9"/>
        <v>83</v>
      </c>
      <c r="F161" s="1">
        <f t="shared" si="18"/>
        <v>44991</v>
      </c>
      <c r="G161">
        <f t="shared" si="19"/>
        <v>14353</v>
      </c>
      <c r="H161">
        <f t="shared" si="20"/>
        <v>9072</v>
      </c>
      <c r="I161">
        <f t="shared" si="21"/>
        <v>1.5821208112874781</v>
      </c>
      <c r="J161">
        <f t="shared" si="12"/>
        <v>1.376046251834067</v>
      </c>
    </row>
    <row r="162" spans="1:10" x14ac:dyDescent="0.25">
      <c r="A162" s="4">
        <v>44998</v>
      </c>
      <c r="B162" s="5">
        <v>245</v>
      </c>
      <c r="C162" s="5">
        <v>162</v>
      </c>
      <c r="D162">
        <f t="shared" si="9"/>
        <v>83</v>
      </c>
      <c r="F162" s="1">
        <f t="shared" si="18"/>
        <v>44998</v>
      </c>
      <c r="G162">
        <f t="shared" si="19"/>
        <v>14515</v>
      </c>
      <c r="H162">
        <f t="shared" si="20"/>
        <v>9155</v>
      </c>
      <c r="I162">
        <f t="shared" si="21"/>
        <v>1.5854724194429273</v>
      </c>
      <c r="J162">
        <f t="shared" si="12"/>
        <v>1.3789613059860755</v>
      </c>
    </row>
    <row r="163" spans="1:10" x14ac:dyDescent="0.25">
      <c r="A163" s="4">
        <v>45005</v>
      </c>
      <c r="B163" s="5">
        <v>252</v>
      </c>
      <c r="C163" s="5">
        <v>177</v>
      </c>
      <c r="D163">
        <f t="shared" si="9"/>
        <v>75</v>
      </c>
      <c r="F163" s="1">
        <f t="shared" si="18"/>
        <v>45005</v>
      </c>
      <c r="G163">
        <f t="shared" si="19"/>
        <v>14692</v>
      </c>
      <c r="H163">
        <f t="shared" si="20"/>
        <v>9230</v>
      </c>
      <c r="I163">
        <f t="shared" si="21"/>
        <v>1.5917659804983748</v>
      </c>
      <c r="J163">
        <f t="shared" si="12"/>
        <v>1.384435117492284</v>
      </c>
    </row>
    <row r="164" spans="1:10" x14ac:dyDescent="0.25">
      <c r="A164" s="4">
        <v>45012</v>
      </c>
      <c r="B164" s="5">
        <v>255</v>
      </c>
      <c r="C164" s="5">
        <v>180</v>
      </c>
      <c r="D164">
        <f t="shared" si="9"/>
        <v>75</v>
      </c>
      <c r="F164" s="1">
        <f t="shared" si="18"/>
        <v>45012</v>
      </c>
      <c r="G164">
        <f t="shared" si="19"/>
        <v>14872</v>
      </c>
      <c r="H164">
        <f t="shared" si="20"/>
        <v>9305</v>
      </c>
      <c r="I164">
        <f t="shared" si="21"/>
        <v>1.5982804943578721</v>
      </c>
      <c r="J164">
        <f t="shared" si="12"/>
        <v>1.3901011022356282</v>
      </c>
    </row>
    <row r="165" spans="1:10" x14ac:dyDescent="0.25">
      <c r="A165" s="4">
        <v>45019</v>
      </c>
      <c r="B165" s="5">
        <v>240</v>
      </c>
      <c r="C165" s="5">
        <v>160</v>
      </c>
      <c r="D165">
        <f t="shared" si="9"/>
        <v>80</v>
      </c>
      <c r="F165" s="1">
        <f t="shared" si="18"/>
        <v>45019</v>
      </c>
      <c r="G165">
        <f t="shared" si="19"/>
        <v>15032</v>
      </c>
      <c r="H165">
        <f t="shared" si="20"/>
        <v>9385</v>
      </c>
      <c r="I165">
        <f t="shared" si="21"/>
        <v>1.6017048481619607</v>
      </c>
      <c r="J165">
        <f t="shared" si="12"/>
        <v>1.3930794267627138</v>
      </c>
    </row>
    <row r="166" spans="1:10" x14ac:dyDescent="0.25">
      <c r="A166" s="4">
        <v>45026</v>
      </c>
      <c r="B166" s="5">
        <v>239</v>
      </c>
      <c r="C166" s="5">
        <v>167</v>
      </c>
      <c r="D166">
        <f t="shared" si="9"/>
        <v>72</v>
      </c>
      <c r="F166" s="1">
        <f t="shared" si="18"/>
        <v>45026</v>
      </c>
      <c r="G166">
        <f t="shared" si="19"/>
        <v>15199</v>
      </c>
      <c r="H166">
        <f t="shared" si="20"/>
        <v>9457</v>
      </c>
      <c r="I166">
        <f t="shared" si="21"/>
        <v>1.6071692925875014</v>
      </c>
      <c r="J166">
        <f t="shared" si="12"/>
        <v>1.3978321158219025</v>
      </c>
    </row>
    <row r="167" spans="1:10" x14ac:dyDescent="0.25">
      <c r="A167" s="4">
        <v>45033</v>
      </c>
      <c r="B167" s="5">
        <v>248</v>
      </c>
      <c r="C167" s="5">
        <v>176</v>
      </c>
      <c r="D167">
        <f t="shared" si="9"/>
        <v>72</v>
      </c>
      <c r="F167" s="1">
        <f t="shared" si="18"/>
        <v>45033</v>
      </c>
      <c r="G167">
        <f t="shared" si="19"/>
        <v>15375</v>
      </c>
      <c r="H167">
        <f t="shared" si="20"/>
        <v>9529</v>
      </c>
      <c r="I167">
        <f t="shared" si="21"/>
        <v>1.613495644873544</v>
      </c>
      <c r="J167">
        <f t="shared" si="12"/>
        <v>1.403334447432032</v>
      </c>
    </row>
    <row r="168" spans="1:10" x14ac:dyDescent="0.25">
      <c r="A168" s="4">
        <v>45040</v>
      </c>
      <c r="B168" s="5">
        <v>233</v>
      </c>
      <c r="C168" s="5">
        <v>167</v>
      </c>
      <c r="D168">
        <f t="shared" si="9"/>
        <v>66</v>
      </c>
      <c r="F168" s="1">
        <f t="shared" si="18"/>
        <v>45040</v>
      </c>
      <c r="G168">
        <f t="shared" si="19"/>
        <v>15542</v>
      </c>
      <c r="H168">
        <f t="shared" si="20"/>
        <v>9595</v>
      </c>
      <c r="I168">
        <f t="shared" si="21"/>
        <v>1.6198019801980199</v>
      </c>
      <c r="J168">
        <f t="shared" si="12"/>
        <v>1.4088193693318913</v>
      </c>
    </row>
    <row r="169" spans="1:10" x14ac:dyDescent="0.25">
      <c r="A169" s="4">
        <v>45047</v>
      </c>
      <c r="B169" s="5">
        <v>267</v>
      </c>
      <c r="C169" s="5">
        <v>186</v>
      </c>
      <c r="D169">
        <f t="shared" si="9"/>
        <v>81</v>
      </c>
      <c r="F169" s="1">
        <f t="shared" si="18"/>
        <v>45047</v>
      </c>
      <c r="G169">
        <f t="shared" si="19"/>
        <v>15728</v>
      </c>
      <c r="H169">
        <f t="shared" si="20"/>
        <v>9676</v>
      </c>
      <c r="I169">
        <f t="shared" si="21"/>
        <v>1.625465068210004</v>
      </c>
      <c r="J169">
        <f t="shared" si="12"/>
        <v>1.4137448282330707</v>
      </c>
    </row>
    <row r="170" spans="1:10" x14ac:dyDescent="0.25">
      <c r="A170" s="4">
        <v>45054</v>
      </c>
      <c r="B170" s="5">
        <v>223</v>
      </c>
      <c r="C170" s="5">
        <v>163</v>
      </c>
      <c r="D170">
        <f t="shared" si="9"/>
        <v>60</v>
      </c>
      <c r="F170" s="1">
        <f t="shared" si="18"/>
        <v>45054</v>
      </c>
      <c r="G170">
        <f t="shared" si="19"/>
        <v>15891</v>
      </c>
      <c r="H170">
        <f t="shared" si="20"/>
        <v>9736</v>
      </c>
      <c r="I170">
        <f t="shared" si="21"/>
        <v>1.6321898110106821</v>
      </c>
      <c r="J170">
        <f t="shared" si="12"/>
        <v>1.4195936591563496</v>
      </c>
    </row>
    <row r="171" spans="1:10" x14ac:dyDescent="0.25">
      <c r="A171" s="4">
        <v>45061</v>
      </c>
      <c r="B171" s="5">
        <v>219</v>
      </c>
      <c r="C171" s="5">
        <v>145</v>
      </c>
      <c r="D171">
        <f t="shared" si="9"/>
        <v>74</v>
      </c>
      <c r="F171" s="1">
        <f t="shared" si="18"/>
        <v>45061</v>
      </c>
      <c r="G171">
        <f t="shared" si="19"/>
        <v>16036</v>
      </c>
      <c r="H171">
        <f t="shared" si="20"/>
        <v>9810</v>
      </c>
      <c r="I171">
        <f t="shared" si="21"/>
        <v>1.6346585117227319</v>
      </c>
      <c r="J171">
        <f t="shared" si="12"/>
        <v>1.4217408064143089</v>
      </c>
    </row>
    <row r="172" spans="1:10" x14ac:dyDescent="0.25">
      <c r="A172" s="4">
        <v>45068</v>
      </c>
      <c r="B172" s="5">
        <v>210</v>
      </c>
      <c r="C172" s="5">
        <v>138</v>
      </c>
      <c r="D172">
        <f t="shared" si="9"/>
        <v>72</v>
      </c>
      <c r="F172" s="1">
        <f t="shared" si="18"/>
        <v>45068</v>
      </c>
      <c r="G172">
        <f t="shared" si="19"/>
        <v>16174</v>
      </c>
      <c r="H172">
        <f t="shared" si="20"/>
        <v>9882</v>
      </c>
      <c r="I172">
        <f t="shared" si="21"/>
        <v>1.6367132159481885</v>
      </c>
      <c r="J172">
        <f t="shared" si="12"/>
        <v>1.4235278810977943</v>
      </c>
    </row>
    <row r="173" spans="1:10" x14ac:dyDescent="0.25">
      <c r="A173" s="4">
        <v>45075</v>
      </c>
      <c r="B173" s="5">
        <v>210</v>
      </c>
      <c r="C173" s="5">
        <v>153</v>
      </c>
      <c r="D173">
        <f t="shared" si="9"/>
        <v>57</v>
      </c>
      <c r="F173" s="1">
        <f t="shared" si="18"/>
        <v>45075</v>
      </c>
      <c r="G173">
        <f t="shared" si="19"/>
        <v>16327</v>
      </c>
      <c r="H173">
        <f t="shared" si="20"/>
        <v>9939</v>
      </c>
      <c r="I173">
        <f t="shared" si="21"/>
        <v>1.6427205956333635</v>
      </c>
      <c r="J173">
        <f t="shared" si="12"/>
        <v>1.4287527869584296</v>
      </c>
    </row>
    <row r="174" spans="1:10" x14ac:dyDescent="0.25">
      <c r="A174" s="4">
        <v>45082</v>
      </c>
      <c r="B174" s="5">
        <v>208</v>
      </c>
      <c r="C174" s="5">
        <v>143</v>
      </c>
      <c r="D174">
        <f t="shared" si="9"/>
        <v>65</v>
      </c>
      <c r="F174" s="1">
        <f t="shared" si="18"/>
        <v>45082</v>
      </c>
      <c r="G174">
        <f t="shared" si="19"/>
        <v>16470</v>
      </c>
      <c r="H174">
        <f t="shared" si="20"/>
        <v>10004</v>
      </c>
      <c r="I174">
        <f t="shared" si="21"/>
        <v>1.6463414634146341</v>
      </c>
      <c r="J174">
        <f t="shared" si="12"/>
        <v>1.4319020291043245</v>
      </c>
    </row>
    <row r="175" spans="1:10" x14ac:dyDescent="0.25">
      <c r="A175" s="4">
        <v>45089</v>
      </c>
      <c r="B175" s="5">
        <v>198</v>
      </c>
      <c r="C175" s="5">
        <v>133</v>
      </c>
      <c r="D175">
        <f t="shared" si="9"/>
        <v>65</v>
      </c>
      <c r="F175" s="1">
        <f t="shared" si="18"/>
        <v>45089</v>
      </c>
      <c r="G175">
        <f t="shared" si="19"/>
        <v>16603</v>
      </c>
      <c r="H175">
        <f t="shared" si="20"/>
        <v>10069</v>
      </c>
      <c r="I175">
        <f t="shared" si="21"/>
        <v>1.6489224351971397</v>
      </c>
      <c r="J175">
        <f t="shared" si="12"/>
        <v>1.4341468238899493</v>
      </c>
    </row>
    <row r="176" spans="1:10" x14ac:dyDescent="0.25">
      <c r="A176" s="4">
        <v>45096</v>
      </c>
      <c r="B176" s="5">
        <v>227</v>
      </c>
      <c r="C176" s="5">
        <v>162</v>
      </c>
      <c r="D176">
        <f t="shared" si="9"/>
        <v>65</v>
      </c>
      <c r="F176" s="1">
        <f t="shared" si="18"/>
        <v>45096</v>
      </c>
      <c r="G176">
        <f t="shared" si="19"/>
        <v>16765</v>
      </c>
      <c r="H176">
        <f t="shared" si="20"/>
        <v>10134</v>
      </c>
      <c r="I176">
        <f t="shared" si="21"/>
        <v>1.6543319518452733</v>
      </c>
      <c r="J176">
        <f t="shared" si="12"/>
        <v>1.4388517396301326</v>
      </c>
    </row>
    <row r="177" spans="1:10" x14ac:dyDescent="0.25">
      <c r="A177" s="4">
        <v>45103</v>
      </c>
      <c r="B177" s="5">
        <v>231</v>
      </c>
      <c r="C177" s="5">
        <v>157</v>
      </c>
      <c r="D177">
        <f t="shared" si="9"/>
        <v>74</v>
      </c>
      <c r="F177" s="1">
        <f t="shared" si="18"/>
        <v>45103</v>
      </c>
      <c r="G177">
        <f t="shared" si="19"/>
        <v>16922</v>
      </c>
      <c r="H177">
        <f t="shared" si="20"/>
        <v>10208</v>
      </c>
      <c r="I177">
        <f t="shared" si="21"/>
        <v>1.6577194357366771</v>
      </c>
      <c r="J177">
        <f t="shared" si="12"/>
        <v>1.4417979966281183</v>
      </c>
    </row>
    <row r="178" spans="1:10" x14ac:dyDescent="0.25">
      <c r="A178" s="4">
        <v>45110</v>
      </c>
      <c r="B178" s="5">
        <v>217</v>
      </c>
      <c r="C178" s="5">
        <v>164</v>
      </c>
      <c r="D178">
        <f t="shared" si="9"/>
        <v>53</v>
      </c>
      <c r="F178" s="1">
        <f t="shared" si="18"/>
        <v>45110</v>
      </c>
      <c r="G178">
        <f t="shared" si="19"/>
        <v>17086</v>
      </c>
      <c r="H178">
        <f t="shared" si="20"/>
        <v>10261</v>
      </c>
      <c r="I178">
        <f t="shared" si="21"/>
        <v>1.6651398499171621</v>
      </c>
      <c r="J178">
        <f t="shared" si="12"/>
        <v>1.4482518862724898</v>
      </c>
    </row>
    <row r="179" spans="1:10" x14ac:dyDescent="0.25">
      <c r="A179" s="4">
        <v>45117</v>
      </c>
      <c r="B179" s="5">
        <v>262</v>
      </c>
      <c r="C179" s="5">
        <v>197</v>
      </c>
      <c r="D179">
        <f t="shared" si="9"/>
        <v>65</v>
      </c>
      <c r="F179" s="1">
        <f t="shared" si="18"/>
        <v>45117</v>
      </c>
      <c r="G179">
        <f t="shared" si="19"/>
        <v>17283</v>
      </c>
      <c r="H179">
        <f t="shared" si="20"/>
        <v>10326</v>
      </c>
      <c r="I179">
        <f t="shared" si="21"/>
        <v>1.6737361998837885</v>
      </c>
      <c r="J179">
        <f t="shared" si="12"/>
        <v>1.4557285435964042</v>
      </c>
    </row>
    <row r="180" spans="1:10" x14ac:dyDescent="0.25">
      <c r="A180" s="4">
        <v>45124</v>
      </c>
      <c r="B180" s="5">
        <v>209</v>
      </c>
      <c r="C180" s="5">
        <v>146</v>
      </c>
      <c r="D180">
        <f t="shared" si="9"/>
        <v>63</v>
      </c>
      <c r="F180" s="1">
        <f t="shared" si="18"/>
        <v>45124</v>
      </c>
      <c r="G180">
        <f t="shared" si="19"/>
        <v>17429</v>
      </c>
      <c r="H180">
        <f t="shared" si="20"/>
        <v>10389</v>
      </c>
      <c r="I180">
        <f t="shared" si="21"/>
        <v>1.6776398113389162</v>
      </c>
      <c r="J180">
        <f t="shared" si="12"/>
        <v>1.4591237014586371</v>
      </c>
    </row>
    <row r="181" spans="1:10" x14ac:dyDescent="0.25">
      <c r="A181" s="4">
        <v>45131</v>
      </c>
      <c r="B181" s="5">
        <v>251</v>
      </c>
      <c r="C181" s="5">
        <v>192</v>
      </c>
      <c r="D181">
        <f t="shared" si="9"/>
        <v>59</v>
      </c>
      <c r="F181" s="1">
        <f t="shared" si="18"/>
        <v>45131</v>
      </c>
      <c r="G181">
        <f t="shared" si="19"/>
        <v>17621</v>
      </c>
      <c r="H181">
        <f t="shared" si="20"/>
        <v>10448</v>
      </c>
      <c r="I181">
        <f t="shared" si="21"/>
        <v>1.6865428790199082</v>
      </c>
      <c r="J181">
        <f t="shared" si="12"/>
        <v>1.4668671258702564</v>
      </c>
    </row>
    <row r="182" spans="1:10" x14ac:dyDescent="0.25">
      <c r="A182" s="4">
        <v>45138</v>
      </c>
      <c r="B182" s="5">
        <v>209</v>
      </c>
      <c r="C182" s="5">
        <v>156</v>
      </c>
      <c r="D182">
        <f t="shared" si="9"/>
        <v>53</v>
      </c>
      <c r="F182" s="1">
        <f t="shared" si="18"/>
        <v>45138</v>
      </c>
      <c r="G182">
        <f t="shared" si="19"/>
        <v>17777</v>
      </c>
      <c r="H182">
        <f t="shared" si="20"/>
        <v>10501</v>
      </c>
      <c r="I182">
        <f t="shared" si="21"/>
        <v>1.6928863917722121</v>
      </c>
      <c r="J182">
        <f t="shared" si="12"/>
        <v>1.4723843827598653</v>
      </c>
    </row>
    <row r="183" spans="1:10" x14ac:dyDescent="0.25">
      <c r="A183" s="4">
        <v>45145</v>
      </c>
      <c r="B183" s="5">
        <v>248</v>
      </c>
      <c r="C183" s="5">
        <v>172</v>
      </c>
      <c r="D183">
        <f t="shared" si="9"/>
        <v>76</v>
      </c>
      <c r="F183" s="1">
        <f t="shared" si="18"/>
        <v>45145</v>
      </c>
      <c r="G183">
        <f t="shared" si="19"/>
        <v>17949</v>
      </c>
      <c r="H183">
        <f t="shared" si="20"/>
        <v>10577</v>
      </c>
      <c r="I183">
        <f t="shared" si="21"/>
        <v>1.6969840219343859</v>
      </c>
      <c r="J183">
        <f t="shared" si="12"/>
        <v>1.475948287984949</v>
      </c>
    </row>
    <row r="184" spans="1:10" x14ac:dyDescent="0.25">
      <c r="A184" s="4">
        <v>45152</v>
      </c>
      <c r="B184" s="5">
        <v>231</v>
      </c>
      <c r="C184" s="5">
        <v>160</v>
      </c>
      <c r="D184">
        <f t="shared" si="9"/>
        <v>71</v>
      </c>
      <c r="F184" s="1">
        <f t="shared" si="18"/>
        <v>45152</v>
      </c>
      <c r="G184">
        <f t="shared" si="19"/>
        <v>18109</v>
      </c>
      <c r="H184">
        <f t="shared" si="20"/>
        <v>10648</v>
      </c>
      <c r="I184">
        <f t="shared" si="21"/>
        <v>1.7006949661908339</v>
      </c>
      <c r="J184">
        <f t="shared" si="12"/>
        <v>1.4791758739558933</v>
      </c>
    </row>
    <row r="185" spans="1:10" x14ac:dyDescent="0.25">
      <c r="A185" s="4">
        <v>45159</v>
      </c>
      <c r="B185" s="5">
        <v>258</v>
      </c>
      <c r="C185" s="5">
        <v>186</v>
      </c>
      <c r="D185">
        <f t="shared" si="9"/>
        <v>72</v>
      </c>
      <c r="F185" s="1">
        <f t="shared" si="18"/>
        <v>45159</v>
      </c>
      <c r="G185">
        <f t="shared" si="19"/>
        <v>18295</v>
      </c>
      <c r="H185">
        <f t="shared" si="20"/>
        <v>10720</v>
      </c>
      <c r="I185">
        <f t="shared" si="21"/>
        <v>1.7066231343283582</v>
      </c>
      <c r="J185">
        <f t="shared" si="12"/>
        <v>1.4843318857393704</v>
      </c>
    </row>
    <row r="186" spans="1:10" x14ac:dyDescent="0.25">
      <c r="A186" s="4">
        <v>45166</v>
      </c>
      <c r="B186" s="5">
        <v>226</v>
      </c>
      <c r="C186" s="5">
        <v>164</v>
      </c>
      <c r="D186">
        <f t="shared" si="9"/>
        <v>62</v>
      </c>
      <c r="F186" s="1">
        <f t="shared" si="18"/>
        <v>45166</v>
      </c>
      <c r="G186">
        <f t="shared" si="19"/>
        <v>18459</v>
      </c>
      <c r="H186">
        <f t="shared" si="20"/>
        <v>10782</v>
      </c>
      <c r="I186">
        <f t="shared" si="21"/>
        <v>1.7120200333889817</v>
      </c>
      <c r="J186">
        <f t="shared" si="12"/>
        <v>1.4890258273593244</v>
      </c>
    </row>
    <row r="187" spans="1:10" x14ac:dyDescent="0.25">
      <c r="A187" s="4">
        <v>45173</v>
      </c>
      <c r="B187" s="5">
        <v>222</v>
      </c>
      <c r="C187" s="5">
        <v>156</v>
      </c>
      <c r="D187">
        <f t="shared" si="9"/>
        <v>66</v>
      </c>
      <c r="F187" s="1">
        <f t="shared" si="18"/>
        <v>45173</v>
      </c>
      <c r="G187">
        <f t="shared" si="19"/>
        <v>18615</v>
      </c>
      <c r="H187">
        <f t="shared" si="20"/>
        <v>10848</v>
      </c>
      <c r="I187">
        <f t="shared" si="21"/>
        <v>1.7159845132743363</v>
      </c>
      <c r="J187">
        <f t="shared" si="12"/>
        <v>1.4924739254108723</v>
      </c>
    </row>
    <row r="188" spans="1:10" x14ac:dyDescent="0.25">
      <c r="A188" s="4">
        <v>45180</v>
      </c>
      <c r="B188" s="5">
        <v>228</v>
      </c>
      <c r="C188" s="5">
        <v>152</v>
      </c>
      <c r="D188">
        <f t="shared" si="9"/>
        <v>76</v>
      </c>
      <c r="F188" s="1">
        <f t="shared" si="18"/>
        <v>45180</v>
      </c>
      <c r="G188">
        <f t="shared" si="19"/>
        <v>18767</v>
      </c>
      <c r="H188">
        <f t="shared" si="20"/>
        <v>10924</v>
      </c>
      <c r="I188">
        <f t="shared" si="21"/>
        <v>1.7179604540461368</v>
      </c>
      <c r="J188">
        <f t="shared" si="12"/>
        <v>1.4941924957460098</v>
      </c>
    </row>
    <row r="189" spans="1:10" x14ac:dyDescent="0.25">
      <c r="A189" s="4">
        <v>45187</v>
      </c>
      <c r="B189" s="5">
        <v>258</v>
      </c>
      <c r="C189" s="5">
        <v>183</v>
      </c>
      <c r="D189">
        <f t="shared" si="9"/>
        <v>75</v>
      </c>
      <c r="F189" s="1">
        <f t="shared" si="18"/>
        <v>45187</v>
      </c>
      <c r="G189">
        <f t="shared" si="19"/>
        <v>18950</v>
      </c>
      <c r="H189">
        <f t="shared" si="20"/>
        <v>10999</v>
      </c>
      <c r="I189">
        <f t="shared" si="21"/>
        <v>1.7228838985362305</v>
      </c>
      <c r="J189">
        <f t="shared" si="12"/>
        <v>1.4984746512478979</v>
      </c>
    </row>
    <row r="190" spans="1:10" x14ac:dyDescent="0.25">
      <c r="A190" s="4">
        <v>45194</v>
      </c>
      <c r="B190" s="5">
        <v>201</v>
      </c>
      <c r="C190" s="5">
        <v>133</v>
      </c>
      <c r="D190">
        <f t="shared" si="9"/>
        <v>68</v>
      </c>
      <c r="F190" s="1">
        <f t="shared" si="18"/>
        <v>45194</v>
      </c>
      <c r="G190">
        <f t="shared" si="19"/>
        <v>19083</v>
      </c>
      <c r="H190">
        <f t="shared" si="20"/>
        <v>11067</v>
      </c>
      <c r="I190">
        <f t="shared" si="21"/>
        <v>1.7243155326646789</v>
      </c>
      <c r="J190">
        <f t="shared" si="12"/>
        <v>1.4997198120234811</v>
      </c>
    </row>
    <row r="191" spans="1:10" x14ac:dyDescent="0.25">
      <c r="A191" s="4">
        <v>45201</v>
      </c>
      <c r="B191" s="5">
        <v>248</v>
      </c>
      <c r="C191" s="5">
        <v>166</v>
      </c>
      <c r="D191">
        <f t="shared" si="9"/>
        <v>82</v>
      </c>
      <c r="F191" s="1">
        <f t="shared" si="18"/>
        <v>45201</v>
      </c>
      <c r="G191">
        <f t="shared" si="19"/>
        <v>19249</v>
      </c>
      <c r="H191">
        <f t="shared" si="20"/>
        <v>11149</v>
      </c>
      <c r="I191">
        <f t="shared" si="21"/>
        <v>1.7265225580769576</v>
      </c>
      <c r="J191">
        <f t="shared" si="12"/>
        <v>1.5016393677392026</v>
      </c>
    </row>
    <row r="192" spans="1:10" x14ac:dyDescent="0.25">
      <c r="A192" s="4">
        <v>45208</v>
      </c>
      <c r="B192" s="5">
        <v>277</v>
      </c>
      <c r="C192" s="5">
        <v>199</v>
      </c>
      <c r="D192">
        <f t="shared" si="9"/>
        <v>78</v>
      </c>
      <c r="F192" s="1">
        <f t="shared" si="18"/>
        <v>45208</v>
      </c>
      <c r="G192">
        <f t="shared" si="19"/>
        <v>19448</v>
      </c>
      <c r="H192">
        <f t="shared" si="20"/>
        <v>11227</v>
      </c>
      <c r="I192">
        <f t="shared" si="21"/>
        <v>1.7322526053264451</v>
      </c>
      <c r="J192">
        <f t="shared" si="12"/>
        <v>1.5066230642965299</v>
      </c>
    </row>
    <row r="193" spans="1:10" x14ac:dyDescent="0.25">
      <c r="A193" s="4">
        <v>45215</v>
      </c>
      <c r="B193" s="5">
        <v>230</v>
      </c>
      <c r="C193" s="5">
        <v>165</v>
      </c>
      <c r="D193">
        <f t="shared" si="9"/>
        <v>65</v>
      </c>
      <c r="F193" s="1">
        <f t="shared" si="18"/>
        <v>45215</v>
      </c>
      <c r="G193">
        <f t="shared" si="19"/>
        <v>19613</v>
      </c>
      <c r="H193">
        <f t="shared" si="20"/>
        <v>11292</v>
      </c>
      <c r="I193">
        <f t="shared" si="21"/>
        <v>1.7368933758413037</v>
      </c>
      <c r="J193">
        <f t="shared" si="12"/>
        <v>1.5106593647023103</v>
      </c>
    </row>
    <row r="194" spans="1:10" x14ac:dyDescent="0.25">
      <c r="A194" s="4">
        <v>45222</v>
      </c>
      <c r="B194" s="5">
        <v>281</v>
      </c>
      <c r="C194" s="5">
        <v>195</v>
      </c>
      <c r="D194">
        <f t="shared" si="9"/>
        <v>86</v>
      </c>
      <c r="F194" s="1">
        <f t="shared" si="18"/>
        <v>45222</v>
      </c>
      <c r="G194">
        <f t="shared" si="19"/>
        <v>19808</v>
      </c>
      <c r="H194">
        <f t="shared" si="20"/>
        <v>11378</v>
      </c>
      <c r="I194">
        <f t="shared" si="21"/>
        <v>1.7409034979785551</v>
      </c>
      <c r="J194">
        <f t="shared" si="12"/>
        <v>1.5141471600065586</v>
      </c>
    </row>
    <row r="195" spans="1:10" x14ac:dyDescent="0.25">
      <c r="A195" s="4">
        <v>45229</v>
      </c>
      <c r="B195" s="5">
        <v>232</v>
      </c>
      <c r="C195" s="5">
        <v>154</v>
      </c>
      <c r="D195">
        <f t="shared" si="9"/>
        <v>78</v>
      </c>
      <c r="F195" s="1">
        <f t="shared" si="18"/>
        <v>45229</v>
      </c>
      <c r="G195">
        <f t="shared" si="19"/>
        <v>19962</v>
      </c>
      <c r="H195">
        <f t="shared" si="20"/>
        <v>11456</v>
      </c>
      <c r="I195">
        <f t="shared" si="21"/>
        <v>1.7424930167597765</v>
      </c>
      <c r="J195">
        <f t="shared" si="12"/>
        <v>1.5155296406272005</v>
      </c>
    </row>
    <row r="196" spans="1:10" x14ac:dyDescent="0.25">
      <c r="A196" s="4">
        <v>45236</v>
      </c>
      <c r="B196" s="5">
        <v>260</v>
      </c>
      <c r="C196" s="5">
        <v>188</v>
      </c>
      <c r="D196">
        <f t="shared" si="9"/>
        <v>72</v>
      </c>
      <c r="F196" s="1">
        <f t="shared" si="18"/>
        <v>45236</v>
      </c>
      <c r="G196">
        <f t="shared" si="19"/>
        <v>20150</v>
      </c>
      <c r="H196">
        <f t="shared" si="20"/>
        <v>11528</v>
      </c>
      <c r="I196">
        <f t="shared" si="21"/>
        <v>1.7479181124219292</v>
      </c>
      <c r="J196">
        <f t="shared" si="12"/>
        <v>1.520248106182098</v>
      </c>
    </row>
    <row r="197" spans="1:10" x14ac:dyDescent="0.25">
      <c r="A197" s="4">
        <v>45243</v>
      </c>
      <c r="B197" s="5">
        <v>237</v>
      </c>
      <c r="C197" s="5">
        <v>165</v>
      </c>
      <c r="D197">
        <f t="shared" ref="D197:D245" si="22">B197-C197</f>
        <v>72</v>
      </c>
      <c r="F197" s="1">
        <f t="shared" si="18"/>
        <v>45243</v>
      </c>
      <c r="G197">
        <f t="shared" si="19"/>
        <v>20315</v>
      </c>
      <c r="H197">
        <f t="shared" si="20"/>
        <v>11600</v>
      </c>
      <c r="I197">
        <f t="shared" si="21"/>
        <v>1.7512931034482759</v>
      </c>
      <c r="J197">
        <f t="shared" si="12"/>
        <v>1.5231834975369458</v>
      </c>
    </row>
    <row r="198" spans="1:10" x14ac:dyDescent="0.25">
      <c r="A198" s="4">
        <v>45250</v>
      </c>
      <c r="B198" s="5">
        <v>268</v>
      </c>
      <c r="C198" s="5">
        <v>188</v>
      </c>
      <c r="D198">
        <f t="shared" si="22"/>
        <v>80</v>
      </c>
      <c r="F198" s="1">
        <f t="shared" si="18"/>
        <v>45250</v>
      </c>
      <c r="G198">
        <f t="shared" si="19"/>
        <v>20503</v>
      </c>
      <c r="H198">
        <f t="shared" si="20"/>
        <v>11680</v>
      </c>
      <c r="I198">
        <f t="shared" si="21"/>
        <v>1.7553938356164382</v>
      </c>
      <c r="J198">
        <f t="shared" si="12"/>
        <v>1.5267501007252215</v>
      </c>
    </row>
    <row r="199" spans="1:10" x14ac:dyDescent="0.25">
      <c r="A199" s="4">
        <v>45257</v>
      </c>
      <c r="B199" s="5">
        <v>279</v>
      </c>
      <c r="C199" s="5">
        <v>199</v>
      </c>
      <c r="D199">
        <f t="shared" si="22"/>
        <v>80</v>
      </c>
      <c r="F199" s="1">
        <f t="shared" si="18"/>
        <v>45257</v>
      </c>
      <c r="G199">
        <f t="shared" si="19"/>
        <v>20702</v>
      </c>
      <c r="H199">
        <f t="shared" si="20"/>
        <v>11760</v>
      </c>
      <c r="I199">
        <f t="shared" si="21"/>
        <v>1.7603741496598639</v>
      </c>
      <c r="J199">
        <f t="shared" ref="J199:J232" si="23">I199/I$82</f>
        <v>1.5310817184016463</v>
      </c>
    </row>
    <row r="200" spans="1:10" x14ac:dyDescent="0.25">
      <c r="A200" s="4">
        <v>45264</v>
      </c>
      <c r="B200" s="5">
        <v>269</v>
      </c>
      <c r="C200" s="5">
        <v>207</v>
      </c>
      <c r="D200">
        <f t="shared" si="22"/>
        <v>62</v>
      </c>
      <c r="F200" s="1">
        <f t="shared" si="18"/>
        <v>45264</v>
      </c>
      <c r="G200">
        <f t="shared" si="19"/>
        <v>20909</v>
      </c>
      <c r="H200">
        <f t="shared" si="20"/>
        <v>11822</v>
      </c>
      <c r="I200">
        <f t="shared" si="21"/>
        <v>1.7686516663847065</v>
      </c>
      <c r="J200">
        <f t="shared" si="23"/>
        <v>1.5382810711833372</v>
      </c>
    </row>
    <row r="201" spans="1:10" x14ac:dyDescent="0.25">
      <c r="A201" s="4">
        <v>45271</v>
      </c>
      <c r="B201" s="5">
        <v>260</v>
      </c>
      <c r="C201" s="5">
        <v>191</v>
      </c>
      <c r="D201">
        <f t="shared" si="22"/>
        <v>69</v>
      </c>
      <c r="F201" s="1">
        <f t="shared" si="18"/>
        <v>45271</v>
      </c>
      <c r="G201">
        <f t="shared" si="19"/>
        <v>21100</v>
      </c>
      <c r="H201">
        <f t="shared" si="20"/>
        <v>11891</v>
      </c>
      <c r="I201">
        <f t="shared" si="21"/>
        <v>1.7744512656631066</v>
      </c>
      <c r="J201">
        <f t="shared" si="23"/>
        <v>1.5433252604716936</v>
      </c>
    </row>
    <row r="202" spans="1:10" x14ac:dyDescent="0.25">
      <c r="A202" s="4">
        <v>45278</v>
      </c>
      <c r="B202" s="5">
        <v>284</v>
      </c>
      <c r="C202" s="5">
        <v>200</v>
      </c>
      <c r="D202">
        <f t="shared" si="22"/>
        <v>84</v>
      </c>
      <c r="F202" s="1">
        <f t="shared" si="18"/>
        <v>45278</v>
      </c>
      <c r="G202">
        <f t="shared" si="19"/>
        <v>21300</v>
      </c>
      <c r="H202">
        <f t="shared" si="20"/>
        <v>11975</v>
      </c>
      <c r="I202">
        <f t="shared" si="21"/>
        <v>1.778705636743215</v>
      </c>
      <c r="J202">
        <f t="shared" si="23"/>
        <v>1.5470254907808636</v>
      </c>
    </row>
    <row r="203" spans="1:10" x14ac:dyDescent="0.25">
      <c r="A203" s="4">
        <v>45285</v>
      </c>
      <c r="B203" s="5">
        <v>292</v>
      </c>
      <c r="C203" s="5">
        <v>217</v>
      </c>
      <c r="D203">
        <f t="shared" si="22"/>
        <v>75</v>
      </c>
      <c r="F203" s="1">
        <f t="shared" si="18"/>
        <v>45285</v>
      </c>
      <c r="G203">
        <f t="shared" si="19"/>
        <v>21517</v>
      </c>
      <c r="H203">
        <f t="shared" si="20"/>
        <v>12050</v>
      </c>
      <c r="I203">
        <f t="shared" si="21"/>
        <v>1.785643153526971</v>
      </c>
      <c r="J203">
        <f t="shared" si="23"/>
        <v>1.5530593814289202</v>
      </c>
    </row>
    <row r="204" spans="1:10" x14ac:dyDescent="0.25">
      <c r="A204" s="4">
        <v>45292</v>
      </c>
      <c r="B204" s="5">
        <v>258</v>
      </c>
      <c r="C204" s="5">
        <v>180</v>
      </c>
      <c r="D204">
        <f t="shared" si="22"/>
        <v>78</v>
      </c>
      <c r="F204" s="1">
        <f t="shared" si="18"/>
        <v>45292</v>
      </c>
      <c r="G204">
        <f t="shared" si="19"/>
        <v>21697</v>
      </c>
      <c r="H204">
        <f t="shared" si="20"/>
        <v>12128</v>
      </c>
      <c r="I204">
        <f t="shared" si="21"/>
        <v>1.7890006596306069</v>
      </c>
      <c r="J204">
        <f t="shared" si="23"/>
        <v>1.5559795653089732</v>
      </c>
    </row>
    <row r="205" spans="1:10" x14ac:dyDescent="0.25">
      <c r="A205" s="4">
        <v>45299</v>
      </c>
      <c r="B205" s="5">
        <v>254</v>
      </c>
      <c r="C205" s="5">
        <v>189</v>
      </c>
      <c r="D205">
        <f t="shared" si="22"/>
        <v>65</v>
      </c>
      <c r="F205" s="1">
        <f t="shared" si="18"/>
        <v>45299</v>
      </c>
      <c r="G205">
        <f t="shared" si="19"/>
        <v>21886</v>
      </c>
      <c r="H205">
        <f t="shared" si="20"/>
        <v>12193</v>
      </c>
      <c r="I205">
        <f t="shared" si="21"/>
        <v>1.7949643237923398</v>
      </c>
      <c r="J205">
        <f t="shared" si="23"/>
        <v>1.5611664496849342</v>
      </c>
    </row>
    <row r="206" spans="1:10" x14ac:dyDescent="0.25">
      <c r="A206" s="4">
        <v>45306</v>
      </c>
      <c r="B206" s="5">
        <v>248</v>
      </c>
      <c r="C206" s="5">
        <v>177</v>
      </c>
      <c r="D206">
        <f t="shared" si="22"/>
        <v>71</v>
      </c>
      <c r="F206" s="1">
        <f t="shared" si="18"/>
        <v>45306</v>
      </c>
      <c r="G206">
        <f t="shared" si="19"/>
        <v>22063</v>
      </c>
      <c r="H206">
        <f t="shared" si="20"/>
        <v>12264</v>
      </c>
      <c r="I206">
        <f t="shared" si="21"/>
        <v>1.7990052185257666</v>
      </c>
      <c r="J206">
        <f t="shared" si="23"/>
        <v>1.5646810093900574</v>
      </c>
    </row>
    <row r="207" spans="1:10" x14ac:dyDescent="0.25">
      <c r="A207" s="4">
        <v>45313</v>
      </c>
      <c r="B207" s="5">
        <v>307</v>
      </c>
      <c r="C207" s="5">
        <v>213</v>
      </c>
      <c r="D207">
        <f t="shared" si="22"/>
        <v>94</v>
      </c>
      <c r="F207" s="1">
        <f t="shared" si="18"/>
        <v>45313</v>
      </c>
      <c r="G207">
        <f t="shared" si="19"/>
        <v>22276</v>
      </c>
      <c r="H207">
        <f t="shared" si="20"/>
        <v>12358</v>
      </c>
      <c r="I207">
        <f t="shared" si="21"/>
        <v>1.80255704806603</v>
      </c>
      <c r="J207">
        <f t="shared" si="23"/>
        <v>1.5677702056708749</v>
      </c>
    </row>
    <row r="208" spans="1:10" x14ac:dyDescent="0.25">
      <c r="A208" s="4">
        <v>45320</v>
      </c>
      <c r="B208" s="5">
        <v>262</v>
      </c>
      <c r="C208" s="5">
        <v>183</v>
      </c>
      <c r="D208">
        <f t="shared" si="22"/>
        <v>79</v>
      </c>
      <c r="F208" s="1">
        <f t="shared" si="18"/>
        <v>45320</v>
      </c>
      <c r="G208">
        <f t="shared" si="19"/>
        <v>22459</v>
      </c>
      <c r="H208">
        <f t="shared" si="20"/>
        <v>12437</v>
      </c>
      <c r="I208">
        <f t="shared" si="21"/>
        <v>1.8058213395513387</v>
      </c>
      <c r="J208">
        <f t="shared" si="23"/>
        <v>1.5706093163324668</v>
      </c>
    </row>
    <row r="209" spans="1:10" x14ac:dyDescent="0.25">
      <c r="A209" s="4">
        <v>45327</v>
      </c>
      <c r="B209" s="5">
        <v>277</v>
      </c>
      <c r="C209" s="5">
        <v>203</v>
      </c>
      <c r="D209">
        <f t="shared" si="22"/>
        <v>74</v>
      </c>
      <c r="F209" s="1">
        <f t="shared" si="18"/>
        <v>45327</v>
      </c>
      <c r="G209">
        <f t="shared" si="19"/>
        <v>22662</v>
      </c>
      <c r="H209">
        <f t="shared" si="20"/>
        <v>12511</v>
      </c>
      <c r="I209">
        <f t="shared" si="21"/>
        <v>1.8113659979218288</v>
      </c>
      <c r="J209">
        <f t="shared" si="23"/>
        <v>1.5754317713017587</v>
      </c>
    </row>
    <row r="210" spans="1:10" x14ac:dyDescent="0.25">
      <c r="A210" s="4">
        <v>45334</v>
      </c>
      <c r="B210" s="5">
        <v>255</v>
      </c>
      <c r="C210" s="5">
        <v>172</v>
      </c>
      <c r="D210">
        <f t="shared" si="22"/>
        <v>83</v>
      </c>
      <c r="F210" s="1">
        <f t="shared" si="18"/>
        <v>45334</v>
      </c>
      <c r="G210">
        <f t="shared" si="19"/>
        <v>22834</v>
      </c>
      <c r="H210">
        <f t="shared" si="20"/>
        <v>12594</v>
      </c>
      <c r="I210">
        <f t="shared" si="21"/>
        <v>1.813085596315706</v>
      </c>
      <c r="J210">
        <f t="shared" si="23"/>
        <v>1.5769273883922317</v>
      </c>
    </row>
    <row r="211" spans="1:10" x14ac:dyDescent="0.25">
      <c r="A211" s="4">
        <v>45341</v>
      </c>
      <c r="B211" s="5">
        <v>276</v>
      </c>
      <c r="C211" s="5">
        <v>194</v>
      </c>
      <c r="D211">
        <f t="shared" si="22"/>
        <v>82</v>
      </c>
      <c r="F211" s="1">
        <f t="shared" si="18"/>
        <v>45341</v>
      </c>
      <c r="G211">
        <f t="shared" si="19"/>
        <v>23028</v>
      </c>
      <c r="H211">
        <f t="shared" si="20"/>
        <v>12676</v>
      </c>
      <c r="I211">
        <f t="shared" si="21"/>
        <v>1.8166614073840328</v>
      </c>
      <c r="J211">
        <f t="shared" si="23"/>
        <v>1.5800374425567008</v>
      </c>
    </row>
    <row r="212" spans="1:10" x14ac:dyDescent="0.25">
      <c r="A212" s="4">
        <v>45348</v>
      </c>
      <c r="B212" s="5">
        <v>270</v>
      </c>
      <c r="C212" s="5">
        <v>191</v>
      </c>
      <c r="D212">
        <f t="shared" si="22"/>
        <v>79</v>
      </c>
      <c r="F212" s="1">
        <f t="shared" si="18"/>
        <v>45348</v>
      </c>
      <c r="G212">
        <f t="shared" si="19"/>
        <v>23219</v>
      </c>
      <c r="H212">
        <f t="shared" si="20"/>
        <v>12755</v>
      </c>
      <c r="I212">
        <f t="shared" si="21"/>
        <v>1.8203841630733046</v>
      </c>
      <c r="J212">
        <f t="shared" si="23"/>
        <v>1.5832753014965297</v>
      </c>
    </row>
    <row r="213" spans="1:10" x14ac:dyDescent="0.25">
      <c r="A213" s="4">
        <v>45355</v>
      </c>
      <c r="B213" s="5">
        <v>250</v>
      </c>
      <c r="C213" s="5">
        <v>176</v>
      </c>
      <c r="D213">
        <f t="shared" si="22"/>
        <v>74</v>
      </c>
      <c r="F213" s="1">
        <f t="shared" si="18"/>
        <v>45355</v>
      </c>
      <c r="G213">
        <f t="shared" si="19"/>
        <v>23395</v>
      </c>
      <c r="H213">
        <f t="shared" si="20"/>
        <v>12829</v>
      </c>
      <c r="I213">
        <f t="shared" si="21"/>
        <v>1.8236027749629744</v>
      </c>
      <c r="J213">
        <f t="shared" si="23"/>
        <v>1.5860746824257803</v>
      </c>
    </row>
    <row r="214" spans="1:10" x14ac:dyDescent="0.25">
      <c r="A214" s="4">
        <v>45362</v>
      </c>
      <c r="B214" s="5">
        <v>227</v>
      </c>
      <c r="C214" s="5">
        <v>164</v>
      </c>
      <c r="D214">
        <f t="shared" si="22"/>
        <v>63</v>
      </c>
      <c r="F214" s="1">
        <f t="shared" si="18"/>
        <v>45362</v>
      </c>
      <c r="G214">
        <f t="shared" si="19"/>
        <v>23559</v>
      </c>
      <c r="H214">
        <f t="shared" si="20"/>
        <v>12892</v>
      </c>
      <c r="I214">
        <f t="shared" si="21"/>
        <v>1.8274123487434069</v>
      </c>
      <c r="J214">
        <f t="shared" si="23"/>
        <v>1.5893880512180052</v>
      </c>
    </row>
    <row r="215" spans="1:10" x14ac:dyDescent="0.25">
      <c r="A215" s="4">
        <v>45369</v>
      </c>
      <c r="B215" s="5">
        <v>211</v>
      </c>
      <c r="C215" s="5">
        <v>142</v>
      </c>
      <c r="D215">
        <f t="shared" si="22"/>
        <v>69</v>
      </c>
      <c r="F215" s="1">
        <f t="shared" si="18"/>
        <v>45369</v>
      </c>
      <c r="G215">
        <f t="shared" si="19"/>
        <v>23701</v>
      </c>
      <c r="H215">
        <f t="shared" si="20"/>
        <v>12961</v>
      </c>
      <c r="I215">
        <f t="shared" si="21"/>
        <v>1.8286397654501967</v>
      </c>
      <c r="J215">
        <f t="shared" si="23"/>
        <v>1.5904555943201291</v>
      </c>
    </row>
    <row r="216" spans="1:10" x14ac:dyDescent="0.25">
      <c r="A216" s="4">
        <v>45376</v>
      </c>
      <c r="B216" s="5">
        <v>198</v>
      </c>
      <c r="C216" s="5">
        <v>138</v>
      </c>
      <c r="D216">
        <f t="shared" si="22"/>
        <v>60</v>
      </c>
      <c r="F216" s="1">
        <f t="shared" ref="F216:F232" si="24">A216</f>
        <v>45376</v>
      </c>
      <c r="G216">
        <f t="shared" ref="G216:G232" si="25">C216+G215</f>
        <v>23839</v>
      </c>
      <c r="H216">
        <f t="shared" ref="H216:H232" si="26">D216+H215</f>
        <v>13021</v>
      </c>
      <c r="I216">
        <f t="shared" ref="I216:I232" si="27">G216/H216</f>
        <v>1.8308117656094003</v>
      </c>
      <c r="J216">
        <f t="shared" si="23"/>
        <v>1.5923446868955708</v>
      </c>
    </row>
    <row r="217" spans="1:10" x14ac:dyDescent="0.25">
      <c r="A217" s="4">
        <v>45383</v>
      </c>
      <c r="B217" s="5">
        <v>235</v>
      </c>
      <c r="C217" s="5">
        <v>168</v>
      </c>
      <c r="D217">
        <f t="shared" si="22"/>
        <v>67</v>
      </c>
      <c r="F217" s="1">
        <f t="shared" si="24"/>
        <v>45383</v>
      </c>
      <c r="G217">
        <f t="shared" si="25"/>
        <v>24007</v>
      </c>
      <c r="H217">
        <f t="shared" si="26"/>
        <v>13088</v>
      </c>
      <c r="I217">
        <f t="shared" si="27"/>
        <v>1.8342756723716382</v>
      </c>
      <c r="J217">
        <f t="shared" si="23"/>
        <v>1.5953574125249124</v>
      </c>
    </row>
    <row r="218" spans="1:10" x14ac:dyDescent="0.25">
      <c r="A218" s="4">
        <v>45390</v>
      </c>
      <c r="B218" s="5">
        <v>229</v>
      </c>
      <c r="C218" s="5">
        <v>155</v>
      </c>
      <c r="D218">
        <f t="shared" si="22"/>
        <v>74</v>
      </c>
      <c r="F218" s="1">
        <f t="shared" si="24"/>
        <v>45390</v>
      </c>
      <c r="G218">
        <f t="shared" si="25"/>
        <v>24162</v>
      </c>
      <c r="H218">
        <f t="shared" si="26"/>
        <v>13162</v>
      </c>
      <c r="I218">
        <f t="shared" si="27"/>
        <v>1.8357392493542015</v>
      </c>
      <c r="J218">
        <f t="shared" si="23"/>
        <v>1.5966303555307551</v>
      </c>
    </row>
    <row r="219" spans="1:10" x14ac:dyDescent="0.25">
      <c r="A219" s="4">
        <v>45397</v>
      </c>
      <c r="B219" s="5">
        <v>209</v>
      </c>
      <c r="C219" s="5">
        <v>154</v>
      </c>
      <c r="D219">
        <f t="shared" si="22"/>
        <v>55</v>
      </c>
      <c r="F219" s="1">
        <f t="shared" si="24"/>
        <v>45397</v>
      </c>
      <c r="G219">
        <f t="shared" si="25"/>
        <v>24316</v>
      </c>
      <c r="H219">
        <f t="shared" si="26"/>
        <v>13217</v>
      </c>
      <c r="I219">
        <f t="shared" si="27"/>
        <v>1.839751834758266</v>
      </c>
      <c r="J219">
        <f t="shared" si="23"/>
        <v>1.6001202932561389</v>
      </c>
    </row>
    <row r="220" spans="1:10" x14ac:dyDescent="0.25">
      <c r="A220" s="4">
        <v>45404</v>
      </c>
      <c r="B220" s="5">
        <v>243</v>
      </c>
      <c r="C220" s="5">
        <v>180</v>
      </c>
      <c r="D220">
        <f t="shared" si="22"/>
        <v>63</v>
      </c>
      <c r="F220" s="1">
        <f t="shared" si="24"/>
        <v>45404</v>
      </c>
      <c r="G220">
        <f t="shared" si="25"/>
        <v>24496</v>
      </c>
      <c r="H220">
        <f t="shared" si="26"/>
        <v>13280</v>
      </c>
      <c r="I220">
        <f t="shared" si="27"/>
        <v>1.844578313253012</v>
      </c>
      <c r="J220">
        <f t="shared" si="23"/>
        <v>1.6043181127872836</v>
      </c>
    </row>
    <row r="221" spans="1:10" x14ac:dyDescent="0.25">
      <c r="A221" s="4">
        <v>45411</v>
      </c>
      <c r="B221" s="5">
        <v>231</v>
      </c>
      <c r="C221" s="5">
        <v>163</v>
      </c>
      <c r="D221">
        <f t="shared" si="22"/>
        <v>68</v>
      </c>
      <c r="F221" s="1">
        <f t="shared" si="24"/>
        <v>45411</v>
      </c>
      <c r="G221">
        <f t="shared" si="25"/>
        <v>24659</v>
      </c>
      <c r="H221">
        <f t="shared" si="26"/>
        <v>13348</v>
      </c>
      <c r="I221">
        <f t="shared" si="27"/>
        <v>1.8473928678453702</v>
      </c>
      <c r="J221">
        <f t="shared" si="23"/>
        <v>1.6067660657310572</v>
      </c>
    </row>
    <row r="222" spans="1:10" x14ac:dyDescent="0.25">
      <c r="A222" s="4">
        <v>45418</v>
      </c>
      <c r="B222" s="5">
        <v>249</v>
      </c>
      <c r="C222" s="5">
        <v>190</v>
      </c>
      <c r="D222">
        <f t="shared" si="22"/>
        <v>59</v>
      </c>
      <c r="F222" s="1">
        <f t="shared" si="24"/>
        <v>45418</v>
      </c>
      <c r="G222">
        <f t="shared" si="25"/>
        <v>24849</v>
      </c>
      <c r="H222">
        <f t="shared" si="26"/>
        <v>13407</v>
      </c>
      <c r="I222">
        <f t="shared" si="27"/>
        <v>1.8534347728798388</v>
      </c>
      <c r="J222">
        <f t="shared" si="23"/>
        <v>1.6120209999417086</v>
      </c>
    </row>
    <row r="223" spans="1:10" x14ac:dyDescent="0.25">
      <c r="A223" s="4">
        <v>45425</v>
      </c>
      <c r="B223" s="5">
        <v>219</v>
      </c>
      <c r="C223" s="5">
        <v>160</v>
      </c>
      <c r="D223">
        <f t="shared" si="22"/>
        <v>59</v>
      </c>
      <c r="F223" s="1">
        <f t="shared" si="24"/>
        <v>45425</v>
      </c>
      <c r="G223">
        <f t="shared" si="25"/>
        <v>25009</v>
      </c>
      <c r="H223">
        <f t="shared" si="26"/>
        <v>13466</v>
      </c>
      <c r="I223">
        <f t="shared" si="27"/>
        <v>1.8571959007871677</v>
      </c>
      <c r="J223">
        <f t="shared" si="23"/>
        <v>1.6152922330375785</v>
      </c>
    </row>
    <row r="224" spans="1:10" x14ac:dyDescent="0.25">
      <c r="A224" s="4">
        <v>45432</v>
      </c>
      <c r="B224" s="5">
        <v>250</v>
      </c>
      <c r="C224" s="5">
        <v>182</v>
      </c>
      <c r="D224">
        <f t="shared" si="22"/>
        <v>68</v>
      </c>
      <c r="F224" s="1">
        <f t="shared" si="24"/>
        <v>45432</v>
      </c>
      <c r="G224">
        <f t="shared" si="25"/>
        <v>25191</v>
      </c>
      <c r="H224">
        <f t="shared" si="26"/>
        <v>13534</v>
      </c>
      <c r="I224">
        <f t="shared" si="27"/>
        <v>1.8613122506280479</v>
      </c>
      <c r="J224">
        <f t="shared" si="23"/>
        <v>1.6188724196638904</v>
      </c>
    </row>
    <row r="225" spans="1:10" x14ac:dyDescent="0.25">
      <c r="A225" s="4">
        <v>45439</v>
      </c>
      <c r="B225" s="5">
        <v>228</v>
      </c>
      <c r="C225" s="5">
        <v>150</v>
      </c>
      <c r="D225">
        <f t="shared" si="22"/>
        <v>78</v>
      </c>
      <c r="F225" s="1">
        <f t="shared" si="24"/>
        <v>45439</v>
      </c>
      <c r="G225">
        <f t="shared" si="25"/>
        <v>25341</v>
      </c>
      <c r="H225">
        <f t="shared" si="26"/>
        <v>13612</v>
      </c>
      <c r="I225">
        <f t="shared" si="27"/>
        <v>1.8616661769027329</v>
      </c>
      <c r="J225">
        <f t="shared" si="23"/>
        <v>1.6191802462977551</v>
      </c>
    </row>
    <row r="226" spans="1:10" x14ac:dyDescent="0.25">
      <c r="A226" s="4">
        <v>45446</v>
      </c>
      <c r="B226" s="5">
        <v>216</v>
      </c>
      <c r="C226" s="5">
        <v>160</v>
      </c>
      <c r="D226">
        <f t="shared" si="22"/>
        <v>56</v>
      </c>
      <c r="F226" s="1">
        <f t="shared" si="24"/>
        <v>45446</v>
      </c>
      <c r="G226">
        <f t="shared" si="25"/>
        <v>25501</v>
      </c>
      <c r="H226">
        <f t="shared" si="26"/>
        <v>13668</v>
      </c>
      <c r="I226">
        <f t="shared" si="27"/>
        <v>1.8657448053848404</v>
      </c>
      <c r="J226">
        <f t="shared" si="23"/>
        <v>1.622727624851521</v>
      </c>
    </row>
    <row r="227" spans="1:10" x14ac:dyDescent="0.25">
      <c r="A227" s="4">
        <v>45453</v>
      </c>
      <c r="B227" s="5">
        <v>214</v>
      </c>
      <c r="C227" s="5">
        <v>155</v>
      </c>
      <c r="D227">
        <f t="shared" si="22"/>
        <v>59</v>
      </c>
      <c r="F227" s="1">
        <f t="shared" si="24"/>
        <v>45453</v>
      </c>
      <c r="G227">
        <f t="shared" si="25"/>
        <v>25656</v>
      </c>
      <c r="H227">
        <f t="shared" si="26"/>
        <v>13727</v>
      </c>
      <c r="I227">
        <f t="shared" si="27"/>
        <v>1.8690172652436803</v>
      </c>
      <c r="J227">
        <f t="shared" si="23"/>
        <v>1.6255738399388311</v>
      </c>
    </row>
    <row r="228" spans="1:10" x14ac:dyDescent="0.25">
      <c r="A228" s="4">
        <v>45460</v>
      </c>
      <c r="B228" s="5">
        <v>226</v>
      </c>
      <c r="C228" s="5">
        <v>173</v>
      </c>
      <c r="D228">
        <f t="shared" si="22"/>
        <v>53</v>
      </c>
      <c r="F228" s="1">
        <f t="shared" si="24"/>
        <v>45460</v>
      </c>
      <c r="G228">
        <f t="shared" si="25"/>
        <v>25829</v>
      </c>
      <c r="H228">
        <f t="shared" si="26"/>
        <v>13780</v>
      </c>
      <c r="I228">
        <f t="shared" si="27"/>
        <v>1.8743831640058055</v>
      </c>
      <c r="J228">
        <f t="shared" si="23"/>
        <v>1.630240819114293</v>
      </c>
    </row>
    <row r="229" spans="1:10" x14ac:dyDescent="0.25">
      <c r="A229" s="4">
        <v>45467</v>
      </c>
      <c r="B229" s="5">
        <v>228</v>
      </c>
      <c r="C229" s="5">
        <v>163</v>
      </c>
      <c r="D229">
        <f t="shared" si="22"/>
        <v>65</v>
      </c>
      <c r="F229" s="1">
        <f t="shared" si="24"/>
        <v>45467</v>
      </c>
      <c r="G229">
        <f t="shared" si="25"/>
        <v>25992</v>
      </c>
      <c r="H229">
        <f t="shared" si="26"/>
        <v>13845</v>
      </c>
      <c r="I229">
        <f t="shared" si="27"/>
        <v>1.8773564463705308</v>
      </c>
      <c r="J229">
        <f t="shared" si="23"/>
        <v>1.6328268252046214</v>
      </c>
    </row>
    <row r="230" spans="1:10" x14ac:dyDescent="0.25">
      <c r="A230" s="4">
        <v>45474</v>
      </c>
      <c r="B230" s="5">
        <v>198</v>
      </c>
      <c r="C230" s="5">
        <v>129</v>
      </c>
      <c r="D230">
        <f t="shared" si="22"/>
        <v>69</v>
      </c>
      <c r="F230" s="1">
        <f t="shared" si="24"/>
        <v>45474</v>
      </c>
      <c r="G230">
        <f t="shared" si="25"/>
        <v>26121</v>
      </c>
      <c r="H230">
        <f t="shared" si="26"/>
        <v>13914</v>
      </c>
      <c r="I230">
        <f t="shared" si="27"/>
        <v>1.8773178094006038</v>
      </c>
      <c r="J230">
        <f t="shared" si="23"/>
        <v>1.6327932207811975</v>
      </c>
    </row>
    <row r="231" spans="1:10" x14ac:dyDescent="0.25">
      <c r="A231" s="4">
        <v>45481</v>
      </c>
      <c r="B231" s="5">
        <v>214</v>
      </c>
      <c r="C231" s="5">
        <v>143</v>
      </c>
      <c r="D231">
        <f t="shared" si="22"/>
        <v>71</v>
      </c>
      <c r="F231" s="1">
        <f t="shared" si="24"/>
        <v>45481</v>
      </c>
      <c r="G231">
        <f t="shared" si="25"/>
        <v>26264</v>
      </c>
      <c r="H231">
        <f t="shared" si="26"/>
        <v>13985</v>
      </c>
      <c r="I231">
        <f t="shared" si="27"/>
        <v>1.8780121558813014</v>
      </c>
      <c r="J231">
        <f t="shared" si="23"/>
        <v>1.633397127174073</v>
      </c>
    </row>
    <row r="232" spans="1:10" x14ac:dyDescent="0.25">
      <c r="A232" s="4">
        <v>45488</v>
      </c>
      <c r="B232" s="5">
        <v>220</v>
      </c>
      <c r="C232" s="5">
        <v>162</v>
      </c>
      <c r="D232">
        <f t="shared" si="22"/>
        <v>58</v>
      </c>
      <c r="F232" s="1">
        <f t="shared" si="24"/>
        <v>45488</v>
      </c>
      <c r="G232">
        <f t="shared" si="25"/>
        <v>26426</v>
      </c>
      <c r="H232">
        <f t="shared" si="26"/>
        <v>14043</v>
      </c>
      <c r="I232">
        <f t="shared" si="27"/>
        <v>1.8817916399629708</v>
      </c>
      <c r="J232">
        <f t="shared" si="23"/>
        <v>1.6366843255140124</v>
      </c>
    </row>
    <row r="233" spans="1:10" x14ac:dyDescent="0.25">
      <c r="A233" s="4">
        <v>45495</v>
      </c>
      <c r="B233" s="5">
        <v>221</v>
      </c>
      <c r="C233" s="5">
        <v>156</v>
      </c>
      <c r="D233">
        <f t="shared" si="22"/>
        <v>65</v>
      </c>
    </row>
    <row r="234" spans="1:10" x14ac:dyDescent="0.25">
      <c r="A234" s="4">
        <v>45502</v>
      </c>
      <c r="B234" s="5">
        <v>192</v>
      </c>
      <c r="C234" s="5">
        <v>135</v>
      </c>
      <c r="D234">
        <f t="shared" si="22"/>
        <v>57</v>
      </c>
    </row>
    <row r="235" spans="1:10" x14ac:dyDescent="0.25">
      <c r="A235" s="4">
        <v>45509</v>
      </c>
      <c r="B235" s="5">
        <v>173</v>
      </c>
      <c r="C235" s="5">
        <v>118</v>
      </c>
      <c r="D235">
        <f t="shared" si="22"/>
        <v>55</v>
      </c>
    </row>
    <row r="236" spans="1:10" x14ac:dyDescent="0.25">
      <c r="A236" s="4">
        <v>45516</v>
      </c>
      <c r="B236" s="5">
        <v>174</v>
      </c>
      <c r="C236" s="5">
        <v>122</v>
      </c>
      <c r="D236">
        <f t="shared" si="22"/>
        <v>52</v>
      </c>
    </row>
    <row r="237" spans="1:10" x14ac:dyDescent="0.25">
      <c r="A237" s="4">
        <v>45523</v>
      </c>
      <c r="B237" s="5">
        <v>157</v>
      </c>
      <c r="C237" s="5">
        <v>119</v>
      </c>
      <c r="D237">
        <f t="shared" si="22"/>
        <v>38</v>
      </c>
    </row>
    <row r="238" spans="1:10" x14ac:dyDescent="0.25">
      <c r="A238" s="4">
        <v>45530</v>
      </c>
      <c r="B238" s="5">
        <v>152</v>
      </c>
      <c r="C238" s="5">
        <v>111</v>
      </c>
      <c r="D238">
        <f t="shared" si="22"/>
        <v>41</v>
      </c>
    </row>
    <row r="239" spans="1:10" x14ac:dyDescent="0.25">
      <c r="A239" s="4">
        <v>45537</v>
      </c>
      <c r="B239" s="5">
        <v>110</v>
      </c>
      <c r="C239" s="5">
        <v>87</v>
      </c>
      <c r="D239">
        <f t="shared" si="22"/>
        <v>23</v>
      </c>
    </row>
    <row r="240" spans="1:10" x14ac:dyDescent="0.25">
      <c r="A240" s="4">
        <v>45544</v>
      </c>
      <c r="B240" s="5">
        <v>122</v>
      </c>
      <c r="C240" s="5">
        <v>84</v>
      </c>
      <c r="D240">
        <f t="shared" si="22"/>
        <v>38</v>
      </c>
    </row>
    <row r="241" spans="1:4" x14ac:dyDescent="0.25">
      <c r="A241" s="4">
        <v>45551</v>
      </c>
      <c r="B241" s="5">
        <v>70</v>
      </c>
      <c r="C241" s="5">
        <v>51</v>
      </c>
      <c r="D241">
        <f t="shared" si="22"/>
        <v>19</v>
      </c>
    </row>
    <row r="242" spans="1:4" x14ac:dyDescent="0.25">
      <c r="A242" s="4">
        <v>45558</v>
      </c>
      <c r="B242" s="5">
        <v>72</v>
      </c>
      <c r="C242" s="5">
        <v>53</v>
      </c>
      <c r="D242">
        <f t="shared" si="22"/>
        <v>19</v>
      </c>
    </row>
    <row r="243" spans="1:4" x14ac:dyDescent="0.25">
      <c r="A243" s="4">
        <v>45565</v>
      </c>
      <c r="B243" s="5">
        <v>30</v>
      </c>
      <c r="C243" s="5">
        <v>23</v>
      </c>
      <c r="D243">
        <f t="shared" si="22"/>
        <v>7</v>
      </c>
    </row>
    <row r="244" spans="1:4" x14ac:dyDescent="0.25">
      <c r="A244" s="4">
        <v>45572</v>
      </c>
      <c r="B244" s="5">
        <v>2</v>
      </c>
      <c r="C244" s="5">
        <v>1</v>
      </c>
      <c r="D244">
        <f t="shared" si="22"/>
        <v>1</v>
      </c>
    </row>
    <row r="245" spans="1:4" x14ac:dyDescent="0.25">
      <c r="A245" s="3" t="s">
        <v>5</v>
      </c>
      <c r="B245" s="5">
        <v>616722</v>
      </c>
      <c r="C245" s="5">
        <v>0</v>
      </c>
      <c r="D245">
        <f t="shared" si="22"/>
        <v>616722</v>
      </c>
    </row>
    <row r="246" spans="1:4" x14ac:dyDescent="0.25">
      <c r="A246" s="3" t="s">
        <v>6</v>
      </c>
      <c r="B246" s="5">
        <v>672876</v>
      </c>
      <c r="C246" s="5">
        <v>28136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opLeftCell="A22" workbookViewId="0">
      <selection activeCell="A10" sqref="A10"/>
    </sheetView>
  </sheetViews>
  <sheetFormatPr defaultRowHeight="15" x14ac:dyDescent="0.25"/>
  <sheetData>
    <row r="1" spans="1:1" x14ac:dyDescent="0.25">
      <c r="A1" t="s">
        <v>30</v>
      </c>
    </row>
    <row r="2" spans="1:1" x14ac:dyDescent="0.25">
      <c r="A2" t="s">
        <v>29</v>
      </c>
    </row>
    <row r="4" spans="1:1" x14ac:dyDescent="0.25">
      <c r="A4" t="s">
        <v>20</v>
      </c>
    </row>
    <row r="5" spans="1:1" x14ac:dyDescent="0.25">
      <c r="A5" t="s">
        <v>21</v>
      </c>
    </row>
    <row r="6" spans="1:1" x14ac:dyDescent="0.25">
      <c r="A6" t="s">
        <v>31</v>
      </c>
    </row>
    <row r="7" spans="1:1" x14ac:dyDescent="0.25">
      <c r="A7" t="s">
        <v>23</v>
      </c>
    </row>
    <row r="8" spans="1:1" x14ac:dyDescent="0.25">
      <c r="A8" t="s">
        <v>22</v>
      </c>
    </row>
    <row r="9" spans="1:1" x14ac:dyDescent="0.25">
      <c r="A9" t="s">
        <v>32</v>
      </c>
    </row>
    <row r="10" spans="1:1" x14ac:dyDescent="0.25">
      <c r="A10" t="s">
        <v>33</v>
      </c>
    </row>
    <row r="11" spans="1:1" x14ac:dyDescent="0.25">
      <c r="A11" t="s">
        <v>26</v>
      </c>
    </row>
    <row r="12" spans="1:1" x14ac:dyDescent="0.25">
      <c r="A12" s="7" t="s">
        <v>27</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cfr_by_week.csv.ACM</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2025-05-17T18:41:44Z</dcterms:modified>
</cp:coreProperties>
</file>