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5.xml" ContentType="application/vnd.openxmlformats-officedocument.spreadsheetml.pivotTab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7.xml" ContentType="application/vnd.openxmlformats-officedocument.spreadsheetml.pivotTable+xml"/>
  <Override PartName="/xl/drawings/drawing2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8.xml" ContentType="application/vnd.openxmlformats-officedocument.spreadsheetml.pivotTable+xml"/>
  <Override PartName="/xl/drawings/drawing2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6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7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9.xml" ContentType="application/vnd.openxmlformats-officedocument.spreadsheetml.pivotTable+xml"/>
  <Override PartName="/xl/drawings/drawing2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0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1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2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33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4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5.xml" ContentType="application/vnd.openxmlformats-officedocument.drawingml.chartshapes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6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7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8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pivotTables/pivotTable13.xml" ContentType="application/vnd.openxmlformats-officedocument.spreadsheetml.pivotTable+xml"/>
  <Override PartName="/xl/drawings/drawing39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0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1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42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43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44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45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46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47.xml" ContentType="application/vnd.openxmlformats-officedocument.drawing+xml"/>
  <Override PartName="/xl/pivotTables/pivotTable22.xml" ContentType="application/vnd.openxmlformats-officedocument.spreadsheetml.pivotTable+xml"/>
  <Override PartName="/xl/drawings/drawing48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49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0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ivotTables/pivotTable23.xml" ContentType="application/vnd.openxmlformats-officedocument.spreadsheetml.pivotTable+xml"/>
  <Override PartName="/xl/drawings/drawing51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52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3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pivotTables/pivotTable24.xml" ContentType="application/vnd.openxmlformats-officedocument.spreadsheetml.pivotTable+xml"/>
  <Override PartName="/xl/drawings/drawing54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55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56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57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58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59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60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pivotTables/pivotTable31.xml" ContentType="application/vnd.openxmlformats-officedocument.spreadsheetml.pivotTable+xml"/>
  <Override PartName="/xl/drawings/drawing61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6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pivotTables/pivotTable33.xml" ContentType="application/vnd.openxmlformats-officedocument.spreadsheetml.pivotTable+xml"/>
  <Override PartName="/xl/drawings/drawing65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6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1E2E76B7-A3EC-4B15-91A6-194A00572C99}" xr6:coauthVersionLast="47" xr6:coauthVersionMax="47" xr10:uidLastSave="{00000000-0000-0000-0000-000000000000}"/>
  <bookViews>
    <workbookView xWindow="10530" yWindow="1725" windowWidth="18030" windowHeight="13860" firstSheet="2" activeTab="2" xr2:uid="{879F2A29-DD42-471C-BE8A-B76F477EDEB7}"/>
  </bookViews>
  <sheets>
    <sheet name="jun 14 enroll" sheetId="45" r:id="rId1"/>
    <sheet name="booster enroll" sheetId="3" r:id="rId2"/>
    <sheet name="matched Under 80" sheetId="29" r:id="rId3"/>
    <sheet name="matched x1935" sheetId="42" r:id="rId4"/>
    <sheet name="matched x1940" sheetId="41" r:id="rId5"/>
    <sheet name="matched x1945" sheetId="40" r:id="rId6"/>
    <sheet name="matched x1950" sheetId="37" r:id="rId7"/>
    <sheet name="matched Under 75 no blank DOB" sheetId="35" r:id="rId8"/>
    <sheet name="HVE test on MM#2" sheetId="47" r:id="rId9"/>
    <sheet name="HVE 1% simulation" sheetId="43" r:id="rId10"/>
    <sheet name="1940 COVID impact calc" sheetId="44" r:id="rId11"/>
    <sheet name="jun 1950 only w COVID analysis" sheetId="38" r:id="rId12"/>
    <sheet name="NPH calculation 10 yr" sheetId="26" r:id="rId13"/>
    <sheet name="NPH via negative control" sheetId="33" r:id="rId14"/>
    <sheet name="HVE tests" sheetId="28" r:id="rId15"/>
    <sheet name="SW attack" sheetId="25" r:id="rId16"/>
    <sheet name="negative control diff sex" sheetId="48" r:id="rId17"/>
    <sheet name="negative control 5 yr post cov" sheetId="27" r:id="rId18"/>
    <sheet name="negative control MASTER" sheetId="23" r:id="rId19"/>
    <sheet name="negative control UNVAXXED" sheetId="24" r:id="rId20"/>
    <sheet name="Sample output" sheetId="22" r:id="rId21"/>
    <sheet name="jun enroll delayed cum" sheetId="18" r:id="rId22"/>
    <sheet name="jun enroll 2022 cum" sheetId="19" r:id="rId23"/>
    <sheet name="booster enroll earlier cum" sheetId="14" r:id="rId24"/>
    <sheet name="booster 1wk delay" sheetId="5" r:id="rId25"/>
    <sheet name="ACM reduction during COVID" sheetId="11" r:id="rId26"/>
    <sheet name="PNC enroll" sheetId="13" r:id="rId27"/>
    <sheet name="neg control UNVAX cross age" sheetId="12" r:id="rId28"/>
    <sheet name="neg control cross age" sheetId="10" r:id="rId29"/>
    <sheet name="ideal safe and effective vax" sheetId="9" r:id="rId30"/>
    <sheet name="booster rollout analysis" sheetId="7" r:id="rId31"/>
    <sheet name="Czech vaccine rollout" sheetId="6" r:id="rId32"/>
    <sheet name="ACM deaths" sheetId="15" r:id="rId33"/>
    <sheet name="Linearity analysis" sheetId="17" r:id="rId34"/>
    <sheet name="Henjin plot" sheetId="20" r:id="rId35"/>
    <sheet name="about" sheetId="52" r:id="rId36"/>
  </sheets>
  <calcPr calcId="191029"/>
  <pivotCaches>
    <pivotCache cacheId="7" r:id="rId37"/>
    <pivotCache cacheId="8" r:id="rId3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43" l="1"/>
  <c r="K5" i="43" s="1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K90" i="43" s="1"/>
  <c r="K91" i="43" s="1"/>
  <c r="K92" i="43" s="1"/>
  <c r="K93" i="43" s="1"/>
  <c r="K94" i="43" s="1"/>
  <c r="K95" i="43" s="1"/>
  <c r="K96" i="43" s="1"/>
  <c r="K97" i="43" s="1"/>
  <c r="K98" i="43" s="1"/>
  <c r="K99" i="43" s="1"/>
  <c r="K100" i="43" s="1"/>
  <c r="K101" i="43" s="1"/>
  <c r="K102" i="43" s="1"/>
  <c r="K103" i="43" s="1"/>
  <c r="K104" i="43" s="1"/>
  <c r="K105" i="43" s="1"/>
  <c r="K106" i="43" s="1"/>
  <c r="K107" i="43" s="1"/>
  <c r="K108" i="43" s="1"/>
  <c r="K109" i="43" s="1"/>
  <c r="K110" i="43" s="1"/>
  <c r="K111" i="43" s="1"/>
  <c r="K112" i="43" s="1"/>
  <c r="K113" i="43" s="1"/>
  <c r="K114" i="43" s="1"/>
  <c r="K115" i="43" s="1"/>
  <c r="K116" i="43" s="1"/>
  <c r="K117" i="43" s="1"/>
  <c r="K118" i="43" s="1"/>
  <c r="K119" i="43" s="1"/>
  <c r="K120" i="43" s="1"/>
  <c r="K121" i="43" s="1"/>
  <c r="K122" i="43" s="1"/>
  <c r="K123" i="43" s="1"/>
  <c r="K124" i="43" s="1"/>
  <c r="K125" i="43" s="1"/>
  <c r="K126" i="43" s="1"/>
  <c r="K127" i="43" s="1"/>
  <c r="K128" i="43" s="1"/>
  <c r="K129" i="43" s="1"/>
  <c r="K130" i="43" s="1"/>
  <c r="K131" i="43" s="1"/>
  <c r="K132" i="43" s="1"/>
  <c r="K3" i="43"/>
  <c r="K2" i="43"/>
  <c r="B2" i="43"/>
  <c r="C2" i="43" l="1"/>
  <c r="G242" i="48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I2" i="43" l="1"/>
  <c r="E2" i="43"/>
  <c r="D2" i="43"/>
  <c r="B3" i="43"/>
  <c r="J8" i="48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J2" i="43" l="1"/>
  <c r="L2" i="43" s="1"/>
  <c r="F2" i="43"/>
  <c r="C3" i="43"/>
  <c r="E3" i="43" s="1"/>
  <c r="D3" i="43"/>
  <c r="F3" i="43" s="1"/>
  <c r="B4" i="43"/>
  <c r="D4" i="43" s="1"/>
  <c r="H10" i="48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B5" i="43" l="1"/>
  <c r="D5" i="43" s="1"/>
  <c r="C4" i="43"/>
  <c r="J10" i="48"/>
  <c r="H11" i="48"/>
  <c r="F4" i="43" l="1"/>
  <c r="E4" i="43"/>
  <c r="B6" i="43"/>
  <c r="D6" i="43" s="1"/>
  <c r="C5" i="43"/>
  <c r="H12" i="48"/>
  <c r="J11" i="48"/>
  <c r="F5" i="43" l="1"/>
  <c r="E5" i="43"/>
  <c r="B7" i="43"/>
  <c r="D7" i="43" s="1"/>
  <c r="C6" i="43"/>
  <c r="J12" i="48"/>
  <c r="H13" i="48"/>
  <c r="F6" i="43" l="1"/>
  <c r="E6" i="43"/>
  <c r="B8" i="43"/>
  <c r="D8" i="43" s="1"/>
  <c r="C7" i="43"/>
  <c r="H14" i="48"/>
  <c r="J13" i="48"/>
  <c r="F7" i="43" l="1"/>
  <c r="E7" i="43"/>
  <c r="B9" i="43"/>
  <c r="D9" i="43" s="1"/>
  <c r="C8" i="43"/>
  <c r="H15" i="48"/>
  <c r="J14" i="48"/>
  <c r="F8" i="43" l="1"/>
  <c r="E8" i="43"/>
  <c r="B10" i="43"/>
  <c r="D10" i="43" s="1"/>
  <c r="C9" i="43"/>
  <c r="H16" i="48"/>
  <c r="J15" i="48"/>
  <c r="F9" i="43" l="1"/>
  <c r="E9" i="43"/>
  <c r="B11" i="43"/>
  <c r="D11" i="43" s="1"/>
  <c r="C10" i="43"/>
  <c r="H17" i="48"/>
  <c r="J16" i="48"/>
  <c r="AB6" i="48"/>
  <c r="AA6" i="48"/>
  <c r="F10" i="43" l="1"/>
  <c r="E10" i="43"/>
  <c r="B12" i="43"/>
  <c r="D12" i="43" s="1"/>
  <c r="C11" i="43"/>
  <c r="J17" i="48"/>
  <c r="H18" i="48"/>
  <c r="F11" i="43" l="1"/>
  <c r="E11" i="43"/>
  <c r="B13" i="43"/>
  <c r="D13" i="43" s="1"/>
  <c r="C12" i="43"/>
  <c r="H19" i="48"/>
  <c r="J18" i="48"/>
  <c r="F12" i="43" l="1"/>
  <c r="E12" i="43"/>
  <c r="B14" i="43"/>
  <c r="D14" i="43" s="1"/>
  <c r="C13" i="43"/>
  <c r="H20" i="48"/>
  <c r="J19" i="48"/>
  <c r="F13" i="43" l="1"/>
  <c r="E13" i="43"/>
  <c r="B15" i="43"/>
  <c r="D15" i="43" s="1"/>
  <c r="C14" i="43"/>
  <c r="H21" i="48"/>
  <c r="J20" i="48"/>
  <c r="F14" i="43" l="1"/>
  <c r="E14" i="43"/>
  <c r="B16" i="43"/>
  <c r="D16" i="43" s="1"/>
  <c r="C15" i="43"/>
  <c r="J21" i="48"/>
  <c r="H22" i="48"/>
  <c r="F15" i="43" l="1"/>
  <c r="E15" i="43"/>
  <c r="B17" i="43"/>
  <c r="D17" i="43" s="1"/>
  <c r="C16" i="43"/>
  <c r="H23" i="48"/>
  <c r="J22" i="48"/>
  <c r="F16" i="43" l="1"/>
  <c r="E16" i="43"/>
  <c r="B18" i="43"/>
  <c r="D18" i="43" s="1"/>
  <c r="C17" i="43"/>
  <c r="J23" i="48"/>
  <c r="H24" i="48"/>
  <c r="F17" i="43" l="1"/>
  <c r="E17" i="43"/>
  <c r="B19" i="43"/>
  <c r="D19" i="43" s="1"/>
  <c r="C18" i="43"/>
  <c r="J24" i="48"/>
  <c r="H25" i="48"/>
  <c r="F18" i="43" l="1"/>
  <c r="E18" i="43"/>
  <c r="B20" i="43"/>
  <c r="D20" i="43" s="1"/>
  <c r="C19" i="43"/>
  <c r="H26" i="48"/>
  <c r="J25" i="48"/>
  <c r="F19" i="43" l="1"/>
  <c r="E19" i="43"/>
  <c r="B21" i="43"/>
  <c r="D21" i="43" s="1"/>
  <c r="C20" i="43"/>
  <c r="J26" i="48"/>
  <c r="H27" i="48"/>
  <c r="F20" i="43" l="1"/>
  <c r="E20" i="43"/>
  <c r="B22" i="43"/>
  <c r="D22" i="43" s="1"/>
  <c r="C21" i="43"/>
  <c r="J27" i="48"/>
  <c r="H28" i="48"/>
  <c r="F21" i="43" l="1"/>
  <c r="E21" i="43"/>
  <c r="B23" i="43"/>
  <c r="D23" i="43" s="1"/>
  <c r="C22" i="43"/>
  <c r="J28" i="48"/>
  <c r="H29" i="48"/>
  <c r="F22" i="43" l="1"/>
  <c r="E22" i="43"/>
  <c r="B24" i="43"/>
  <c r="D24" i="43" s="1"/>
  <c r="C23" i="43"/>
  <c r="H30" i="48"/>
  <c r="J29" i="48"/>
  <c r="F23" i="43" l="1"/>
  <c r="E23" i="43"/>
  <c r="B25" i="43"/>
  <c r="D25" i="43" s="1"/>
  <c r="C24" i="43"/>
  <c r="H31" i="48"/>
  <c r="J30" i="48"/>
  <c r="F24" i="43" l="1"/>
  <c r="E24" i="43"/>
  <c r="B26" i="43"/>
  <c r="D26" i="43" s="1"/>
  <c r="C25" i="43"/>
  <c r="J31" i="48"/>
  <c r="H32" i="48"/>
  <c r="F25" i="43" l="1"/>
  <c r="E25" i="43"/>
  <c r="B27" i="43"/>
  <c r="D27" i="43" s="1"/>
  <c r="C26" i="43"/>
  <c r="H33" i="48"/>
  <c r="J32" i="48"/>
  <c r="F26" i="43" l="1"/>
  <c r="E26" i="43"/>
  <c r="B28" i="43"/>
  <c r="D28" i="43" s="1"/>
  <c r="C27" i="43"/>
  <c r="J33" i="48"/>
  <c r="H34" i="48"/>
  <c r="F27" i="43" l="1"/>
  <c r="E27" i="43"/>
  <c r="B29" i="43"/>
  <c r="D29" i="43" s="1"/>
  <c r="C28" i="43"/>
  <c r="H35" i="48"/>
  <c r="J34" i="48"/>
  <c r="F28" i="43" l="1"/>
  <c r="E28" i="43"/>
  <c r="B30" i="43"/>
  <c r="D30" i="43" s="1"/>
  <c r="C29" i="43"/>
  <c r="H36" i="48"/>
  <c r="J35" i="48"/>
  <c r="F29" i="43" l="1"/>
  <c r="E29" i="43"/>
  <c r="B31" i="43"/>
  <c r="D31" i="43" s="1"/>
  <c r="C30" i="43"/>
  <c r="H37" i="48"/>
  <c r="J36" i="48"/>
  <c r="F30" i="43" l="1"/>
  <c r="E30" i="43"/>
  <c r="B32" i="43"/>
  <c r="D32" i="43" s="1"/>
  <c r="C31" i="43"/>
  <c r="H38" i="48"/>
  <c r="J37" i="48"/>
  <c r="F31" i="43" l="1"/>
  <c r="E31" i="43"/>
  <c r="B33" i="43"/>
  <c r="D33" i="43" s="1"/>
  <c r="C32" i="43"/>
  <c r="H39" i="48"/>
  <c r="J38" i="48"/>
  <c r="F32" i="43" l="1"/>
  <c r="E32" i="43"/>
  <c r="B34" i="43"/>
  <c r="D34" i="43" s="1"/>
  <c r="C33" i="43"/>
  <c r="H40" i="48"/>
  <c r="J39" i="48"/>
  <c r="F33" i="43" l="1"/>
  <c r="E33" i="43"/>
  <c r="B35" i="43"/>
  <c r="D35" i="43" s="1"/>
  <c r="C34" i="43"/>
  <c r="H41" i="48"/>
  <c r="J40" i="48"/>
  <c r="F34" i="43" l="1"/>
  <c r="E34" i="43"/>
  <c r="B36" i="43"/>
  <c r="D36" i="43" s="1"/>
  <c r="C35" i="43"/>
  <c r="H42" i="48"/>
  <c r="J41" i="48"/>
  <c r="F35" i="43" l="1"/>
  <c r="E35" i="43"/>
  <c r="B37" i="43"/>
  <c r="D37" i="43" s="1"/>
  <c r="C36" i="43"/>
  <c r="J42" i="48"/>
  <c r="H43" i="48"/>
  <c r="F36" i="43" l="1"/>
  <c r="E36" i="43"/>
  <c r="B38" i="43"/>
  <c r="D38" i="43" s="1"/>
  <c r="C37" i="43"/>
  <c r="H44" i="48"/>
  <c r="J43" i="48"/>
  <c r="F37" i="43" l="1"/>
  <c r="E37" i="43"/>
  <c r="B39" i="43"/>
  <c r="D39" i="43" s="1"/>
  <c r="C38" i="43"/>
  <c r="H45" i="48"/>
  <c r="J44" i="48"/>
  <c r="F38" i="43" l="1"/>
  <c r="E38" i="43"/>
  <c r="B40" i="43"/>
  <c r="D40" i="43" s="1"/>
  <c r="C39" i="43"/>
  <c r="J45" i="48"/>
  <c r="H46" i="48"/>
  <c r="F39" i="43" l="1"/>
  <c r="E39" i="43"/>
  <c r="B41" i="43"/>
  <c r="D41" i="43" s="1"/>
  <c r="C40" i="43"/>
  <c r="J46" i="48"/>
  <c r="H47" i="48"/>
  <c r="F40" i="43" l="1"/>
  <c r="E40" i="43"/>
  <c r="B42" i="43"/>
  <c r="D42" i="43" s="1"/>
  <c r="C41" i="43"/>
  <c r="H48" i="48"/>
  <c r="J47" i="48"/>
  <c r="F41" i="43" l="1"/>
  <c r="E41" i="43"/>
  <c r="B43" i="43"/>
  <c r="D43" i="43" s="1"/>
  <c r="C42" i="43"/>
  <c r="H49" i="48"/>
  <c r="J48" i="48"/>
  <c r="F42" i="43" l="1"/>
  <c r="E42" i="43"/>
  <c r="B44" i="43"/>
  <c r="D44" i="43" s="1"/>
  <c r="C43" i="43"/>
  <c r="H50" i="48"/>
  <c r="J49" i="48"/>
  <c r="F43" i="43" l="1"/>
  <c r="E43" i="43"/>
  <c r="B45" i="43"/>
  <c r="D45" i="43" s="1"/>
  <c r="C44" i="43"/>
  <c r="J50" i="48"/>
  <c r="H51" i="48"/>
  <c r="F44" i="43" l="1"/>
  <c r="E44" i="43"/>
  <c r="B46" i="43"/>
  <c r="D46" i="43" s="1"/>
  <c r="C45" i="43"/>
  <c r="H52" i="48"/>
  <c r="J51" i="48"/>
  <c r="F45" i="43" l="1"/>
  <c r="E45" i="43"/>
  <c r="B47" i="43"/>
  <c r="D47" i="43" s="1"/>
  <c r="C46" i="43"/>
  <c r="H53" i="48"/>
  <c r="J52" i="48"/>
  <c r="F46" i="43" l="1"/>
  <c r="E46" i="43"/>
  <c r="B48" i="43"/>
  <c r="D48" i="43" s="1"/>
  <c r="C47" i="43"/>
  <c r="H54" i="48"/>
  <c r="J53" i="48"/>
  <c r="F47" i="43" l="1"/>
  <c r="E47" i="43"/>
  <c r="B49" i="43"/>
  <c r="D49" i="43" s="1"/>
  <c r="C48" i="43"/>
  <c r="H55" i="48"/>
  <c r="J54" i="48"/>
  <c r="F48" i="43" l="1"/>
  <c r="E48" i="43"/>
  <c r="B50" i="43"/>
  <c r="D50" i="43" s="1"/>
  <c r="C49" i="43"/>
  <c r="J55" i="48"/>
  <c r="H56" i="48"/>
  <c r="F49" i="43" l="1"/>
  <c r="E49" i="43"/>
  <c r="B51" i="43"/>
  <c r="D51" i="43" s="1"/>
  <c r="C50" i="43"/>
  <c r="J56" i="48"/>
  <c r="H57" i="48"/>
  <c r="F50" i="43" l="1"/>
  <c r="E50" i="43"/>
  <c r="B52" i="43"/>
  <c r="D52" i="43" s="1"/>
  <c r="C51" i="43"/>
  <c r="H58" i="48"/>
  <c r="J57" i="48"/>
  <c r="F51" i="43" l="1"/>
  <c r="E51" i="43"/>
  <c r="B53" i="43"/>
  <c r="D53" i="43" s="1"/>
  <c r="C52" i="43"/>
  <c r="H59" i="48"/>
  <c r="J58" i="48"/>
  <c r="F52" i="43" l="1"/>
  <c r="E52" i="43"/>
  <c r="B54" i="43"/>
  <c r="D54" i="43" s="1"/>
  <c r="C53" i="43"/>
  <c r="J59" i="48"/>
  <c r="H60" i="48"/>
  <c r="F53" i="43" l="1"/>
  <c r="E53" i="43"/>
  <c r="B55" i="43"/>
  <c r="D55" i="43" s="1"/>
  <c r="C54" i="43"/>
  <c r="J60" i="48"/>
  <c r="H61" i="48"/>
  <c r="F54" i="43" l="1"/>
  <c r="E54" i="43"/>
  <c r="B56" i="43"/>
  <c r="D56" i="43" s="1"/>
  <c r="C55" i="43"/>
  <c r="J61" i="48"/>
  <c r="H62" i="48"/>
  <c r="F55" i="43" l="1"/>
  <c r="E55" i="43"/>
  <c r="B57" i="43"/>
  <c r="D57" i="43" s="1"/>
  <c r="C56" i="43"/>
  <c r="H63" i="48"/>
  <c r="J62" i="48"/>
  <c r="F56" i="43" l="1"/>
  <c r="E56" i="43"/>
  <c r="B58" i="43"/>
  <c r="D58" i="43" s="1"/>
  <c r="C57" i="43"/>
  <c r="H64" i="48"/>
  <c r="J63" i="48"/>
  <c r="F57" i="43" l="1"/>
  <c r="E57" i="43"/>
  <c r="B59" i="43"/>
  <c r="D59" i="43" s="1"/>
  <c r="C58" i="43"/>
  <c r="H65" i="48"/>
  <c r="J64" i="48"/>
  <c r="F58" i="43" l="1"/>
  <c r="E58" i="43"/>
  <c r="B60" i="43"/>
  <c r="D60" i="43" s="1"/>
  <c r="C59" i="43"/>
  <c r="H66" i="48"/>
  <c r="J65" i="48"/>
  <c r="F59" i="43" l="1"/>
  <c r="E59" i="43"/>
  <c r="B61" i="43"/>
  <c r="D61" i="43" s="1"/>
  <c r="C60" i="43"/>
  <c r="J66" i="48"/>
  <c r="H67" i="48"/>
  <c r="F60" i="43" l="1"/>
  <c r="E60" i="43"/>
  <c r="B62" i="43"/>
  <c r="D62" i="43" s="1"/>
  <c r="C61" i="43"/>
  <c r="J67" i="48"/>
  <c r="H68" i="48"/>
  <c r="F61" i="43" l="1"/>
  <c r="E61" i="43"/>
  <c r="B63" i="43"/>
  <c r="D63" i="43" s="1"/>
  <c r="C62" i="43"/>
  <c r="H69" i="48"/>
  <c r="J68" i="48"/>
  <c r="F62" i="43" l="1"/>
  <c r="E62" i="43"/>
  <c r="B64" i="43"/>
  <c r="D64" i="43" s="1"/>
  <c r="C63" i="43"/>
  <c r="J69" i="48"/>
  <c r="H70" i="48"/>
  <c r="F63" i="43" l="1"/>
  <c r="E63" i="43"/>
  <c r="B65" i="43"/>
  <c r="D65" i="43" s="1"/>
  <c r="C64" i="43"/>
  <c r="H71" i="48"/>
  <c r="J70" i="48"/>
  <c r="F64" i="43" l="1"/>
  <c r="E64" i="43"/>
  <c r="B66" i="43"/>
  <c r="D66" i="43" s="1"/>
  <c r="C65" i="43"/>
  <c r="H72" i="48"/>
  <c r="J71" i="48"/>
  <c r="F65" i="43" l="1"/>
  <c r="E65" i="43"/>
  <c r="B67" i="43"/>
  <c r="D67" i="43" s="1"/>
  <c r="C66" i="43"/>
  <c r="J72" i="48"/>
  <c r="H73" i="48"/>
  <c r="F66" i="43" l="1"/>
  <c r="E66" i="43"/>
  <c r="B68" i="43"/>
  <c r="D68" i="43" s="1"/>
  <c r="C67" i="43"/>
  <c r="H74" i="48"/>
  <c r="J73" i="48"/>
  <c r="F67" i="43" l="1"/>
  <c r="E67" i="43"/>
  <c r="B69" i="43"/>
  <c r="D69" i="43" s="1"/>
  <c r="C68" i="43"/>
  <c r="J74" i="48"/>
  <c r="H75" i="48"/>
  <c r="F68" i="43" l="1"/>
  <c r="E68" i="43"/>
  <c r="B70" i="43"/>
  <c r="D70" i="43" s="1"/>
  <c r="C69" i="43"/>
  <c r="H76" i="48"/>
  <c r="J75" i="48"/>
  <c r="F69" i="43" l="1"/>
  <c r="E69" i="43"/>
  <c r="B71" i="43"/>
  <c r="D71" i="43" s="1"/>
  <c r="C70" i="43"/>
  <c r="H77" i="48"/>
  <c r="J76" i="48"/>
  <c r="F70" i="43" l="1"/>
  <c r="E70" i="43"/>
  <c r="B72" i="43"/>
  <c r="D72" i="43" s="1"/>
  <c r="C71" i="43"/>
  <c r="H78" i="48"/>
  <c r="J77" i="48"/>
  <c r="F71" i="43" l="1"/>
  <c r="E71" i="43"/>
  <c r="B73" i="43"/>
  <c r="D73" i="43" s="1"/>
  <c r="C72" i="43"/>
  <c r="H79" i="48"/>
  <c r="J78" i="48"/>
  <c r="F72" i="43" l="1"/>
  <c r="E72" i="43"/>
  <c r="B74" i="43"/>
  <c r="D74" i="43" s="1"/>
  <c r="C73" i="43"/>
  <c r="J79" i="48"/>
  <c r="H80" i="48"/>
  <c r="F73" i="43" l="1"/>
  <c r="E73" i="43"/>
  <c r="B75" i="43"/>
  <c r="D75" i="43" s="1"/>
  <c r="C74" i="43"/>
  <c r="H81" i="48"/>
  <c r="J80" i="48"/>
  <c r="F74" i="43" l="1"/>
  <c r="E74" i="43"/>
  <c r="B76" i="43"/>
  <c r="D76" i="43" s="1"/>
  <c r="C75" i="43"/>
  <c r="J81" i="48"/>
  <c r="H82" i="48"/>
  <c r="F75" i="43" l="1"/>
  <c r="E75" i="43"/>
  <c r="B77" i="43"/>
  <c r="D77" i="43" s="1"/>
  <c r="C76" i="43"/>
  <c r="H83" i="48"/>
  <c r="J82" i="48"/>
  <c r="F76" i="43" l="1"/>
  <c r="E76" i="43"/>
  <c r="B78" i="43"/>
  <c r="D78" i="43" s="1"/>
  <c r="C77" i="43"/>
  <c r="J83" i="48"/>
  <c r="H84" i="48"/>
  <c r="F77" i="43" l="1"/>
  <c r="E77" i="43"/>
  <c r="B79" i="43"/>
  <c r="D79" i="43" s="1"/>
  <c r="C78" i="43"/>
  <c r="J84" i="48"/>
  <c r="H85" i="48"/>
  <c r="F78" i="43" l="1"/>
  <c r="E78" i="43"/>
  <c r="B80" i="43"/>
  <c r="D80" i="43" s="1"/>
  <c r="C79" i="43"/>
  <c r="H86" i="48"/>
  <c r="J85" i="48"/>
  <c r="K84" i="48"/>
  <c r="F79" i="43" l="1"/>
  <c r="E79" i="43"/>
  <c r="B81" i="43"/>
  <c r="D81" i="43" s="1"/>
  <c r="C80" i="43"/>
  <c r="K85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F80" i="43" l="1"/>
  <c r="E80" i="43"/>
  <c r="B82" i="43"/>
  <c r="D82" i="43" s="1"/>
  <c r="C81" i="43"/>
  <c r="H88" i="48"/>
  <c r="J87" i="48"/>
  <c r="K87" i="48" s="1"/>
  <c r="F81" i="43" l="1"/>
  <c r="E81" i="43"/>
  <c r="B83" i="43"/>
  <c r="D83" i="43" s="1"/>
  <c r="C82" i="43"/>
  <c r="H89" i="48"/>
  <c r="J88" i="48"/>
  <c r="K88" i="48" s="1"/>
  <c r="F82" i="43" l="1"/>
  <c r="E82" i="43"/>
  <c r="B84" i="43"/>
  <c r="D84" i="43" s="1"/>
  <c r="C83" i="43"/>
  <c r="J89" i="48"/>
  <c r="K89" i="48" s="1"/>
  <c r="H90" i="48"/>
  <c r="F83" i="43" l="1"/>
  <c r="E83" i="43"/>
  <c r="B85" i="43"/>
  <c r="D85" i="43" s="1"/>
  <c r="C84" i="43"/>
  <c r="J90" i="48"/>
  <c r="K90" i="48" s="1"/>
  <c r="H91" i="48"/>
  <c r="F84" i="43" l="1"/>
  <c r="E84" i="43"/>
  <c r="B86" i="43"/>
  <c r="D86" i="43" s="1"/>
  <c r="C85" i="43"/>
  <c r="H92" i="48"/>
  <c r="J91" i="48"/>
  <c r="K91" i="48" s="1"/>
  <c r="F85" i="43" l="1"/>
  <c r="E85" i="43"/>
  <c r="B87" i="43"/>
  <c r="D87" i="43" s="1"/>
  <c r="C86" i="43"/>
  <c r="H93" i="48"/>
  <c r="J92" i="48"/>
  <c r="K92" i="48" s="1"/>
  <c r="F86" i="43" l="1"/>
  <c r="E86" i="43"/>
  <c r="B88" i="43"/>
  <c r="D88" i="43" s="1"/>
  <c r="C87" i="43"/>
  <c r="J93" i="48"/>
  <c r="K93" i="48" s="1"/>
  <c r="H94" i="48"/>
  <c r="F87" i="43" l="1"/>
  <c r="E87" i="43"/>
  <c r="B89" i="43"/>
  <c r="D89" i="43" s="1"/>
  <c r="C88" i="43"/>
  <c r="J94" i="48"/>
  <c r="K94" i="48" s="1"/>
  <c r="H95" i="48"/>
  <c r="F88" i="43" l="1"/>
  <c r="E88" i="43"/>
  <c r="B90" i="43"/>
  <c r="D90" i="43" s="1"/>
  <c r="C89" i="43"/>
  <c r="J95" i="48"/>
  <c r="K95" i="48" s="1"/>
  <c r="H96" i="48"/>
  <c r="F89" i="43" l="1"/>
  <c r="E89" i="43"/>
  <c r="B91" i="43"/>
  <c r="D91" i="43" s="1"/>
  <c r="C90" i="43"/>
  <c r="J96" i="48"/>
  <c r="K96" i="48" s="1"/>
  <c r="H97" i="48"/>
  <c r="F90" i="43" l="1"/>
  <c r="E90" i="43"/>
  <c r="B92" i="43"/>
  <c r="D92" i="43" s="1"/>
  <c r="C91" i="43"/>
  <c r="H98" i="48"/>
  <c r="J97" i="48"/>
  <c r="K97" i="48" s="1"/>
  <c r="F91" i="43" l="1"/>
  <c r="E91" i="43"/>
  <c r="B93" i="43"/>
  <c r="D93" i="43" s="1"/>
  <c r="C92" i="43"/>
  <c r="J98" i="48"/>
  <c r="K98" i="48" s="1"/>
  <c r="H99" i="48"/>
  <c r="F92" i="43" l="1"/>
  <c r="E92" i="43"/>
  <c r="B94" i="43"/>
  <c r="D94" i="43" s="1"/>
  <c r="C93" i="43"/>
  <c r="J99" i="48"/>
  <c r="K99" i="48" s="1"/>
  <c r="H100" i="48"/>
  <c r="F93" i="43" l="1"/>
  <c r="E93" i="43"/>
  <c r="B95" i="43"/>
  <c r="D95" i="43" s="1"/>
  <c r="C94" i="43"/>
  <c r="H101" i="48"/>
  <c r="J100" i="48"/>
  <c r="K100" i="48" s="1"/>
  <c r="F94" i="43" l="1"/>
  <c r="E94" i="43"/>
  <c r="B96" i="43"/>
  <c r="D96" i="43" s="1"/>
  <c r="C95" i="43"/>
  <c r="H102" i="48"/>
  <c r="J101" i="48"/>
  <c r="K101" i="48" s="1"/>
  <c r="F95" i="43" l="1"/>
  <c r="E95" i="43"/>
  <c r="B97" i="43"/>
  <c r="D97" i="43" s="1"/>
  <c r="C96" i="43"/>
  <c r="H103" i="48"/>
  <c r="J102" i="48"/>
  <c r="K102" i="48" s="1"/>
  <c r="F96" i="43" l="1"/>
  <c r="E96" i="43"/>
  <c r="B98" i="43"/>
  <c r="D98" i="43" s="1"/>
  <c r="C97" i="43"/>
  <c r="J103" i="48"/>
  <c r="K103" i="48" s="1"/>
  <c r="H104" i="48"/>
  <c r="F97" i="43" l="1"/>
  <c r="E97" i="43"/>
  <c r="B99" i="43"/>
  <c r="D99" i="43" s="1"/>
  <c r="C98" i="43"/>
  <c r="H105" i="48"/>
  <c r="J104" i="48"/>
  <c r="K104" i="48" s="1"/>
  <c r="F98" i="43" l="1"/>
  <c r="E98" i="43"/>
  <c r="B100" i="43"/>
  <c r="D100" i="43" s="1"/>
  <c r="C99" i="43"/>
  <c r="J105" i="48"/>
  <c r="K105" i="48" s="1"/>
  <c r="H106" i="48"/>
  <c r="F99" i="43" l="1"/>
  <c r="E99" i="43"/>
  <c r="B101" i="43"/>
  <c r="D101" i="43" s="1"/>
  <c r="C100" i="43"/>
  <c r="H107" i="48"/>
  <c r="J106" i="48"/>
  <c r="K106" i="48" s="1"/>
  <c r="F100" i="43" l="1"/>
  <c r="E100" i="43"/>
  <c r="B102" i="43"/>
  <c r="D102" i="43" s="1"/>
  <c r="C101" i="43"/>
  <c r="H108" i="48"/>
  <c r="J107" i="48"/>
  <c r="K107" i="48" s="1"/>
  <c r="F101" i="43" l="1"/>
  <c r="E101" i="43"/>
  <c r="B103" i="43"/>
  <c r="D103" i="43" s="1"/>
  <c r="C102" i="43"/>
  <c r="J108" i="48"/>
  <c r="K108" i="48" s="1"/>
  <c r="H109" i="48"/>
  <c r="F102" i="43" l="1"/>
  <c r="E102" i="43"/>
  <c r="B104" i="43"/>
  <c r="D104" i="43" s="1"/>
  <c r="C103" i="43"/>
  <c r="H110" i="48"/>
  <c r="J109" i="48"/>
  <c r="K109" i="48" s="1"/>
  <c r="F103" i="43" l="1"/>
  <c r="E103" i="43"/>
  <c r="B105" i="43"/>
  <c r="D105" i="43" s="1"/>
  <c r="C104" i="43"/>
  <c r="H111" i="48"/>
  <c r="J110" i="48"/>
  <c r="K110" i="48" s="1"/>
  <c r="F104" i="43" l="1"/>
  <c r="E104" i="43"/>
  <c r="B106" i="43"/>
  <c r="D106" i="43" s="1"/>
  <c r="C105" i="43"/>
  <c r="J111" i="48"/>
  <c r="K111" i="48" s="1"/>
  <c r="H112" i="48"/>
  <c r="F105" i="43" l="1"/>
  <c r="E105" i="43"/>
  <c r="B107" i="43"/>
  <c r="D107" i="43" s="1"/>
  <c r="C106" i="43"/>
  <c r="H113" i="48"/>
  <c r="J112" i="48"/>
  <c r="K112" i="48" s="1"/>
  <c r="F106" i="43" l="1"/>
  <c r="E106" i="43"/>
  <c r="B108" i="43"/>
  <c r="D108" i="43" s="1"/>
  <c r="C107" i="43"/>
  <c r="H114" i="48"/>
  <c r="J113" i="48"/>
  <c r="K113" i="48" s="1"/>
  <c r="F107" i="43" l="1"/>
  <c r="E107" i="43"/>
  <c r="B109" i="43"/>
  <c r="D109" i="43" s="1"/>
  <c r="C108" i="43"/>
  <c r="J114" i="48"/>
  <c r="K114" i="48" s="1"/>
  <c r="H115" i="48"/>
  <c r="F108" i="43" l="1"/>
  <c r="E108" i="43"/>
  <c r="B110" i="43"/>
  <c r="D110" i="43" s="1"/>
  <c r="C109" i="43"/>
  <c r="H116" i="48"/>
  <c r="J115" i="48"/>
  <c r="K115" i="48" s="1"/>
  <c r="F109" i="43" l="1"/>
  <c r="E109" i="43"/>
  <c r="B111" i="43"/>
  <c r="D111" i="43" s="1"/>
  <c r="C110" i="43"/>
  <c r="H117" i="48"/>
  <c r="J116" i="48"/>
  <c r="K116" i="48" s="1"/>
  <c r="F110" i="43" l="1"/>
  <c r="E110" i="43"/>
  <c r="B112" i="43"/>
  <c r="D112" i="43" s="1"/>
  <c r="C111" i="43"/>
  <c r="J117" i="48"/>
  <c r="K117" i="48" s="1"/>
  <c r="H118" i="48"/>
  <c r="F111" i="43" l="1"/>
  <c r="E111" i="43"/>
  <c r="B113" i="43"/>
  <c r="D113" i="43" s="1"/>
  <c r="C112" i="43"/>
  <c r="H119" i="48"/>
  <c r="J118" i="48"/>
  <c r="K118" i="48" s="1"/>
  <c r="F112" i="43" l="1"/>
  <c r="E112" i="43"/>
  <c r="B114" i="43"/>
  <c r="D114" i="43" s="1"/>
  <c r="C113" i="43"/>
  <c r="H120" i="48"/>
  <c r="J119" i="48"/>
  <c r="K119" i="48" s="1"/>
  <c r="F113" i="43" l="1"/>
  <c r="E113" i="43"/>
  <c r="B115" i="43"/>
  <c r="D115" i="43" s="1"/>
  <c r="C114" i="43"/>
  <c r="J120" i="48"/>
  <c r="K120" i="48" s="1"/>
  <c r="H121" i="48"/>
  <c r="F114" i="43" l="1"/>
  <c r="E114" i="43"/>
  <c r="B116" i="43"/>
  <c r="D116" i="43" s="1"/>
  <c r="C115" i="43"/>
  <c r="H122" i="48"/>
  <c r="J121" i="48"/>
  <c r="K121" i="48" s="1"/>
  <c r="F115" i="43" l="1"/>
  <c r="E115" i="43"/>
  <c r="B117" i="43"/>
  <c r="D117" i="43" s="1"/>
  <c r="C116" i="43"/>
  <c r="J122" i="48"/>
  <c r="K122" i="48" s="1"/>
  <c r="H123" i="48"/>
  <c r="F116" i="43" l="1"/>
  <c r="E116" i="43"/>
  <c r="B118" i="43"/>
  <c r="D118" i="43" s="1"/>
  <c r="C117" i="43"/>
  <c r="H124" i="48"/>
  <c r="J123" i="48"/>
  <c r="K123" i="48" s="1"/>
  <c r="F117" i="43" l="1"/>
  <c r="E117" i="43"/>
  <c r="B119" i="43"/>
  <c r="D119" i="43" s="1"/>
  <c r="C118" i="43"/>
  <c r="H125" i="48"/>
  <c r="J124" i="48"/>
  <c r="K124" i="48" s="1"/>
  <c r="F118" i="43" l="1"/>
  <c r="E118" i="43"/>
  <c r="B120" i="43"/>
  <c r="D120" i="43" s="1"/>
  <c r="C119" i="43"/>
  <c r="H126" i="48"/>
  <c r="J125" i="48"/>
  <c r="K125" i="48" s="1"/>
  <c r="F119" i="43" l="1"/>
  <c r="E119" i="43"/>
  <c r="B121" i="43"/>
  <c r="D121" i="43" s="1"/>
  <c r="C120" i="43"/>
  <c r="H127" i="48"/>
  <c r="J126" i="48"/>
  <c r="K126" i="48" s="1"/>
  <c r="F120" i="43" l="1"/>
  <c r="E120" i="43"/>
  <c r="B122" i="43"/>
  <c r="D122" i="43" s="1"/>
  <c r="C121" i="43"/>
  <c r="J127" i="48"/>
  <c r="K127" i="48" s="1"/>
  <c r="H128" i="48"/>
  <c r="F121" i="43" l="1"/>
  <c r="E121" i="43"/>
  <c r="B123" i="43"/>
  <c r="D123" i="43" s="1"/>
  <c r="C122" i="43"/>
  <c r="F122" i="43" s="1"/>
  <c r="J128" i="48"/>
  <c r="K128" i="48" s="1"/>
  <c r="H129" i="48"/>
  <c r="B124" i="43" l="1"/>
  <c r="D124" i="43" s="1"/>
  <c r="C123" i="43"/>
  <c r="F123" i="43" s="1"/>
  <c r="H130" i="48"/>
  <c r="J129" i="48"/>
  <c r="K129" i="48" s="1"/>
  <c r="B125" i="43" l="1"/>
  <c r="D125" i="43" s="1"/>
  <c r="C124" i="43"/>
  <c r="F124" i="43" s="1"/>
  <c r="H131" i="48"/>
  <c r="J130" i="48"/>
  <c r="K130" i="48" s="1"/>
  <c r="B126" i="43" l="1"/>
  <c r="D126" i="43" s="1"/>
  <c r="C125" i="43"/>
  <c r="F125" i="43" s="1"/>
  <c r="H132" i="48"/>
  <c r="J131" i="48"/>
  <c r="K131" i="48" s="1"/>
  <c r="B127" i="43" l="1"/>
  <c r="D127" i="43" s="1"/>
  <c r="C126" i="43"/>
  <c r="F126" i="43" s="1"/>
  <c r="J132" i="48"/>
  <c r="K132" i="48" s="1"/>
  <c r="H133" i="48"/>
  <c r="B128" i="43" l="1"/>
  <c r="D128" i="43" s="1"/>
  <c r="C127" i="43"/>
  <c r="F127" i="43" s="1"/>
  <c r="H134" i="48"/>
  <c r="J133" i="48"/>
  <c r="K133" i="48" s="1"/>
  <c r="B129" i="43" l="1"/>
  <c r="D129" i="43" s="1"/>
  <c r="C128" i="43"/>
  <c r="F128" i="43" s="1"/>
  <c r="J134" i="48"/>
  <c r="K134" i="48" s="1"/>
  <c r="H135" i="48"/>
  <c r="B130" i="43" l="1"/>
  <c r="D130" i="43" s="1"/>
  <c r="C129" i="43"/>
  <c r="F129" i="43" s="1"/>
  <c r="H136" i="48"/>
  <c r="J135" i="48"/>
  <c r="K135" i="48" s="1"/>
  <c r="B131" i="43" l="1"/>
  <c r="D131" i="43" s="1"/>
  <c r="C130" i="43"/>
  <c r="F130" i="43" s="1"/>
  <c r="H137" i="48"/>
  <c r="J136" i="48"/>
  <c r="K136" i="48" s="1"/>
  <c r="B132" i="43" l="1"/>
  <c r="D132" i="43" s="1"/>
  <c r="C131" i="43"/>
  <c r="F131" i="43" s="1"/>
  <c r="H138" i="48"/>
  <c r="J137" i="48"/>
  <c r="K137" i="48" s="1"/>
  <c r="B133" i="43" l="1"/>
  <c r="D133" i="43" s="1"/>
  <c r="C132" i="43"/>
  <c r="F132" i="43" s="1"/>
  <c r="J138" i="48"/>
  <c r="K138" i="48" s="1"/>
  <c r="H139" i="48"/>
  <c r="B134" i="43" l="1"/>
  <c r="D134" i="43" s="1"/>
  <c r="C133" i="43"/>
  <c r="F133" i="43" s="1"/>
  <c r="H140" i="48"/>
  <c r="J139" i="48"/>
  <c r="K139" i="48" s="1"/>
  <c r="B135" i="43" l="1"/>
  <c r="D135" i="43" s="1"/>
  <c r="C134" i="43"/>
  <c r="F134" i="43" s="1"/>
  <c r="H141" i="48"/>
  <c r="J140" i="48"/>
  <c r="K140" i="48" s="1"/>
  <c r="B136" i="43" l="1"/>
  <c r="D136" i="43" s="1"/>
  <c r="C135" i="43"/>
  <c r="F135" i="43" s="1"/>
  <c r="J141" i="48"/>
  <c r="K141" i="48" s="1"/>
  <c r="H142" i="48"/>
  <c r="B137" i="43" l="1"/>
  <c r="D137" i="43" s="1"/>
  <c r="C136" i="43"/>
  <c r="F136" i="43" s="1"/>
  <c r="H143" i="48"/>
  <c r="J142" i="48"/>
  <c r="K142" i="48" s="1"/>
  <c r="B138" i="43" l="1"/>
  <c r="D138" i="43" s="1"/>
  <c r="C137" i="43"/>
  <c r="F137" i="43" s="1"/>
  <c r="J143" i="48"/>
  <c r="K143" i="48" s="1"/>
  <c r="H144" i="48"/>
  <c r="B139" i="43" l="1"/>
  <c r="D139" i="43" s="1"/>
  <c r="C138" i="43"/>
  <c r="F138" i="43" s="1"/>
  <c r="H145" i="48"/>
  <c r="J144" i="48"/>
  <c r="K144" i="48" s="1"/>
  <c r="B140" i="43" l="1"/>
  <c r="D140" i="43" s="1"/>
  <c r="C139" i="43"/>
  <c r="F139" i="43" s="1"/>
  <c r="H146" i="48"/>
  <c r="J145" i="48"/>
  <c r="K145" i="48" s="1"/>
  <c r="B141" i="43" l="1"/>
  <c r="D141" i="43" s="1"/>
  <c r="C140" i="43"/>
  <c r="F140" i="43" s="1"/>
  <c r="J146" i="48"/>
  <c r="K146" i="48" s="1"/>
  <c r="H147" i="48"/>
  <c r="B142" i="43" l="1"/>
  <c r="D142" i="43" s="1"/>
  <c r="C141" i="43"/>
  <c r="F141" i="43" s="1"/>
  <c r="H148" i="48"/>
  <c r="J147" i="48"/>
  <c r="K147" i="48" s="1"/>
  <c r="B143" i="43" l="1"/>
  <c r="D143" i="43" s="1"/>
  <c r="C142" i="43"/>
  <c r="F142" i="43" s="1"/>
  <c r="J148" i="48"/>
  <c r="K148" i="48" s="1"/>
  <c r="H149" i="48"/>
  <c r="B144" i="43" l="1"/>
  <c r="D144" i="43" s="1"/>
  <c r="C143" i="43"/>
  <c r="F143" i="43" s="1"/>
  <c r="H150" i="48"/>
  <c r="J149" i="48"/>
  <c r="K149" i="48" s="1"/>
  <c r="B145" i="43" l="1"/>
  <c r="D145" i="43" s="1"/>
  <c r="C144" i="43"/>
  <c r="F144" i="43" s="1"/>
  <c r="H151" i="48"/>
  <c r="J150" i="48"/>
  <c r="K150" i="48" s="1"/>
  <c r="B146" i="43" l="1"/>
  <c r="D146" i="43" s="1"/>
  <c r="C145" i="43"/>
  <c r="F145" i="43" s="1"/>
  <c r="J151" i="48"/>
  <c r="K151" i="48" s="1"/>
  <c r="H152" i="48"/>
  <c r="B147" i="43" l="1"/>
  <c r="D147" i="43" s="1"/>
  <c r="C146" i="43"/>
  <c r="F146" i="43" s="1"/>
  <c r="J152" i="48"/>
  <c r="K152" i="48" s="1"/>
  <c r="H153" i="48"/>
  <c r="B148" i="43" l="1"/>
  <c r="D148" i="43" s="1"/>
  <c r="C147" i="43"/>
  <c r="F147" i="43" s="1"/>
  <c r="AA8" i="48"/>
  <c r="H154" i="48"/>
  <c r="J153" i="48"/>
  <c r="K153" i="48" s="1"/>
  <c r="B149" i="43" l="1"/>
  <c r="D149" i="43" s="1"/>
  <c r="C148" i="43"/>
  <c r="F148" i="43" s="1"/>
  <c r="H155" i="48"/>
  <c r="J154" i="48"/>
  <c r="K154" i="48" s="1"/>
  <c r="AA11" i="48"/>
  <c r="AA12" i="48"/>
  <c r="AA10" i="48"/>
  <c r="B150" i="43" l="1"/>
  <c r="D150" i="43" s="1"/>
  <c r="C149" i="43"/>
  <c r="F149" i="43" s="1"/>
  <c r="H156" i="48"/>
  <c r="J155" i="48"/>
  <c r="K155" i="48" s="1"/>
  <c r="B151" i="43" l="1"/>
  <c r="D151" i="43" s="1"/>
  <c r="C150" i="43"/>
  <c r="F150" i="43" s="1"/>
  <c r="H157" i="48"/>
  <c r="J156" i="48"/>
  <c r="K156" i="48" s="1"/>
  <c r="B152" i="43" l="1"/>
  <c r="D152" i="43" s="1"/>
  <c r="C151" i="43"/>
  <c r="F151" i="43" s="1"/>
  <c r="J157" i="48"/>
  <c r="K157" i="48" s="1"/>
  <c r="H158" i="48"/>
  <c r="B153" i="43" l="1"/>
  <c r="D153" i="43" s="1"/>
  <c r="C152" i="43"/>
  <c r="F152" i="43" s="1"/>
  <c r="H159" i="48"/>
  <c r="J158" i="48"/>
  <c r="K158" i="48" s="1"/>
  <c r="B154" i="43" l="1"/>
  <c r="D154" i="43" s="1"/>
  <c r="C153" i="43"/>
  <c r="F153" i="43" s="1"/>
  <c r="H160" i="48"/>
  <c r="J159" i="48"/>
  <c r="K159" i="48" s="1"/>
  <c r="B155" i="43" l="1"/>
  <c r="D155" i="43" s="1"/>
  <c r="C154" i="43"/>
  <c r="F154" i="43" s="1"/>
  <c r="H161" i="48"/>
  <c r="J160" i="48"/>
  <c r="K160" i="48" s="1"/>
  <c r="B156" i="43" l="1"/>
  <c r="D156" i="43" s="1"/>
  <c r="C155" i="43"/>
  <c r="F155" i="43" s="1"/>
  <c r="H162" i="48"/>
  <c r="J161" i="48"/>
  <c r="K161" i="48" s="1"/>
  <c r="B157" i="43" l="1"/>
  <c r="D157" i="43" s="1"/>
  <c r="C156" i="43"/>
  <c r="F156" i="43" s="1"/>
  <c r="H163" i="48"/>
  <c r="J162" i="48"/>
  <c r="K162" i="48" s="1"/>
  <c r="B158" i="43" l="1"/>
  <c r="D158" i="43" s="1"/>
  <c r="C157" i="43"/>
  <c r="F157" i="43" s="1"/>
  <c r="H164" i="48"/>
  <c r="J163" i="48"/>
  <c r="K163" i="48" s="1"/>
  <c r="B159" i="43" l="1"/>
  <c r="D159" i="43" s="1"/>
  <c r="C158" i="43"/>
  <c r="F158" i="43" s="1"/>
  <c r="H165" i="48"/>
  <c r="J164" i="48"/>
  <c r="K164" i="48" s="1"/>
  <c r="B160" i="43" l="1"/>
  <c r="D160" i="43" s="1"/>
  <c r="C159" i="43"/>
  <c r="F159" i="43" s="1"/>
  <c r="J165" i="48"/>
  <c r="K165" i="48" s="1"/>
  <c r="H166" i="48"/>
  <c r="B161" i="43" l="1"/>
  <c r="D161" i="43" s="1"/>
  <c r="C160" i="43"/>
  <c r="F160" i="43" s="1"/>
  <c r="J166" i="48"/>
  <c r="K166" i="48" s="1"/>
  <c r="H167" i="48"/>
  <c r="B162" i="43" l="1"/>
  <c r="D162" i="43" s="1"/>
  <c r="C161" i="43"/>
  <c r="F161" i="43" s="1"/>
  <c r="J167" i="48"/>
  <c r="K167" i="48" s="1"/>
  <c r="H168" i="48"/>
  <c r="B163" i="43" l="1"/>
  <c r="D163" i="43" s="1"/>
  <c r="C162" i="43"/>
  <c r="F162" i="43" s="1"/>
  <c r="H169" i="48"/>
  <c r="J168" i="48"/>
  <c r="K168" i="48" s="1"/>
  <c r="B164" i="43" l="1"/>
  <c r="D164" i="43" s="1"/>
  <c r="C163" i="43"/>
  <c r="F163" i="43" s="1"/>
  <c r="H170" i="48"/>
  <c r="J169" i="48"/>
  <c r="K169" i="48" s="1"/>
  <c r="B165" i="43" l="1"/>
  <c r="D165" i="43" s="1"/>
  <c r="C164" i="43"/>
  <c r="F164" i="43" s="1"/>
  <c r="J170" i="48"/>
  <c r="K170" i="48" s="1"/>
  <c r="H171" i="48"/>
  <c r="B166" i="43" l="1"/>
  <c r="D166" i="43" s="1"/>
  <c r="C165" i="43"/>
  <c r="F165" i="43" s="1"/>
  <c r="H172" i="48"/>
  <c r="J171" i="48"/>
  <c r="K171" i="48" s="1"/>
  <c r="B167" i="43" l="1"/>
  <c r="D167" i="43" s="1"/>
  <c r="C166" i="43"/>
  <c r="F166" i="43" s="1"/>
  <c r="H173" i="48"/>
  <c r="J172" i="48"/>
  <c r="K172" i="48" s="1"/>
  <c r="B168" i="43" l="1"/>
  <c r="D168" i="43" s="1"/>
  <c r="C167" i="43"/>
  <c r="F167" i="43" s="1"/>
  <c r="H174" i="48"/>
  <c r="J173" i="48"/>
  <c r="K173" i="48" s="1"/>
  <c r="B169" i="43" l="1"/>
  <c r="D169" i="43" s="1"/>
  <c r="C168" i="43"/>
  <c r="F168" i="43" s="1"/>
  <c r="H175" i="48"/>
  <c r="J174" i="48"/>
  <c r="K174" i="48" s="1"/>
  <c r="B170" i="43" l="1"/>
  <c r="D170" i="43" s="1"/>
  <c r="C169" i="43"/>
  <c r="F169" i="43" s="1"/>
  <c r="J175" i="48"/>
  <c r="K175" i="48" s="1"/>
  <c r="H176" i="48"/>
  <c r="B171" i="43" l="1"/>
  <c r="D171" i="43" s="1"/>
  <c r="C170" i="43"/>
  <c r="F170" i="43" s="1"/>
  <c r="J176" i="48"/>
  <c r="K176" i="48" s="1"/>
  <c r="H177" i="48"/>
  <c r="B172" i="43" l="1"/>
  <c r="D172" i="43" s="1"/>
  <c r="C171" i="43"/>
  <c r="F171" i="43" s="1"/>
  <c r="H178" i="48"/>
  <c r="J177" i="48"/>
  <c r="K177" i="48" s="1"/>
  <c r="B173" i="43" l="1"/>
  <c r="D173" i="43" s="1"/>
  <c r="C172" i="43"/>
  <c r="F172" i="43" s="1"/>
  <c r="H179" i="48"/>
  <c r="J178" i="48"/>
  <c r="K178" i="48" s="1"/>
  <c r="B174" i="43" l="1"/>
  <c r="D174" i="43" s="1"/>
  <c r="C173" i="43"/>
  <c r="F173" i="43" s="1"/>
  <c r="H180" i="48"/>
  <c r="J179" i="48"/>
  <c r="K179" i="48" s="1"/>
  <c r="B175" i="43" l="1"/>
  <c r="D175" i="43" s="1"/>
  <c r="C174" i="43"/>
  <c r="F174" i="43" s="1"/>
  <c r="J180" i="48"/>
  <c r="K180" i="48" s="1"/>
  <c r="H181" i="48"/>
  <c r="B176" i="43" l="1"/>
  <c r="D176" i="43" s="1"/>
  <c r="C175" i="43"/>
  <c r="F175" i="43" s="1"/>
  <c r="H182" i="48"/>
  <c r="J181" i="48"/>
  <c r="K181" i="48" s="1"/>
  <c r="B177" i="43" l="1"/>
  <c r="D177" i="43" s="1"/>
  <c r="C176" i="43"/>
  <c r="F176" i="43" s="1"/>
  <c r="H183" i="48"/>
  <c r="J182" i="48"/>
  <c r="K182" i="48" s="1"/>
  <c r="B178" i="43" l="1"/>
  <c r="D178" i="43" s="1"/>
  <c r="C177" i="43"/>
  <c r="F177" i="43" s="1"/>
  <c r="J183" i="48"/>
  <c r="K183" i="48" s="1"/>
  <c r="H184" i="48"/>
  <c r="B179" i="43" l="1"/>
  <c r="D179" i="43" s="1"/>
  <c r="C178" i="43"/>
  <c r="F178" i="43" s="1"/>
  <c r="H185" i="48"/>
  <c r="J184" i="48"/>
  <c r="K184" i="48" s="1"/>
  <c r="B180" i="43" l="1"/>
  <c r="D180" i="43" s="1"/>
  <c r="C179" i="43"/>
  <c r="F179" i="43" s="1"/>
  <c r="H186" i="48"/>
  <c r="J185" i="48"/>
  <c r="K185" i="48" s="1"/>
  <c r="B181" i="43" l="1"/>
  <c r="D181" i="43" s="1"/>
  <c r="C180" i="43"/>
  <c r="F180" i="43" s="1"/>
  <c r="J186" i="48"/>
  <c r="K186" i="48" s="1"/>
  <c r="H187" i="48"/>
  <c r="B182" i="43" l="1"/>
  <c r="D182" i="43" s="1"/>
  <c r="C181" i="43"/>
  <c r="F181" i="43" s="1"/>
  <c r="H188" i="48"/>
  <c r="J187" i="48"/>
  <c r="K187" i="48" s="1"/>
  <c r="B183" i="43" l="1"/>
  <c r="D183" i="43" s="1"/>
  <c r="C182" i="43"/>
  <c r="F182" i="43" s="1"/>
  <c r="H189" i="48"/>
  <c r="J188" i="48"/>
  <c r="K188" i="48" s="1"/>
  <c r="B184" i="43" l="1"/>
  <c r="D184" i="43" s="1"/>
  <c r="C183" i="43"/>
  <c r="F183" i="43" s="1"/>
  <c r="J189" i="48"/>
  <c r="K189" i="48" s="1"/>
  <c r="H190" i="48"/>
  <c r="B185" i="43" l="1"/>
  <c r="D185" i="43" s="1"/>
  <c r="C184" i="43"/>
  <c r="F184" i="43" s="1"/>
  <c r="J190" i="48"/>
  <c r="K190" i="48" s="1"/>
  <c r="H191" i="48"/>
  <c r="B186" i="43" l="1"/>
  <c r="D186" i="43" s="1"/>
  <c r="C185" i="43"/>
  <c r="F185" i="43" s="1"/>
  <c r="H192" i="48"/>
  <c r="J191" i="48"/>
  <c r="K191" i="48" s="1"/>
  <c r="B187" i="43" l="1"/>
  <c r="D187" i="43" s="1"/>
  <c r="C186" i="43"/>
  <c r="F186" i="43" s="1"/>
  <c r="H193" i="48"/>
  <c r="J192" i="48"/>
  <c r="K192" i="48" s="1"/>
  <c r="B188" i="43" l="1"/>
  <c r="D188" i="43" s="1"/>
  <c r="C187" i="43"/>
  <c r="F187" i="43" s="1"/>
  <c r="H194" i="48"/>
  <c r="J193" i="48"/>
  <c r="K193" i="48" s="1"/>
  <c r="B189" i="43" l="1"/>
  <c r="D189" i="43" s="1"/>
  <c r="C188" i="43"/>
  <c r="F188" i="43" s="1"/>
  <c r="J194" i="48"/>
  <c r="K194" i="48" s="1"/>
  <c r="H195" i="48"/>
  <c r="B190" i="43" l="1"/>
  <c r="D190" i="43" s="1"/>
  <c r="C189" i="43"/>
  <c r="F189" i="43" s="1"/>
  <c r="J195" i="48"/>
  <c r="K195" i="48" s="1"/>
  <c r="H196" i="48"/>
  <c r="B191" i="43" l="1"/>
  <c r="D191" i="43" s="1"/>
  <c r="C190" i="43"/>
  <c r="F190" i="43" s="1"/>
  <c r="J196" i="48"/>
  <c r="K196" i="48" s="1"/>
  <c r="H197" i="48"/>
  <c r="B192" i="43" l="1"/>
  <c r="D192" i="43" s="1"/>
  <c r="C191" i="43"/>
  <c r="F191" i="43" s="1"/>
  <c r="H198" i="48"/>
  <c r="J197" i="48"/>
  <c r="K197" i="48" s="1"/>
  <c r="B193" i="43" l="1"/>
  <c r="D193" i="43" s="1"/>
  <c r="C192" i="43"/>
  <c r="F192" i="43" s="1"/>
  <c r="H199" i="48"/>
  <c r="J198" i="48"/>
  <c r="K198" i="48" s="1"/>
  <c r="B194" i="43" l="1"/>
  <c r="D194" i="43" s="1"/>
  <c r="C193" i="43"/>
  <c r="F193" i="43" s="1"/>
  <c r="J199" i="48"/>
  <c r="K199" i="48" s="1"/>
  <c r="H200" i="48"/>
  <c r="B195" i="43" l="1"/>
  <c r="D195" i="43" s="1"/>
  <c r="C194" i="43"/>
  <c r="F194" i="43" s="1"/>
  <c r="J200" i="48"/>
  <c r="K200" i="48" s="1"/>
  <c r="H201" i="48"/>
  <c r="B196" i="43" l="1"/>
  <c r="D196" i="43" s="1"/>
  <c r="C195" i="43"/>
  <c r="F195" i="43" s="1"/>
  <c r="H202" i="48"/>
  <c r="J201" i="48"/>
  <c r="K201" i="48" s="1"/>
  <c r="B197" i="43" l="1"/>
  <c r="D197" i="43" s="1"/>
  <c r="C196" i="43"/>
  <c r="F196" i="43" s="1"/>
  <c r="H203" i="48"/>
  <c r="J202" i="48"/>
  <c r="K202" i="48" s="1"/>
  <c r="B198" i="43" l="1"/>
  <c r="D198" i="43" s="1"/>
  <c r="C197" i="43"/>
  <c r="F197" i="43" s="1"/>
  <c r="H204" i="48"/>
  <c r="J203" i="48"/>
  <c r="K203" i="48" s="1"/>
  <c r="B199" i="43" l="1"/>
  <c r="D199" i="43" s="1"/>
  <c r="C198" i="43"/>
  <c r="F198" i="43" s="1"/>
  <c r="J204" i="48"/>
  <c r="K204" i="48" s="1"/>
  <c r="H205" i="48"/>
  <c r="B200" i="43" l="1"/>
  <c r="D200" i="43" s="1"/>
  <c r="C199" i="43"/>
  <c r="F199" i="43" s="1"/>
  <c r="H206" i="48"/>
  <c r="J205" i="48"/>
  <c r="K205" i="48" s="1"/>
  <c r="B201" i="43" l="1"/>
  <c r="D201" i="43" s="1"/>
  <c r="C200" i="43"/>
  <c r="F200" i="43" s="1"/>
  <c r="H207" i="48"/>
  <c r="J206" i="48"/>
  <c r="K206" i="48" s="1"/>
  <c r="B202" i="43" l="1"/>
  <c r="D202" i="43" s="1"/>
  <c r="C201" i="43"/>
  <c r="F201" i="43" s="1"/>
  <c r="J207" i="48"/>
  <c r="K207" i="48" s="1"/>
  <c r="H208" i="48"/>
  <c r="B203" i="43" l="1"/>
  <c r="D203" i="43" s="1"/>
  <c r="C202" i="43"/>
  <c r="F202" i="43" s="1"/>
  <c r="H209" i="48"/>
  <c r="J208" i="48"/>
  <c r="K208" i="48" s="1"/>
  <c r="B204" i="43" l="1"/>
  <c r="D204" i="43" s="1"/>
  <c r="C203" i="43"/>
  <c r="F203" i="43" s="1"/>
  <c r="H210" i="48"/>
  <c r="J209" i="48"/>
  <c r="K209" i="48" s="1"/>
  <c r="B205" i="43" l="1"/>
  <c r="D205" i="43" s="1"/>
  <c r="C204" i="43"/>
  <c r="F204" i="43" s="1"/>
  <c r="H211" i="48"/>
  <c r="J210" i="48"/>
  <c r="K210" i="48" s="1"/>
  <c r="B206" i="43" l="1"/>
  <c r="D206" i="43" s="1"/>
  <c r="C205" i="43"/>
  <c r="F205" i="43" s="1"/>
  <c r="H212" i="48"/>
  <c r="J211" i="48"/>
  <c r="K211" i="48" s="1"/>
  <c r="B207" i="43" l="1"/>
  <c r="D207" i="43" s="1"/>
  <c r="C206" i="43"/>
  <c r="F206" i="43" s="1"/>
  <c r="H213" i="48"/>
  <c r="J212" i="48"/>
  <c r="K212" i="48" s="1"/>
  <c r="B208" i="43" l="1"/>
  <c r="D208" i="43" s="1"/>
  <c r="C207" i="43"/>
  <c r="F207" i="43" s="1"/>
  <c r="J213" i="48"/>
  <c r="K213" i="48" s="1"/>
  <c r="H214" i="48"/>
  <c r="B209" i="43" l="1"/>
  <c r="D209" i="43" s="1"/>
  <c r="C208" i="43"/>
  <c r="F208" i="43" s="1"/>
  <c r="J214" i="48"/>
  <c r="K214" i="48" s="1"/>
  <c r="H215" i="48"/>
  <c r="B210" i="43" l="1"/>
  <c r="D210" i="43" s="1"/>
  <c r="C209" i="43"/>
  <c r="F209" i="43" s="1"/>
  <c r="J215" i="48"/>
  <c r="K215" i="48" s="1"/>
  <c r="H216" i="48"/>
  <c r="B211" i="43" l="1"/>
  <c r="D211" i="43" s="1"/>
  <c r="C210" i="43"/>
  <c r="F210" i="43" s="1"/>
  <c r="H217" i="48"/>
  <c r="J216" i="48"/>
  <c r="K216" i="48" s="1"/>
  <c r="B212" i="43" l="1"/>
  <c r="D212" i="43" s="1"/>
  <c r="C211" i="43"/>
  <c r="F211" i="43" s="1"/>
  <c r="H218" i="48"/>
  <c r="J217" i="48"/>
  <c r="K217" i="48" s="1"/>
  <c r="B213" i="43" l="1"/>
  <c r="D213" i="43" s="1"/>
  <c r="C212" i="43"/>
  <c r="F212" i="43" s="1"/>
  <c r="J218" i="48"/>
  <c r="K218" i="48" s="1"/>
  <c r="H219" i="48"/>
  <c r="B214" i="43" l="1"/>
  <c r="D214" i="43" s="1"/>
  <c r="C213" i="43"/>
  <c r="F213" i="43" s="1"/>
  <c r="H220" i="48"/>
  <c r="J219" i="48"/>
  <c r="K219" i="48" s="1"/>
  <c r="B215" i="43" l="1"/>
  <c r="D215" i="43" s="1"/>
  <c r="C214" i="43"/>
  <c r="F214" i="43" s="1"/>
  <c r="H221" i="48"/>
  <c r="J220" i="48"/>
  <c r="K220" i="48" s="1"/>
  <c r="B216" i="43" l="1"/>
  <c r="D216" i="43" s="1"/>
  <c r="C215" i="43"/>
  <c r="F215" i="43" s="1"/>
  <c r="H222" i="48"/>
  <c r="J221" i="48"/>
  <c r="K221" i="48" s="1"/>
  <c r="B217" i="43" l="1"/>
  <c r="D217" i="43" s="1"/>
  <c r="C216" i="43"/>
  <c r="F216" i="43" s="1"/>
  <c r="H223" i="48"/>
  <c r="J222" i="48"/>
  <c r="K222" i="48" s="1"/>
  <c r="B218" i="43" l="1"/>
  <c r="D218" i="43" s="1"/>
  <c r="C217" i="43"/>
  <c r="F217" i="43" s="1"/>
  <c r="J223" i="48"/>
  <c r="K223" i="48" s="1"/>
  <c r="H224" i="48"/>
  <c r="B219" i="43" l="1"/>
  <c r="D219" i="43" s="1"/>
  <c r="C218" i="43"/>
  <c r="F218" i="43" s="1"/>
  <c r="H225" i="48"/>
  <c r="J224" i="48"/>
  <c r="K224" i="48" s="1"/>
  <c r="B220" i="43" l="1"/>
  <c r="D220" i="43" s="1"/>
  <c r="C219" i="43"/>
  <c r="F219" i="43" s="1"/>
  <c r="H226" i="48"/>
  <c r="J225" i="48"/>
  <c r="K225" i="48" s="1"/>
  <c r="B221" i="43" l="1"/>
  <c r="D221" i="43" s="1"/>
  <c r="C220" i="43"/>
  <c r="F220" i="43" s="1"/>
  <c r="H227" i="48"/>
  <c r="J226" i="48"/>
  <c r="K226" i="48" s="1"/>
  <c r="B222" i="43" l="1"/>
  <c r="D222" i="43" s="1"/>
  <c r="C221" i="43"/>
  <c r="F221" i="43" s="1"/>
  <c r="J227" i="48"/>
  <c r="K227" i="48" s="1"/>
  <c r="H228" i="48"/>
  <c r="B223" i="43" l="1"/>
  <c r="D223" i="43" s="1"/>
  <c r="C222" i="43"/>
  <c r="F222" i="43" s="1"/>
  <c r="J228" i="48"/>
  <c r="K228" i="48" s="1"/>
  <c r="H229" i="48"/>
  <c r="B224" i="43" l="1"/>
  <c r="D224" i="43" s="1"/>
  <c r="C223" i="43"/>
  <c r="F223" i="43" s="1"/>
  <c r="H230" i="48"/>
  <c r="J229" i="48"/>
  <c r="K229" i="48" s="1"/>
  <c r="B225" i="43" l="1"/>
  <c r="D225" i="43" s="1"/>
  <c r="C224" i="43"/>
  <c r="F224" i="43" s="1"/>
  <c r="J230" i="48"/>
  <c r="K230" i="48" s="1"/>
  <c r="H231" i="48"/>
  <c r="B226" i="43" l="1"/>
  <c r="D226" i="43" s="1"/>
  <c r="C225" i="43"/>
  <c r="F225" i="43" s="1"/>
  <c r="J231" i="48"/>
  <c r="K231" i="48" s="1"/>
  <c r="H232" i="48"/>
  <c r="B227" i="43" l="1"/>
  <c r="D227" i="43" s="1"/>
  <c r="C226" i="43"/>
  <c r="F226" i="43" s="1"/>
  <c r="H233" i="48"/>
  <c r="J232" i="48"/>
  <c r="K232" i="48" s="1"/>
  <c r="B228" i="43" l="1"/>
  <c r="D228" i="43" s="1"/>
  <c r="C227" i="43"/>
  <c r="F227" i="43" s="1"/>
  <c r="H234" i="48"/>
  <c r="J233" i="48"/>
  <c r="K233" i="48" s="1"/>
  <c r="B229" i="43" l="1"/>
  <c r="D229" i="43" s="1"/>
  <c r="C228" i="43"/>
  <c r="F228" i="43" s="1"/>
  <c r="J234" i="48"/>
  <c r="K234" i="48" s="1"/>
  <c r="H235" i="48"/>
  <c r="B230" i="43" l="1"/>
  <c r="D230" i="43" s="1"/>
  <c r="C229" i="43"/>
  <c r="F229" i="43" s="1"/>
  <c r="J235" i="48"/>
  <c r="K235" i="48" s="1"/>
  <c r="H236" i="48"/>
  <c r="B231" i="43" l="1"/>
  <c r="D231" i="43" s="1"/>
  <c r="C230" i="43"/>
  <c r="F230" i="43" s="1"/>
  <c r="H237" i="48"/>
  <c r="J236" i="48"/>
  <c r="K236" i="48" s="1"/>
  <c r="B232" i="43" l="1"/>
  <c r="D232" i="43" s="1"/>
  <c r="C231" i="43"/>
  <c r="F231" i="43" s="1"/>
  <c r="J237" i="48"/>
  <c r="K237" i="48" s="1"/>
  <c r="H238" i="48"/>
  <c r="B233" i="43" l="1"/>
  <c r="D233" i="43" s="1"/>
  <c r="C232" i="43"/>
  <c r="F232" i="43" s="1"/>
  <c r="H239" i="48"/>
  <c r="J238" i="48"/>
  <c r="K238" i="48" s="1"/>
  <c r="B234" i="43" l="1"/>
  <c r="D234" i="43" s="1"/>
  <c r="C233" i="43"/>
  <c r="F233" i="43" s="1"/>
  <c r="H240" i="48"/>
  <c r="J239" i="48"/>
  <c r="K239" i="48" s="1"/>
  <c r="B235" i="43" l="1"/>
  <c r="D235" i="43" s="1"/>
  <c r="C234" i="43"/>
  <c r="F234" i="43" s="1"/>
  <c r="H241" i="48"/>
  <c r="J240" i="48"/>
  <c r="K240" i="48" s="1"/>
  <c r="B236" i="43" l="1"/>
  <c r="D236" i="43" s="1"/>
  <c r="C235" i="43"/>
  <c r="F235" i="43" s="1"/>
  <c r="H242" i="48"/>
  <c r="J241" i="48"/>
  <c r="K241" i="48" s="1"/>
  <c r="B237" i="43" l="1"/>
  <c r="D237" i="43" s="1"/>
  <c r="C236" i="43"/>
  <c r="F236" i="43" s="1"/>
  <c r="AB8" i="48"/>
  <c r="J242" i="48"/>
  <c r="K242" i="48" s="1"/>
  <c r="B238" i="43" l="1"/>
  <c r="D238" i="43" s="1"/>
  <c r="C237" i="43"/>
  <c r="F237" i="43" s="1"/>
  <c r="AB11" i="48"/>
  <c r="AB12" i="48"/>
  <c r="AB10" i="48"/>
  <c r="B239" i="43" l="1"/>
  <c r="D239" i="43" s="1"/>
  <c r="C238" i="43"/>
  <c r="F238" i="43" s="1"/>
  <c r="Y70" i="44"/>
  <c r="W70" i="44"/>
  <c r="Y69" i="44"/>
  <c r="W69" i="44"/>
  <c r="B240" i="43" l="1"/>
  <c r="D240" i="43" s="1"/>
  <c r="C239" i="43"/>
  <c r="F239" i="43" s="1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B241" i="43" l="1"/>
  <c r="D241" i="43" s="1"/>
  <c r="C240" i="43"/>
  <c r="F240" i="43" s="1"/>
  <c r="H132" i="3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B242" i="43" l="1"/>
  <c r="D242" i="43" s="1"/>
  <c r="C241" i="43"/>
  <c r="F241" i="43" s="1"/>
  <c r="J134" i="3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B243" i="43" l="1"/>
  <c r="D243" i="43" s="1"/>
  <c r="C242" i="43"/>
  <c r="F242" i="43" s="1"/>
  <c r="K135" i="3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B244" i="43" l="1"/>
  <c r="D244" i="43" s="1"/>
  <c r="C243" i="43"/>
  <c r="F243" i="43" s="1"/>
  <c r="H135" i="3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B245" i="43" l="1"/>
  <c r="D245" i="43" s="1"/>
  <c r="C244" i="43"/>
  <c r="F244" i="43" s="1"/>
  <c r="K137" i="3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B246" i="43" l="1"/>
  <c r="D246" i="43" s="1"/>
  <c r="C245" i="43"/>
  <c r="F245" i="43" s="1"/>
  <c r="L136" i="3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B247" i="43" l="1"/>
  <c r="D247" i="43" s="1"/>
  <c r="C246" i="43"/>
  <c r="F246" i="43" s="1"/>
  <c r="J139" i="3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B248" i="43" l="1"/>
  <c r="D248" i="43" s="1"/>
  <c r="C247" i="43"/>
  <c r="F247" i="43" s="1"/>
  <c r="I140" i="3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B249" i="43" l="1"/>
  <c r="D249" i="43" s="1"/>
  <c r="C248" i="43"/>
  <c r="F248" i="43" s="1"/>
  <c r="L139" i="3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B250" i="43" l="1"/>
  <c r="D250" i="43" s="1"/>
  <c r="C249" i="43"/>
  <c r="F249" i="43" s="1"/>
  <c r="I142" i="3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B251" i="43" l="1"/>
  <c r="D251" i="43" s="1"/>
  <c r="C250" i="43"/>
  <c r="F250" i="43" s="1"/>
  <c r="H142" i="3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B252" i="43" l="1"/>
  <c r="D252" i="43" s="1"/>
  <c r="C251" i="43"/>
  <c r="F251" i="43" s="1"/>
  <c r="I144" i="3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B253" i="43" l="1"/>
  <c r="D253" i="43" s="1"/>
  <c r="C252" i="43"/>
  <c r="F252" i="43" s="1"/>
  <c r="N143" i="3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B254" i="43" l="1"/>
  <c r="D254" i="43" s="1"/>
  <c r="C253" i="43"/>
  <c r="F253" i="43" s="1"/>
  <c r="L144" i="3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B255" i="43" l="1"/>
  <c r="D255" i="43" s="1"/>
  <c r="C254" i="43"/>
  <c r="F254" i="43" s="1"/>
  <c r="H106" i="3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B256" i="43" l="1"/>
  <c r="D256" i="43" s="1"/>
  <c r="C255" i="43"/>
  <c r="F255" i="43" s="1"/>
  <c r="J104" i="3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B257" i="43" l="1"/>
  <c r="D257" i="43" s="1"/>
  <c r="C256" i="43"/>
  <c r="F256" i="43" s="1"/>
  <c r="K105" i="3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B258" i="43" l="1"/>
  <c r="D258" i="43" s="1"/>
  <c r="C257" i="43"/>
  <c r="F257" i="43" s="1"/>
  <c r="N105" i="3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B259" i="43" l="1"/>
  <c r="D259" i="43" s="1"/>
  <c r="C258" i="43"/>
  <c r="F258" i="43" s="1"/>
  <c r="H110" i="3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B260" i="43" l="1"/>
  <c r="D260" i="43" s="1"/>
  <c r="C259" i="43"/>
  <c r="F259" i="43" s="1"/>
  <c r="I108" i="3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B261" i="43" l="1"/>
  <c r="D261" i="43" s="1"/>
  <c r="C260" i="43"/>
  <c r="F260" i="43" s="1"/>
  <c r="O108" i="3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B262" i="43" l="1"/>
  <c r="D262" i="43" s="1"/>
  <c r="C261" i="43"/>
  <c r="F261" i="43" s="1"/>
  <c r="M109" i="3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B263" i="43" l="1"/>
  <c r="D263" i="43" s="1"/>
  <c r="C262" i="43"/>
  <c r="F262" i="43" s="1"/>
  <c r="H114" i="3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B264" i="43" l="1"/>
  <c r="D264" i="43" s="1"/>
  <c r="C263" i="43"/>
  <c r="F263" i="43" s="1"/>
  <c r="N111" i="3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B265" i="43" l="1"/>
  <c r="D265" i="43" s="1"/>
  <c r="C264" i="43"/>
  <c r="F264" i="43" s="1"/>
  <c r="H116" i="3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B266" i="43" l="1"/>
  <c r="D266" i="43" s="1"/>
  <c r="C265" i="43"/>
  <c r="F265" i="43" s="1"/>
  <c r="I114" i="3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B267" i="43" l="1"/>
  <c r="D267" i="43" s="1"/>
  <c r="C266" i="43"/>
  <c r="F266" i="43" s="1"/>
  <c r="J115" i="3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B268" i="43" l="1"/>
  <c r="D268" i="43" s="1"/>
  <c r="C267" i="43"/>
  <c r="F267" i="43" s="1"/>
  <c r="M115" i="3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B269" i="43" l="1"/>
  <c r="D269" i="43" s="1"/>
  <c r="C268" i="43"/>
  <c r="F268" i="43" s="1"/>
  <c r="J117" i="3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B270" i="43" l="1"/>
  <c r="D270" i="43" s="1"/>
  <c r="C269" i="43"/>
  <c r="F269" i="43" s="1"/>
  <c r="I118" i="3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B271" i="43" l="1"/>
  <c r="D271" i="43" s="1"/>
  <c r="C270" i="43"/>
  <c r="F270" i="43" s="1"/>
  <c r="H122" i="3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B272" i="43" l="1"/>
  <c r="D272" i="43" s="1"/>
  <c r="C271" i="43"/>
  <c r="F271" i="43" s="1"/>
  <c r="N119" i="3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B273" i="43" l="1"/>
  <c r="D273" i="43" s="1"/>
  <c r="C272" i="43"/>
  <c r="F272" i="43" s="1"/>
  <c r="K121" i="3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B274" i="43" l="1"/>
  <c r="D274" i="43" s="1"/>
  <c r="C273" i="43"/>
  <c r="F273" i="43" s="1"/>
  <c r="J122" i="3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B275" i="43" l="1"/>
  <c r="D275" i="43" s="1"/>
  <c r="C274" i="43"/>
  <c r="F274" i="43" s="1"/>
  <c r="O122" i="3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B276" i="43" l="1"/>
  <c r="D276" i="43" s="1"/>
  <c r="C275" i="43"/>
  <c r="F275" i="43" s="1"/>
  <c r="I124" i="3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B277" i="43" l="1"/>
  <c r="D277" i="43" s="1"/>
  <c r="C276" i="43"/>
  <c r="F276" i="43" s="1"/>
  <c r="J125" i="3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B278" i="43" l="1"/>
  <c r="D278" i="43" s="1"/>
  <c r="C277" i="43"/>
  <c r="F277" i="43" s="1"/>
  <c r="M125" i="3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B279" i="43" l="1"/>
  <c r="D279" i="43" s="1"/>
  <c r="C278" i="43"/>
  <c r="F278" i="43" s="1"/>
  <c r="N126" i="3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B280" i="43" l="1"/>
  <c r="D280" i="43" s="1"/>
  <c r="C279" i="43"/>
  <c r="F279" i="43" s="1"/>
  <c r="I128" i="3"/>
  <c r="M127" i="3"/>
  <c r="Q127" i="3" s="1"/>
  <c r="L127" i="3"/>
  <c r="K128" i="3"/>
  <c r="P127" i="3"/>
  <c r="T127" i="3" s="1"/>
  <c r="O127" i="3"/>
  <c r="S127" i="3" s="1"/>
  <c r="J128" i="3"/>
  <c r="N127" i="3"/>
  <c r="R127" i="3" s="1"/>
  <c r="B281" i="43" l="1"/>
  <c r="D281" i="43" s="1"/>
  <c r="C280" i="43"/>
  <c r="F280" i="43" s="1"/>
  <c r="N128" i="3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B282" i="43" l="1"/>
  <c r="D282" i="43" s="1"/>
  <c r="C281" i="43"/>
  <c r="F281" i="43" s="1"/>
  <c r="M129" i="3"/>
  <c r="Q129" i="3" s="1"/>
  <c r="L129" i="3"/>
  <c r="P129" i="3"/>
  <c r="T129" i="3" s="1"/>
  <c r="O129" i="3"/>
  <c r="S129" i="3" s="1"/>
  <c r="B283" i="43" l="1"/>
  <c r="D283" i="43" s="1"/>
  <c r="C282" i="43"/>
  <c r="F282" i="43" s="1"/>
  <c r="B284" i="43" l="1"/>
  <c r="D284" i="43" s="1"/>
  <c r="C283" i="43"/>
  <c r="F283" i="43" s="1"/>
  <c r="B285" i="43" l="1"/>
  <c r="D285" i="43" s="1"/>
  <c r="C284" i="43"/>
  <c r="F284" i="43" s="1"/>
  <c r="B286" i="43" l="1"/>
  <c r="D286" i="43" s="1"/>
  <c r="C285" i="43"/>
  <c r="F285" i="43" s="1"/>
  <c r="B287" i="43" l="1"/>
  <c r="D287" i="43" s="1"/>
  <c r="C286" i="43"/>
  <c r="F286" i="43" s="1"/>
  <c r="B288" i="43" l="1"/>
  <c r="D288" i="43" s="1"/>
  <c r="C287" i="43"/>
  <c r="F287" i="43" s="1"/>
  <c r="B289" i="43" l="1"/>
  <c r="D289" i="43" s="1"/>
  <c r="C288" i="43"/>
  <c r="F288" i="43" s="1"/>
  <c r="B290" i="43" l="1"/>
  <c r="D290" i="43" s="1"/>
  <c r="C289" i="43"/>
  <c r="F289" i="43" s="1"/>
  <c r="B291" i="43" l="1"/>
  <c r="D291" i="43" s="1"/>
  <c r="C290" i="43"/>
  <c r="F290" i="43" s="1"/>
  <c r="B292" i="43" l="1"/>
  <c r="D292" i="43" s="1"/>
  <c r="C291" i="43"/>
  <c r="F291" i="43" s="1"/>
  <c r="B293" i="43" l="1"/>
  <c r="D293" i="43" s="1"/>
  <c r="C292" i="43"/>
  <c r="F292" i="43" s="1"/>
  <c r="B294" i="43" l="1"/>
  <c r="D294" i="43" s="1"/>
  <c r="C293" i="43"/>
  <c r="F293" i="43" s="1"/>
  <c r="B295" i="43" l="1"/>
  <c r="D295" i="43" s="1"/>
  <c r="C294" i="43"/>
  <c r="F294" i="43" s="1"/>
  <c r="B296" i="43" l="1"/>
  <c r="D296" i="43" s="1"/>
  <c r="C295" i="43"/>
  <c r="F295" i="43" s="1"/>
  <c r="B297" i="43" l="1"/>
  <c r="D297" i="43" s="1"/>
  <c r="C296" i="43"/>
  <c r="F296" i="43" s="1"/>
  <c r="B298" i="43" l="1"/>
  <c r="D298" i="43" s="1"/>
  <c r="C297" i="43"/>
  <c r="F297" i="43" s="1"/>
  <c r="B299" i="43" l="1"/>
  <c r="D299" i="43" s="1"/>
  <c r="C298" i="43"/>
  <c r="F298" i="43" s="1"/>
  <c r="B300" i="43" l="1"/>
  <c r="D300" i="43" s="1"/>
  <c r="C299" i="43"/>
  <c r="F299" i="43" s="1"/>
  <c r="B301" i="43" l="1"/>
  <c r="D301" i="43" s="1"/>
  <c r="C300" i="43"/>
  <c r="F300" i="43" s="1"/>
  <c r="B302" i="43" l="1"/>
  <c r="D302" i="43" s="1"/>
  <c r="C301" i="43"/>
  <c r="F301" i="43" s="1"/>
  <c r="B303" i="43" l="1"/>
  <c r="D303" i="43" s="1"/>
  <c r="C302" i="43"/>
  <c r="F302" i="43" s="1"/>
  <c r="B304" i="43" l="1"/>
  <c r="D304" i="43" s="1"/>
  <c r="C303" i="43"/>
  <c r="F303" i="43" s="1"/>
  <c r="B305" i="43" l="1"/>
  <c r="D305" i="43" s="1"/>
  <c r="C304" i="43"/>
  <c r="F304" i="43" s="1"/>
  <c r="B306" i="43" l="1"/>
  <c r="D306" i="43" s="1"/>
  <c r="C305" i="43"/>
  <c r="F305" i="43" s="1"/>
  <c r="B307" i="43" l="1"/>
  <c r="D307" i="43" s="1"/>
  <c r="C306" i="43"/>
  <c r="F306" i="43" s="1"/>
  <c r="B308" i="43" l="1"/>
  <c r="D308" i="43" s="1"/>
  <c r="C307" i="43"/>
  <c r="F307" i="43" s="1"/>
  <c r="B309" i="43" l="1"/>
  <c r="D309" i="43" s="1"/>
  <c r="C308" i="43"/>
  <c r="F308" i="43" s="1"/>
  <c r="B310" i="43" l="1"/>
  <c r="D310" i="43" s="1"/>
  <c r="C309" i="43"/>
  <c r="F309" i="43" s="1"/>
  <c r="B311" i="43" l="1"/>
  <c r="D311" i="43" s="1"/>
  <c r="C310" i="43"/>
  <c r="F310" i="43" s="1"/>
  <c r="B312" i="43" l="1"/>
  <c r="D312" i="43" s="1"/>
  <c r="C311" i="43"/>
  <c r="F311" i="43" s="1"/>
  <c r="B313" i="43" l="1"/>
  <c r="D313" i="43" s="1"/>
  <c r="C312" i="43"/>
  <c r="F312" i="43" s="1"/>
  <c r="B314" i="43" l="1"/>
  <c r="D314" i="43" s="1"/>
  <c r="C313" i="43"/>
  <c r="F313" i="43" s="1"/>
  <c r="B315" i="43" l="1"/>
  <c r="D315" i="43" s="1"/>
  <c r="C314" i="43"/>
  <c r="F314" i="43" s="1"/>
  <c r="B316" i="43" l="1"/>
  <c r="D316" i="43" s="1"/>
  <c r="C315" i="43"/>
  <c r="F315" i="43" s="1"/>
  <c r="B317" i="43" l="1"/>
  <c r="D317" i="43" s="1"/>
  <c r="C316" i="43"/>
  <c r="F316" i="43" s="1"/>
  <c r="B318" i="43" l="1"/>
  <c r="D318" i="43" s="1"/>
  <c r="C317" i="43"/>
  <c r="F317" i="43" s="1"/>
  <c r="B319" i="43" l="1"/>
  <c r="D319" i="43" s="1"/>
  <c r="C318" i="43"/>
  <c r="F318" i="43" s="1"/>
  <c r="B320" i="43" l="1"/>
  <c r="D320" i="43" s="1"/>
  <c r="C319" i="43"/>
  <c r="F319" i="43" s="1"/>
  <c r="B321" i="43" l="1"/>
  <c r="D321" i="43" s="1"/>
  <c r="C320" i="43"/>
  <c r="F320" i="43" s="1"/>
  <c r="B322" i="43" l="1"/>
  <c r="D322" i="43" s="1"/>
  <c r="C321" i="43"/>
  <c r="F321" i="43" s="1"/>
  <c r="B323" i="43" l="1"/>
  <c r="D323" i="43" s="1"/>
  <c r="C322" i="43"/>
  <c r="F322" i="43" s="1"/>
  <c r="B324" i="43" l="1"/>
  <c r="D324" i="43" s="1"/>
  <c r="C323" i="43"/>
  <c r="F323" i="43" s="1"/>
  <c r="B325" i="43" l="1"/>
  <c r="D325" i="43" s="1"/>
  <c r="C324" i="43"/>
  <c r="F324" i="43" s="1"/>
  <c r="B326" i="43" l="1"/>
  <c r="D326" i="43" s="1"/>
  <c r="C325" i="43"/>
  <c r="F325" i="43" s="1"/>
  <c r="B327" i="43" l="1"/>
  <c r="D327" i="43" s="1"/>
  <c r="C326" i="43"/>
  <c r="F326" i="43" s="1"/>
  <c r="B328" i="43" l="1"/>
  <c r="D328" i="43" s="1"/>
  <c r="C327" i="43"/>
  <c r="F327" i="43" s="1"/>
  <c r="B329" i="43" l="1"/>
  <c r="D329" i="43" s="1"/>
  <c r="C328" i="43"/>
  <c r="F328" i="43" s="1"/>
  <c r="B330" i="43" l="1"/>
  <c r="D330" i="43" s="1"/>
  <c r="C329" i="43"/>
  <c r="F329" i="43" s="1"/>
  <c r="B331" i="43" l="1"/>
  <c r="D331" i="43" s="1"/>
  <c r="C330" i="43"/>
  <c r="F330" i="43" s="1"/>
  <c r="B332" i="43" l="1"/>
  <c r="D332" i="43" s="1"/>
  <c r="C331" i="43"/>
  <c r="F331" i="43" s="1"/>
  <c r="B333" i="43" l="1"/>
  <c r="D333" i="43" s="1"/>
  <c r="C332" i="43"/>
  <c r="F332" i="43" s="1"/>
  <c r="B334" i="43" l="1"/>
  <c r="D334" i="43" s="1"/>
  <c r="C333" i="43"/>
  <c r="F333" i="43" s="1"/>
  <c r="B335" i="43" l="1"/>
  <c r="D335" i="43" s="1"/>
  <c r="C334" i="43"/>
  <c r="F334" i="43" s="1"/>
  <c r="B336" i="43" l="1"/>
  <c r="D336" i="43" s="1"/>
  <c r="C335" i="43"/>
  <c r="F335" i="43" s="1"/>
  <c r="B337" i="43" l="1"/>
  <c r="D337" i="43" s="1"/>
  <c r="C336" i="43"/>
  <c r="F336" i="43" s="1"/>
  <c r="B338" i="43" l="1"/>
  <c r="D338" i="43" s="1"/>
  <c r="C337" i="43"/>
  <c r="F337" i="43" s="1"/>
  <c r="B339" i="43" l="1"/>
  <c r="D339" i="43" s="1"/>
  <c r="C338" i="43"/>
  <c r="F338" i="43" s="1"/>
  <c r="B340" i="43" l="1"/>
  <c r="D340" i="43" s="1"/>
  <c r="C339" i="43"/>
  <c r="F339" i="43" s="1"/>
  <c r="B341" i="43" l="1"/>
  <c r="D341" i="43" s="1"/>
  <c r="C340" i="43"/>
  <c r="F340" i="43" s="1"/>
  <c r="B342" i="43" l="1"/>
  <c r="D342" i="43" s="1"/>
  <c r="C341" i="43"/>
  <c r="F341" i="43" s="1"/>
  <c r="B343" i="43" l="1"/>
  <c r="D343" i="43" s="1"/>
  <c r="C342" i="43"/>
  <c r="F342" i="43" s="1"/>
  <c r="B344" i="43" l="1"/>
  <c r="D344" i="43" s="1"/>
  <c r="C343" i="43"/>
  <c r="F343" i="43" s="1"/>
  <c r="B345" i="43" l="1"/>
  <c r="D345" i="43" s="1"/>
  <c r="C344" i="43"/>
  <c r="F344" i="43" s="1"/>
  <c r="B346" i="43" l="1"/>
  <c r="D346" i="43" s="1"/>
  <c r="C345" i="43"/>
  <c r="F345" i="43" s="1"/>
  <c r="B347" i="43" l="1"/>
  <c r="D347" i="43" s="1"/>
  <c r="C346" i="43"/>
  <c r="F346" i="43" s="1"/>
  <c r="B348" i="43" l="1"/>
  <c r="D348" i="43" s="1"/>
  <c r="C347" i="43"/>
  <c r="F347" i="43" s="1"/>
  <c r="B349" i="43" l="1"/>
  <c r="D349" i="43" s="1"/>
  <c r="C348" i="43"/>
  <c r="F348" i="43" s="1"/>
  <c r="B350" i="43" l="1"/>
  <c r="D350" i="43" s="1"/>
  <c r="C349" i="43"/>
  <c r="F349" i="43" s="1"/>
  <c r="B351" i="43" l="1"/>
  <c r="D351" i="43" s="1"/>
  <c r="C350" i="43"/>
  <c r="F350" i="43" s="1"/>
  <c r="B352" i="43" l="1"/>
  <c r="D352" i="43" s="1"/>
  <c r="C351" i="43"/>
  <c r="F351" i="43" s="1"/>
  <c r="B353" i="43" l="1"/>
  <c r="D353" i="43" s="1"/>
  <c r="C352" i="43"/>
  <c r="F352" i="43" s="1"/>
  <c r="B354" i="43" l="1"/>
  <c r="D354" i="43" s="1"/>
  <c r="C353" i="43"/>
  <c r="F353" i="43" s="1"/>
  <c r="B355" i="43" l="1"/>
  <c r="D355" i="43" s="1"/>
  <c r="C354" i="43"/>
  <c r="F354" i="43" s="1"/>
  <c r="B356" i="43" l="1"/>
  <c r="D356" i="43" s="1"/>
  <c r="C355" i="43"/>
  <c r="F355" i="43" s="1"/>
  <c r="B357" i="43" l="1"/>
  <c r="D357" i="43" s="1"/>
  <c r="C356" i="43"/>
  <c r="F356" i="43" s="1"/>
  <c r="B358" i="43" l="1"/>
  <c r="D358" i="43" s="1"/>
  <c r="C357" i="43"/>
  <c r="F357" i="43" s="1"/>
  <c r="B359" i="43" l="1"/>
  <c r="D359" i="43" s="1"/>
  <c r="C358" i="43"/>
  <c r="F358" i="43" s="1"/>
  <c r="B360" i="43" l="1"/>
  <c r="D360" i="43" s="1"/>
  <c r="C359" i="43"/>
  <c r="F359" i="43" s="1"/>
  <c r="B361" i="43" l="1"/>
  <c r="D361" i="43" s="1"/>
  <c r="C360" i="43"/>
  <c r="F360" i="43" s="1"/>
  <c r="B362" i="43" l="1"/>
  <c r="D362" i="43" s="1"/>
  <c r="C361" i="43"/>
  <c r="F361" i="43" s="1"/>
  <c r="B363" i="43" l="1"/>
  <c r="D363" i="43" s="1"/>
  <c r="C362" i="43"/>
  <c r="F362" i="43" s="1"/>
  <c r="B364" i="43" l="1"/>
  <c r="D364" i="43" s="1"/>
  <c r="C363" i="43"/>
  <c r="F363" i="43" s="1"/>
  <c r="B365" i="43" l="1"/>
  <c r="D365" i="43" s="1"/>
  <c r="C364" i="43"/>
  <c r="F364" i="43" s="1"/>
  <c r="B366" i="43" l="1"/>
  <c r="D366" i="43" s="1"/>
  <c r="C365" i="43"/>
  <c r="F365" i="43" s="1"/>
  <c r="C366" i="43" l="1"/>
  <c r="F366" i="43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H2" i="43"/>
  <c r="G2" i="43" l="1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J3" i="43" l="1"/>
  <c r="H3" i="43"/>
  <c r="I13" i="44"/>
  <c r="K12" i="44"/>
  <c r="N12" i="44" s="1"/>
  <c r="L12" i="44"/>
  <c r="M12" i="44"/>
  <c r="J13" i="44"/>
  <c r="G3" i="43"/>
  <c r="I3" i="43"/>
  <c r="L3" i="43" l="1"/>
  <c r="M13" i="44"/>
  <c r="J14" i="44"/>
  <c r="K13" i="44"/>
  <c r="N13" i="44" s="1"/>
  <c r="I14" i="44"/>
  <c r="L13" i="44"/>
  <c r="I15" i="44" l="1"/>
  <c r="L14" i="44"/>
  <c r="K14" i="44"/>
  <c r="N14" i="44" s="1"/>
  <c r="J15" i="44"/>
  <c r="M14" i="44"/>
  <c r="I16" i="44" l="1"/>
  <c r="K15" i="44"/>
  <c r="N15" i="44" s="1"/>
  <c r="L15" i="44"/>
  <c r="J16" i="44"/>
  <c r="M15" i="44"/>
  <c r="J17" i="44" l="1"/>
  <c r="M16" i="44"/>
  <c r="AD6" i="44"/>
  <c r="I17" i="44"/>
  <c r="K16" i="44"/>
  <c r="AC6" i="44"/>
  <c r="L16" i="44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I20" i="44" l="1"/>
  <c r="L19" i="44"/>
  <c r="O19" i="44" s="1"/>
  <c r="K19" i="44"/>
  <c r="N19" i="44" s="1"/>
  <c r="Q19" i="44" s="1"/>
  <c r="M19" i="44"/>
  <c r="P19" i="44" s="1"/>
  <c r="J20" i="44"/>
  <c r="M20" i="44" l="1"/>
  <c r="P20" i="44" s="1"/>
  <c r="J21" i="44"/>
  <c r="L20" i="44"/>
  <c r="O20" i="44" s="1"/>
  <c r="I21" i="44"/>
  <c r="K20" i="44"/>
  <c r="N20" i="44" s="1"/>
  <c r="Q20" i="44" s="1"/>
  <c r="L21" i="44" l="1"/>
  <c r="O21" i="44" s="1"/>
  <c r="K21" i="44"/>
  <c r="N21" i="44" s="1"/>
  <c r="Q21" i="44" s="1"/>
  <c r="I22" i="44"/>
  <c r="M21" i="44"/>
  <c r="P21" i="44" s="1"/>
  <c r="J22" i="44"/>
  <c r="M22" i="44" l="1"/>
  <c r="P22" i="44" s="1"/>
  <c r="J23" i="44"/>
  <c r="I23" i="44"/>
  <c r="L22" i="44"/>
  <c r="O22" i="44" s="1"/>
  <c r="K22" i="44"/>
  <c r="N22" i="44" s="1"/>
  <c r="Q22" i="44" s="1"/>
  <c r="I24" i="44" l="1"/>
  <c r="L23" i="44"/>
  <c r="O23" i="44" s="1"/>
  <c r="K23" i="44"/>
  <c r="N23" i="44" s="1"/>
  <c r="Q23" i="44" s="1"/>
  <c r="J24" i="44"/>
  <c r="M23" i="44"/>
  <c r="P23" i="44" s="1"/>
  <c r="M24" i="44" l="1"/>
  <c r="P24" i="44" s="1"/>
  <c r="J25" i="44"/>
  <c r="L24" i="44"/>
  <c r="O24" i="44" s="1"/>
  <c r="K24" i="44"/>
  <c r="N24" i="44" s="1"/>
  <c r="Q24" i="44" s="1"/>
  <c r="I25" i="44"/>
  <c r="I26" i="44" l="1"/>
  <c r="K25" i="44"/>
  <c r="N25" i="44" s="1"/>
  <c r="Q25" i="44" s="1"/>
  <c r="L25" i="44"/>
  <c r="O25" i="44" s="1"/>
  <c r="M25" i="44"/>
  <c r="P25" i="44" s="1"/>
  <c r="J26" i="44"/>
  <c r="M26" i="44" l="1"/>
  <c r="P26" i="44" s="1"/>
  <c r="J27" i="44"/>
  <c r="K26" i="44"/>
  <c r="N26" i="44" s="1"/>
  <c r="Q26" i="44" s="1"/>
  <c r="L26" i="44"/>
  <c r="O26" i="44" s="1"/>
  <c r="I27" i="44"/>
  <c r="L27" i="44" l="1"/>
  <c r="O27" i="44" s="1"/>
  <c r="I28" i="44"/>
  <c r="K27" i="44"/>
  <c r="N27" i="44" s="1"/>
  <c r="Q27" i="44" s="1"/>
  <c r="M27" i="44"/>
  <c r="P27" i="44" s="1"/>
  <c r="J28" i="44"/>
  <c r="J29" i="44" l="1"/>
  <c r="M28" i="44"/>
  <c r="P28" i="44" s="1"/>
  <c r="K28" i="44"/>
  <c r="N28" i="44" s="1"/>
  <c r="Q28" i="44" s="1"/>
  <c r="I29" i="44"/>
  <c r="L28" i="44"/>
  <c r="O28" i="44" s="1"/>
  <c r="L29" i="44" l="1"/>
  <c r="O29" i="44" s="1"/>
  <c r="K29" i="44"/>
  <c r="N29" i="44" s="1"/>
  <c r="Q29" i="44" s="1"/>
  <c r="I30" i="44"/>
  <c r="J30" i="44"/>
  <c r="M29" i="44"/>
  <c r="P29" i="44" s="1"/>
  <c r="M30" i="44" l="1"/>
  <c r="P30" i="44" s="1"/>
  <c r="J31" i="44"/>
  <c r="L30" i="44"/>
  <c r="O30" i="44" s="1"/>
  <c r="I31" i="44"/>
  <c r="K30" i="44"/>
  <c r="N30" i="44" s="1"/>
  <c r="Q30" i="44" s="1"/>
  <c r="L31" i="44" l="1"/>
  <c r="O31" i="44" s="1"/>
  <c r="K31" i="44"/>
  <c r="N31" i="44" s="1"/>
  <c r="Q31" i="44" s="1"/>
  <c r="I32" i="44"/>
  <c r="J32" i="44"/>
  <c r="M31" i="44"/>
  <c r="P31" i="44" s="1"/>
  <c r="J33" i="44" l="1"/>
  <c r="M32" i="44"/>
  <c r="P32" i="44" s="1"/>
  <c r="K32" i="44"/>
  <c r="N32" i="44" s="1"/>
  <c r="Q32" i="44" s="1"/>
  <c r="I33" i="44"/>
  <c r="L32" i="44"/>
  <c r="O32" i="44" s="1"/>
  <c r="L33" i="44" l="1"/>
  <c r="O33" i="44" s="1"/>
  <c r="I34" i="44"/>
  <c r="K33" i="44"/>
  <c r="N33" i="44" s="1"/>
  <c r="Q33" i="44" s="1"/>
  <c r="J34" i="44"/>
  <c r="M33" i="44"/>
  <c r="P33" i="44" s="1"/>
  <c r="K34" i="44" l="1"/>
  <c r="N34" i="44" s="1"/>
  <c r="Q34" i="44" s="1"/>
  <c r="I35" i="44"/>
  <c r="L34" i="44"/>
  <c r="O34" i="44" s="1"/>
  <c r="M34" i="44"/>
  <c r="P34" i="44" s="1"/>
  <c r="J35" i="44"/>
  <c r="J36" i="44" l="1"/>
  <c r="M35" i="44"/>
  <c r="P35" i="44" s="1"/>
  <c r="I36" i="44"/>
  <c r="L35" i="44"/>
  <c r="O35" i="44" s="1"/>
  <c r="K35" i="44"/>
  <c r="N35" i="44" s="1"/>
  <c r="Q35" i="44" s="1"/>
  <c r="L36" i="44" l="1"/>
  <c r="O36" i="44" s="1"/>
  <c r="I37" i="44"/>
  <c r="K36" i="44"/>
  <c r="N36" i="44" s="1"/>
  <c r="Q36" i="44" s="1"/>
  <c r="J37" i="44"/>
  <c r="M36" i="44"/>
  <c r="P36" i="44" s="1"/>
  <c r="M37" i="44" l="1"/>
  <c r="P37" i="44" s="1"/>
  <c r="J38" i="44"/>
  <c r="K37" i="44"/>
  <c r="N37" i="44" s="1"/>
  <c r="Q37" i="44" s="1"/>
  <c r="L37" i="44"/>
  <c r="O37" i="44" s="1"/>
  <c r="I38" i="44"/>
  <c r="L38" i="44" l="1"/>
  <c r="O38" i="44" s="1"/>
  <c r="K38" i="44"/>
  <c r="N38" i="44" s="1"/>
  <c r="Q38" i="44" s="1"/>
  <c r="I39" i="44"/>
  <c r="J39" i="44"/>
  <c r="M38" i="44"/>
  <c r="P38" i="44" s="1"/>
  <c r="J40" i="44" l="1"/>
  <c r="M39" i="44"/>
  <c r="P39" i="44" s="1"/>
  <c r="I40" i="44"/>
  <c r="L39" i="44"/>
  <c r="O39" i="44" s="1"/>
  <c r="K39" i="44"/>
  <c r="N39" i="44" s="1"/>
  <c r="Q39" i="44" s="1"/>
  <c r="I41" i="44" l="1"/>
  <c r="K40" i="44"/>
  <c r="N40" i="44" s="1"/>
  <c r="Q40" i="44" s="1"/>
  <c r="L40" i="44"/>
  <c r="O40" i="44" s="1"/>
  <c r="J41" i="44"/>
  <c r="M40" i="44"/>
  <c r="P40" i="44" s="1"/>
  <c r="L41" i="44" l="1"/>
  <c r="O41" i="44" s="1"/>
  <c r="I42" i="44"/>
  <c r="K41" i="44"/>
  <c r="N41" i="44" s="1"/>
  <c r="Q41" i="44" s="1"/>
  <c r="M41" i="44"/>
  <c r="P41" i="44" s="1"/>
  <c r="J42" i="44"/>
  <c r="M42" i="44" l="1"/>
  <c r="P42" i="44" s="1"/>
  <c r="J43" i="44"/>
  <c r="K42" i="44"/>
  <c r="N42" i="44" s="1"/>
  <c r="Q42" i="44" s="1"/>
  <c r="I43" i="44"/>
  <c r="L42" i="44"/>
  <c r="O42" i="44" s="1"/>
  <c r="I44" i="44" l="1"/>
  <c r="L43" i="44"/>
  <c r="O43" i="44" s="1"/>
  <c r="K43" i="44"/>
  <c r="N43" i="44" s="1"/>
  <c r="Q43" i="44" s="1"/>
  <c r="J44" i="44"/>
  <c r="M43" i="44"/>
  <c r="P43" i="44" s="1"/>
  <c r="M44" i="44" l="1"/>
  <c r="P44" i="44" s="1"/>
  <c r="J45" i="44"/>
  <c r="I45" i="44"/>
  <c r="K44" i="44"/>
  <c r="N44" i="44" s="1"/>
  <c r="Q44" i="44" s="1"/>
  <c r="L44" i="44"/>
  <c r="O44" i="44" s="1"/>
  <c r="L45" i="44" l="1"/>
  <c r="O45" i="44" s="1"/>
  <c r="K45" i="44"/>
  <c r="N45" i="44" s="1"/>
  <c r="Q45" i="44" s="1"/>
  <c r="I46" i="44"/>
  <c r="M45" i="44"/>
  <c r="P45" i="44" s="1"/>
  <c r="J46" i="44"/>
  <c r="J47" i="44" l="1"/>
  <c r="M46" i="44"/>
  <c r="P46" i="44" s="1"/>
  <c r="I47" i="44"/>
  <c r="L46" i="44"/>
  <c r="O46" i="44" s="1"/>
  <c r="K46" i="44"/>
  <c r="N46" i="44" s="1"/>
  <c r="Q46" i="44" s="1"/>
  <c r="I48" i="44" l="1"/>
  <c r="K47" i="44"/>
  <c r="N47" i="44" s="1"/>
  <c r="Q47" i="44" s="1"/>
  <c r="L47" i="44"/>
  <c r="O47" i="44" s="1"/>
  <c r="J48" i="44"/>
  <c r="M47" i="44"/>
  <c r="P47" i="44" s="1"/>
  <c r="M48" i="44" l="1"/>
  <c r="P48" i="44" s="1"/>
  <c r="J49" i="44"/>
  <c r="L48" i="44"/>
  <c r="O48" i="44" s="1"/>
  <c r="K48" i="44"/>
  <c r="N48" i="44" s="1"/>
  <c r="Q48" i="44" s="1"/>
  <c r="I49" i="44"/>
  <c r="I50" i="44" l="1"/>
  <c r="L49" i="44"/>
  <c r="O49" i="44" s="1"/>
  <c r="K49" i="44"/>
  <c r="N49" i="44" s="1"/>
  <c r="Q49" i="44" s="1"/>
  <c r="J50" i="44"/>
  <c r="M49" i="44"/>
  <c r="P49" i="44" s="1"/>
  <c r="M50" i="44" l="1"/>
  <c r="P50" i="44" s="1"/>
  <c r="J51" i="44"/>
  <c r="L50" i="44"/>
  <c r="O50" i="44" s="1"/>
  <c r="K50" i="44"/>
  <c r="N50" i="44" s="1"/>
  <c r="Q50" i="44" s="1"/>
  <c r="I51" i="44"/>
  <c r="I52" i="44" l="1"/>
  <c r="K51" i="44"/>
  <c r="N51" i="44" s="1"/>
  <c r="Q51" i="44" s="1"/>
  <c r="L51" i="44"/>
  <c r="O51" i="44" s="1"/>
  <c r="M51" i="44"/>
  <c r="P51" i="44" s="1"/>
  <c r="J52" i="44"/>
  <c r="J53" i="44" l="1"/>
  <c r="M52" i="44"/>
  <c r="P52" i="44" s="1"/>
  <c r="K52" i="44"/>
  <c r="N52" i="44" s="1"/>
  <c r="Q52" i="44" s="1"/>
  <c r="I53" i="44"/>
  <c r="L52" i="44"/>
  <c r="O52" i="44" s="1"/>
  <c r="L53" i="44" l="1"/>
  <c r="O53" i="44" s="1"/>
  <c r="K53" i="44"/>
  <c r="N53" i="44" s="1"/>
  <c r="Q53" i="44" s="1"/>
  <c r="I54" i="44"/>
  <c r="M53" i="44"/>
  <c r="P53" i="44" s="1"/>
  <c r="J54" i="44"/>
  <c r="L54" i="44" l="1"/>
  <c r="O54" i="44" s="1"/>
  <c r="K54" i="44"/>
  <c r="N54" i="44" s="1"/>
  <c r="Q54" i="44" s="1"/>
  <c r="I55" i="44"/>
  <c r="M54" i="44"/>
  <c r="P54" i="44" s="1"/>
  <c r="J55" i="44"/>
  <c r="M55" i="44" l="1"/>
  <c r="P55" i="44" s="1"/>
  <c r="J56" i="44"/>
  <c r="L55" i="44"/>
  <c r="O55" i="44" s="1"/>
  <c r="K55" i="44"/>
  <c r="N55" i="44" s="1"/>
  <c r="Q55" i="44" s="1"/>
  <c r="I56" i="44"/>
  <c r="I57" i="44" l="1"/>
  <c r="L56" i="44"/>
  <c r="O56" i="44" s="1"/>
  <c r="K56" i="44"/>
  <c r="N56" i="44" s="1"/>
  <c r="Q56" i="44" s="1"/>
  <c r="J57" i="44"/>
  <c r="M56" i="44"/>
  <c r="P56" i="44" s="1"/>
  <c r="M57" i="44" l="1"/>
  <c r="P57" i="44" s="1"/>
  <c r="J58" i="44"/>
  <c r="K57" i="44"/>
  <c r="N57" i="44" s="1"/>
  <c r="Q57" i="44" s="1"/>
  <c r="L57" i="44"/>
  <c r="O57" i="44" s="1"/>
  <c r="I58" i="44"/>
  <c r="I59" i="44" l="1"/>
  <c r="L58" i="44"/>
  <c r="O58" i="44" s="1"/>
  <c r="K58" i="44"/>
  <c r="N58" i="44" s="1"/>
  <c r="Q58" i="44" s="1"/>
  <c r="J59" i="44"/>
  <c r="M58" i="44"/>
  <c r="P58" i="44" s="1"/>
  <c r="M59" i="44" l="1"/>
  <c r="P59" i="44" s="1"/>
  <c r="J60" i="44"/>
  <c r="L59" i="44"/>
  <c r="O59" i="44" s="1"/>
  <c r="K59" i="44"/>
  <c r="N59" i="44" s="1"/>
  <c r="Q59" i="44" s="1"/>
  <c r="I60" i="44"/>
  <c r="L60" i="44" l="1"/>
  <c r="O60" i="44" s="1"/>
  <c r="I61" i="44"/>
  <c r="K60" i="44"/>
  <c r="N60" i="44" s="1"/>
  <c r="Q60" i="44" s="1"/>
  <c r="J61" i="44"/>
  <c r="M60" i="44"/>
  <c r="P60" i="44" s="1"/>
  <c r="J62" i="44" l="1"/>
  <c r="M61" i="44"/>
  <c r="P61" i="44" s="1"/>
  <c r="L61" i="44"/>
  <c r="O61" i="44" s="1"/>
  <c r="K61" i="44"/>
  <c r="N61" i="44" s="1"/>
  <c r="Q61" i="44" s="1"/>
  <c r="I62" i="44"/>
  <c r="I63" i="44" l="1"/>
  <c r="K62" i="44"/>
  <c r="N62" i="44" s="1"/>
  <c r="Q62" i="44" s="1"/>
  <c r="L62" i="44"/>
  <c r="O62" i="44" s="1"/>
  <c r="J63" i="44"/>
  <c r="M62" i="44"/>
  <c r="P62" i="44" s="1"/>
  <c r="J64" i="44" l="1"/>
  <c r="M63" i="44"/>
  <c r="P63" i="44" s="1"/>
  <c r="I64" i="44"/>
  <c r="K63" i="44"/>
  <c r="N63" i="44" s="1"/>
  <c r="Q63" i="44" s="1"/>
  <c r="L63" i="44"/>
  <c r="O63" i="44" s="1"/>
  <c r="L64" i="44" l="1"/>
  <c r="O64" i="44" s="1"/>
  <c r="K64" i="44"/>
  <c r="N64" i="44" s="1"/>
  <c r="Q64" i="44" s="1"/>
  <c r="I65" i="44"/>
  <c r="M64" i="44"/>
  <c r="P64" i="44" s="1"/>
  <c r="J65" i="44"/>
  <c r="J66" i="44" l="1"/>
  <c r="M65" i="44"/>
  <c r="P65" i="44" s="1"/>
  <c r="L65" i="44"/>
  <c r="O65" i="44" s="1"/>
  <c r="I66" i="44"/>
  <c r="K65" i="44"/>
  <c r="N65" i="44" s="1"/>
  <c r="Q65" i="44" s="1"/>
  <c r="K66" i="44" l="1"/>
  <c r="N66" i="44" s="1"/>
  <c r="Q66" i="44" s="1"/>
  <c r="I67" i="44"/>
  <c r="L66" i="44"/>
  <c r="O66" i="44" s="1"/>
  <c r="J67" i="44"/>
  <c r="M66" i="44"/>
  <c r="P66" i="44" s="1"/>
  <c r="M67" i="44" l="1"/>
  <c r="P67" i="44" s="1"/>
  <c r="J68" i="44"/>
  <c r="L67" i="44"/>
  <c r="O67" i="44" s="1"/>
  <c r="K67" i="44"/>
  <c r="N67" i="44" s="1"/>
  <c r="Q67" i="44" s="1"/>
  <c r="I68" i="44"/>
  <c r="I69" i="44" l="1"/>
  <c r="K68" i="44"/>
  <c r="N68" i="44" s="1"/>
  <c r="Q68" i="44" s="1"/>
  <c r="L68" i="44"/>
  <c r="O68" i="44" s="1"/>
  <c r="M68" i="44"/>
  <c r="P68" i="44" s="1"/>
  <c r="J69" i="44"/>
  <c r="M69" i="44" l="1"/>
  <c r="P69" i="44" s="1"/>
  <c r="J70" i="44"/>
  <c r="L69" i="44"/>
  <c r="O69" i="44" s="1"/>
  <c r="I70" i="44"/>
  <c r="K69" i="44"/>
  <c r="N69" i="44" s="1"/>
  <c r="Q69" i="44" s="1"/>
  <c r="I71" i="44" l="1"/>
  <c r="L70" i="44"/>
  <c r="O70" i="44" s="1"/>
  <c r="K70" i="44"/>
  <c r="N70" i="44" s="1"/>
  <c r="Q70" i="44" s="1"/>
  <c r="M70" i="44"/>
  <c r="P70" i="44" s="1"/>
  <c r="J71" i="44"/>
  <c r="M71" i="44" l="1"/>
  <c r="P71" i="44" s="1"/>
  <c r="J72" i="44"/>
  <c r="L71" i="44"/>
  <c r="O71" i="44" s="1"/>
  <c r="K71" i="44"/>
  <c r="N71" i="44" s="1"/>
  <c r="Q71" i="44" s="1"/>
  <c r="I72" i="44"/>
  <c r="K72" i="44" l="1"/>
  <c r="N72" i="44" s="1"/>
  <c r="Q72" i="44" s="1"/>
  <c r="I73" i="44"/>
  <c r="L72" i="44"/>
  <c r="O72" i="44" s="1"/>
  <c r="M72" i="44"/>
  <c r="P72" i="44" s="1"/>
  <c r="J73" i="44"/>
  <c r="M73" i="44" l="1"/>
  <c r="P73" i="44" s="1"/>
  <c r="J74" i="44"/>
  <c r="K73" i="44"/>
  <c r="N73" i="44" s="1"/>
  <c r="Q73" i="44" s="1"/>
  <c r="I74" i="44"/>
  <c r="L73" i="44"/>
  <c r="O73" i="44" s="1"/>
  <c r="L74" i="44" l="1"/>
  <c r="O74" i="44" s="1"/>
  <c r="K74" i="44"/>
  <c r="N74" i="44" s="1"/>
  <c r="Q74" i="44" s="1"/>
  <c r="I75" i="44"/>
  <c r="M74" i="44"/>
  <c r="P74" i="44" s="1"/>
  <c r="J75" i="44"/>
  <c r="M75" i="44" l="1"/>
  <c r="P75" i="44" s="1"/>
  <c r="J76" i="44"/>
  <c r="L75" i="44"/>
  <c r="O75" i="44" s="1"/>
  <c r="K75" i="44"/>
  <c r="N75" i="44" s="1"/>
  <c r="Q75" i="44" s="1"/>
  <c r="I76" i="44"/>
  <c r="K76" i="44" l="1"/>
  <c r="N76" i="44" s="1"/>
  <c r="Q76" i="44" s="1"/>
  <c r="I77" i="44"/>
  <c r="L76" i="44"/>
  <c r="O76" i="44" s="1"/>
  <c r="J77" i="44"/>
  <c r="M76" i="44"/>
  <c r="P76" i="44" s="1"/>
  <c r="J78" i="44" l="1"/>
  <c r="M77" i="44"/>
  <c r="P77" i="44" s="1"/>
  <c r="L77" i="44"/>
  <c r="O77" i="44" s="1"/>
  <c r="I78" i="44"/>
  <c r="K77" i="44"/>
  <c r="N77" i="44" s="1"/>
  <c r="Q77" i="44" s="1"/>
  <c r="L78" i="44" l="1"/>
  <c r="O78" i="44" s="1"/>
  <c r="K78" i="44"/>
  <c r="N78" i="44" s="1"/>
  <c r="Q78" i="44" s="1"/>
  <c r="I79" i="44"/>
  <c r="M78" i="44"/>
  <c r="P78" i="44" s="1"/>
  <c r="J79" i="44"/>
  <c r="M79" i="44" l="1"/>
  <c r="P79" i="44" s="1"/>
  <c r="J80" i="44"/>
  <c r="L79" i="44"/>
  <c r="O79" i="44" s="1"/>
  <c r="K79" i="44"/>
  <c r="N79" i="44" s="1"/>
  <c r="Q79" i="44" s="1"/>
  <c r="I80" i="44"/>
  <c r="L80" i="44" l="1"/>
  <c r="O80" i="44" s="1"/>
  <c r="I81" i="44"/>
  <c r="K80" i="44"/>
  <c r="N80" i="44" s="1"/>
  <c r="Q80" i="44" s="1"/>
  <c r="J81" i="44"/>
  <c r="M80" i="44"/>
  <c r="P80" i="44" s="1"/>
  <c r="J82" i="44" l="1"/>
  <c r="M81" i="44"/>
  <c r="P81" i="44" s="1"/>
  <c r="I82" i="44"/>
  <c r="L81" i="44"/>
  <c r="O81" i="44" s="1"/>
  <c r="K81" i="44"/>
  <c r="N81" i="44" s="1"/>
  <c r="Q81" i="44" s="1"/>
  <c r="I83" i="44" l="1"/>
  <c r="L82" i="44"/>
  <c r="O82" i="44" s="1"/>
  <c r="K82" i="44"/>
  <c r="N82" i="44" s="1"/>
  <c r="Q82" i="44" s="1"/>
  <c r="M82" i="44"/>
  <c r="P82" i="44" s="1"/>
  <c r="J83" i="44"/>
  <c r="M83" i="44" l="1"/>
  <c r="P83" i="44" s="1"/>
  <c r="J84" i="44"/>
  <c r="K83" i="44"/>
  <c r="N83" i="44" s="1"/>
  <c r="Q83" i="44" s="1"/>
  <c r="L83" i="44"/>
  <c r="O83" i="44" s="1"/>
  <c r="I84" i="44"/>
  <c r="L84" i="44" l="1"/>
  <c r="O84" i="44" s="1"/>
  <c r="I85" i="44"/>
  <c r="K84" i="44"/>
  <c r="N84" i="44" s="1"/>
  <c r="Q84" i="44" s="1"/>
  <c r="J85" i="44"/>
  <c r="M84" i="44"/>
  <c r="P84" i="44" s="1"/>
  <c r="J86" i="44" l="1"/>
  <c r="M85" i="44"/>
  <c r="P85" i="44" s="1"/>
  <c r="K85" i="44"/>
  <c r="N85" i="44" s="1"/>
  <c r="Q85" i="44" s="1"/>
  <c r="I86" i="44"/>
  <c r="L85" i="44"/>
  <c r="O85" i="44" s="1"/>
  <c r="AC8" i="44" l="1"/>
  <c r="I87" i="44"/>
  <c r="L86" i="44"/>
  <c r="O86" i="44" s="1"/>
  <c r="K86" i="44"/>
  <c r="AD8" i="44"/>
  <c r="J87" i="44"/>
  <c r="M86" i="44"/>
  <c r="P86" i="44" s="1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J90" i="44" l="1"/>
  <c r="M89" i="44"/>
  <c r="P89" i="44" s="1"/>
  <c r="I90" i="44"/>
  <c r="L89" i="44"/>
  <c r="O89" i="44" s="1"/>
  <c r="K89" i="44"/>
  <c r="N89" i="44" s="1"/>
  <c r="Q89" i="44" s="1"/>
  <c r="I91" i="44" l="1"/>
  <c r="K90" i="44"/>
  <c r="N90" i="44" s="1"/>
  <c r="Q90" i="44" s="1"/>
  <c r="L90" i="44"/>
  <c r="O90" i="44" s="1"/>
  <c r="J91" i="44"/>
  <c r="M90" i="44"/>
  <c r="P90" i="44" s="1"/>
  <c r="M91" i="44" l="1"/>
  <c r="P91" i="44" s="1"/>
  <c r="J92" i="44"/>
  <c r="K91" i="44"/>
  <c r="N91" i="44" s="1"/>
  <c r="Q91" i="44" s="1"/>
  <c r="L91" i="44"/>
  <c r="O91" i="44" s="1"/>
  <c r="I92" i="44"/>
  <c r="I93" i="44" l="1"/>
  <c r="L92" i="44"/>
  <c r="O92" i="44" s="1"/>
  <c r="K92" i="44"/>
  <c r="N92" i="44" s="1"/>
  <c r="Q92" i="44" s="1"/>
  <c r="J93" i="44"/>
  <c r="M92" i="44"/>
  <c r="P92" i="44" s="1"/>
  <c r="M93" i="44" l="1"/>
  <c r="P93" i="44" s="1"/>
  <c r="J94" i="44"/>
  <c r="L93" i="44"/>
  <c r="O93" i="44" s="1"/>
  <c r="K93" i="44"/>
  <c r="N93" i="44" s="1"/>
  <c r="Q93" i="44" s="1"/>
  <c r="I94" i="44"/>
  <c r="K94" i="44" l="1"/>
  <c r="N94" i="44" s="1"/>
  <c r="Q94" i="44" s="1"/>
  <c r="I95" i="44"/>
  <c r="L94" i="44"/>
  <c r="O94" i="44" s="1"/>
  <c r="J95" i="44"/>
  <c r="M94" i="44"/>
  <c r="P94" i="44" s="1"/>
  <c r="J96" i="44" l="1"/>
  <c r="M95" i="44"/>
  <c r="P95" i="44" s="1"/>
  <c r="K95" i="44"/>
  <c r="N95" i="44" s="1"/>
  <c r="Q95" i="44" s="1"/>
  <c r="I96" i="44"/>
  <c r="L95" i="44"/>
  <c r="O95" i="44" s="1"/>
  <c r="L96" i="44" l="1"/>
  <c r="O96" i="44" s="1"/>
  <c r="K96" i="44"/>
  <c r="N96" i="44" s="1"/>
  <c r="Q96" i="44" s="1"/>
  <c r="I97" i="44"/>
  <c r="J97" i="44"/>
  <c r="M96" i="44"/>
  <c r="P96" i="44" s="1"/>
  <c r="M97" i="44" l="1"/>
  <c r="P97" i="44" s="1"/>
  <c r="J98" i="44"/>
  <c r="I98" i="44"/>
  <c r="L97" i="44"/>
  <c r="O97" i="44" s="1"/>
  <c r="K97" i="44"/>
  <c r="N97" i="44" s="1"/>
  <c r="Q97" i="44" s="1"/>
  <c r="L98" i="44" l="1"/>
  <c r="O98" i="44" s="1"/>
  <c r="K98" i="44"/>
  <c r="N98" i="44" s="1"/>
  <c r="Q98" i="44" s="1"/>
  <c r="I99" i="44"/>
  <c r="M98" i="44"/>
  <c r="P98" i="44" s="1"/>
  <c r="J99" i="44"/>
  <c r="J100" i="44" l="1"/>
  <c r="M99" i="44"/>
  <c r="P99" i="44" s="1"/>
  <c r="I100" i="44"/>
  <c r="K99" i="44"/>
  <c r="N99" i="44" s="1"/>
  <c r="Q99" i="44" s="1"/>
  <c r="L99" i="44"/>
  <c r="O99" i="44" s="1"/>
  <c r="K100" i="44" l="1"/>
  <c r="N100" i="44" s="1"/>
  <c r="Q100" i="44" s="1"/>
  <c r="L100" i="44"/>
  <c r="O100" i="44" s="1"/>
  <c r="I101" i="44"/>
  <c r="M100" i="44"/>
  <c r="P100" i="44" s="1"/>
  <c r="J101" i="44"/>
  <c r="J102" i="44" l="1"/>
  <c r="M101" i="44"/>
  <c r="P101" i="44" s="1"/>
  <c r="I102" i="44"/>
  <c r="L101" i="44"/>
  <c r="O101" i="44" s="1"/>
  <c r="K101" i="44"/>
  <c r="N101" i="44" s="1"/>
  <c r="Q101" i="44" s="1"/>
  <c r="I103" i="44" l="1"/>
  <c r="K102" i="44"/>
  <c r="N102" i="44" s="1"/>
  <c r="Q102" i="44" s="1"/>
  <c r="L102" i="44"/>
  <c r="O102" i="44" s="1"/>
  <c r="J103" i="44"/>
  <c r="M102" i="44"/>
  <c r="P102" i="44" s="1"/>
  <c r="M103" i="44" l="1"/>
  <c r="P103" i="44" s="1"/>
  <c r="J104" i="44"/>
  <c r="L103" i="44"/>
  <c r="O103" i="44" s="1"/>
  <c r="K103" i="44"/>
  <c r="N103" i="44" s="1"/>
  <c r="Q103" i="44" s="1"/>
  <c r="I104" i="44"/>
  <c r="L104" i="44" l="1"/>
  <c r="O104" i="44" s="1"/>
  <c r="I105" i="44"/>
  <c r="K104" i="44"/>
  <c r="N104" i="44" s="1"/>
  <c r="Q104" i="44" s="1"/>
  <c r="M104" i="44"/>
  <c r="P104" i="44" s="1"/>
  <c r="J105" i="44"/>
  <c r="J106" i="44" l="1"/>
  <c r="M105" i="44"/>
  <c r="P105" i="44" s="1"/>
  <c r="L105" i="44"/>
  <c r="O105" i="44" s="1"/>
  <c r="I106" i="44"/>
  <c r="K105" i="44"/>
  <c r="N105" i="44" s="1"/>
  <c r="Q105" i="44" s="1"/>
  <c r="I107" i="44" l="1"/>
  <c r="L106" i="44"/>
  <c r="O106" i="44" s="1"/>
  <c r="K106" i="44"/>
  <c r="N106" i="44" s="1"/>
  <c r="Q106" i="44" s="1"/>
  <c r="J107" i="44"/>
  <c r="M106" i="44"/>
  <c r="P106" i="44" s="1"/>
  <c r="J108" i="44" l="1"/>
  <c r="M107" i="44"/>
  <c r="P107" i="44" s="1"/>
  <c r="I108" i="44"/>
  <c r="L107" i="44"/>
  <c r="O107" i="44" s="1"/>
  <c r="K107" i="44"/>
  <c r="N107" i="44" s="1"/>
  <c r="Q107" i="44" s="1"/>
  <c r="L108" i="44" l="1"/>
  <c r="O108" i="44" s="1"/>
  <c r="I109" i="44"/>
  <c r="K108" i="44"/>
  <c r="N108" i="44" s="1"/>
  <c r="Q108" i="44" s="1"/>
  <c r="M108" i="44"/>
  <c r="P108" i="44" s="1"/>
  <c r="J109" i="44"/>
  <c r="M109" i="44" l="1"/>
  <c r="P109" i="44" s="1"/>
  <c r="J110" i="44"/>
  <c r="K109" i="44"/>
  <c r="N109" i="44" s="1"/>
  <c r="Q109" i="44" s="1"/>
  <c r="I110" i="44"/>
  <c r="L109" i="44"/>
  <c r="O109" i="44" s="1"/>
  <c r="K110" i="44" l="1"/>
  <c r="N110" i="44" s="1"/>
  <c r="Q110" i="44" s="1"/>
  <c r="L110" i="44"/>
  <c r="O110" i="44" s="1"/>
  <c r="I111" i="44"/>
  <c r="J111" i="44"/>
  <c r="M110" i="44"/>
  <c r="P110" i="44" s="1"/>
  <c r="M111" i="44" l="1"/>
  <c r="P111" i="44" s="1"/>
  <c r="J112" i="44"/>
  <c r="L111" i="44"/>
  <c r="O111" i="44" s="1"/>
  <c r="K111" i="44"/>
  <c r="N111" i="44" s="1"/>
  <c r="Q111" i="44" s="1"/>
  <c r="I112" i="44"/>
  <c r="J113" i="44" l="1"/>
  <c r="M112" i="44"/>
  <c r="P112" i="44" s="1"/>
  <c r="I113" i="44"/>
  <c r="L112" i="44"/>
  <c r="O112" i="44" s="1"/>
  <c r="K112" i="44"/>
  <c r="N112" i="44" s="1"/>
  <c r="Q112" i="44" s="1"/>
  <c r="K113" i="44" l="1"/>
  <c r="N113" i="44" s="1"/>
  <c r="Q113" i="44" s="1"/>
  <c r="L113" i="44"/>
  <c r="O113" i="44" s="1"/>
  <c r="I114" i="44"/>
  <c r="M113" i="44"/>
  <c r="P113" i="44" s="1"/>
  <c r="J114" i="44"/>
  <c r="J115" i="44" l="1"/>
  <c r="M114" i="44"/>
  <c r="P114" i="44" s="1"/>
  <c r="I115" i="44"/>
  <c r="L114" i="44"/>
  <c r="O114" i="44" s="1"/>
  <c r="K114" i="44"/>
  <c r="N114" i="44" s="1"/>
  <c r="Q114" i="44" s="1"/>
  <c r="K115" i="44" l="1"/>
  <c r="N115" i="44" s="1"/>
  <c r="Q115" i="44" s="1"/>
  <c r="I116" i="44"/>
  <c r="L115" i="44"/>
  <c r="O115" i="44" s="1"/>
  <c r="M115" i="44"/>
  <c r="P115" i="44" s="1"/>
  <c r="J116" i="44"/>
  <c r="J117" i="44" l="1"/>
  <c r="M116" i="44"/>
  <c r="P116" i="44" s="1"/>
  <c r="I117" i="44"/>
  <c r="L116" i="44"/>
  <c r="O116" i="44" s="1"/>
  <c r="K116" i="44"/>
  <c r="N116" i="44" s="1"/>
  <c r="Q116" i="44" s="1"/>
  <c r="I118" i="44" l="1"/>
  <c r="L117" i="44"/>
  <c r="O117" i="44" s="1"/>
  <c r="K117" i="44"/>
  <c r="N117" i="44" s="1"/>
  <c r="Q117" i="44" s="1"/>
  <c r="M117" i="44"/>
  <c r="P117" i="44" s="1"/>
  <c r="J118" i="44"/>
  <c r="J119" i="44" l="1"/>
  <c r="M118" i="44"/>
  <c r="P118" i="44" s="1"/>
  <c r="L118" i="44"/>
  <c r="O118" i="44" s="1"/>
  <c r="K118" i="44"/>
  <c r="N118" i="44" s="1"/>
  <c r="Q118" i="44" s="1"/>
  <c r="I119" i="44"/>
  <c r="K119" i="44" l="1"/>
  <c r="N119" i="44" s="1"/>
  <c r="Q119" i="44" s="1"/>
  <c r="I120" i="44"/>
  <c r="L119" i="44"/>
  <c r="O119" i="44" s="1"/>
  <c r="J120" i="44"/>
  <c r="M119" i="44"/>
  <c r="P119" i="44" s="1"/>
  <c r="J121" i="44" l="1"/>
  <c r="M120" i="44"/>
  <c r="P120" i="44" s="1"/>
  <c r="K120" i="44"/>
  <c r="N120" i="44" s="1"/>
  <c r="Q120" i="44" s="1"/>
  <c r="L120" i="44"/>
  <c r="O120" i="44" s="1"/>
  <c r="I121" i="44"/>
  <c r="L121" i="44" l="1"/>
  <c r="O121" i="44" s="1"/>
  <c r="K121" i="44"/>
  <c r="N121" i="44" s="1"/>
  <c r="Q121" i="44" s="1"/>
  <c r="I122" i="44"/>
  <c r="M121" i="44"/>
  <c r="P121" i="44" s="1"/>
  <c r="J122" i="44"/>
  <c r="J123" i="44" l="1"/>
  <c r="M122" i="44"/>
  <c r="P122" i="44" s="1"/>
  <c r="L122" i="44"/>
  <c r="O122" i="44" s="1"/>
  <c r="I123" i="44"/>
  <c r="K122" i="44"/>
  <c r="N122" i="44" s="1"/>
  <c r="Q122" i="44" s="1"/>
  <c r="I124" i="44" l="1"/>
  <c r="K123" i="44"/>
  <c r="N123" i="44" s="1"/>
  <c r="Q123" i="44" s="1"/>
  <c r="L123" i="44"/>
  <c r="O123" i="44" s="1"/>
  <c r="J124" i="44"/>
  <c r="M123" i="44"/>
  <c r="P123" i="44" s="1"/>
  <c r="M124" i="44" l="1"/>
  <c r="P124" i="44" s="1"/>
  <c r="J125" i="44"/>
  <c r="L124" i="44"/>
  <c r="O124" i="44" s="1"/>
  <c r="K124" i="44"/>
  <c r="N124" i="44" s="1"/>
  <c r="Q124" i="44" s="1"/>
  <c r="I125" i="44"/>
  <c r="L125" i="44" l="1"/>
  <c r="O125" i="44" s="1"/>
  <c r="K125" i="44"/>
  <c r="N125" i="44" s="1"/>
  <c r="Q125" i="44" s="1"/>
  <c r="I126" i="44"/>
  <c r="J126" i="44"/>
  <c r="M125" i="44"/>
  <c r="P125" i="44" s="1"/>
  <c r="I127" i="44" l="1"/>
  <c r="L126" i="44"/>
  <c r="O126" i="44" s="1"/>
  <c r="K126" i="44"/>
  <c r="N126" i="44" s="1"/>
  <c r="Q126" i="44" s="1"/>
  <c r="J127" i="44"/>
  <c r="M126" i="44"/>
  <c r="P126" i="44" s="1"/>
  <c r="M127" i="44" l="1"/>
  <c r="P127" i="44" s="1"/>
  <c r="J128" i="44"/>
  <c r="K127" i="44"/>
  <c r="N127" i="44" s="1"/>
  <c r="Q127" i="44" s="1"/>
  <c r="L127" i="44"/>
  <c r="O127" i="44" s="1"/>
  <c r="I128" i="44"/>
  <c r="L128" i="44" l="1"/>
  <c r="O128" i="44" s="1"/>
  <c r="K128" i="44"/>
  <c r="N128" i="44" s="1"/>
  <c r="Q128" i="44" s="1"/>
  <c r="I129" i="44"/>
  <c r="M128" i="44"/>
  <c r="P128" i="44" s="1"/>
  <c r="J129" i="44"/>
  <c r="J130" i="44" l="1"/>
  <c r="M129" i="44"/>
  <c r="P129" i="44" s="1"/>
  <c r="I130" i="44"/>
  <c r="L129" i="44"/>
  <c r="O129" i="44" s="1"/>
  <c r="K129" i="44"/>
  <c r="N129" i="44" s="1"/>
  <c r="Q129" i="44" s="1"/>
  <c r="I131" i="44" l="1"/>
  <c r="L130" i="44"/>
  <c r="O130" i="44" s="1"/>
  <c r="K130" i="44"/>
  <c r="N130" i="44" s="1"/>
  <c r="Q130" i="44" s="1"/>
  <c r="J131" i="44"/>
  <c r="M130" i="44"/>
  <c r="P130" i="44" s="1"/>
  <c r="M131" i="44" l="1"/>
  <c r="P131" i="44" s="1"/>
  <c r="J132" i="44"/>
  <c r="I132" i="44"/>
  <c r="L131" i="44"/>
  <c r="O131" i="44" s="1"/>
  <c r="K131" i="44"/>
  <c r="N131" i="44" s="1"/>
  <c r="Q131" i="44" s="1"/>
  <c r="L132" i="44" l="1"/>
  <c r="O132" i="44" s="1"/>
  <c r="K132" i="44"/>
  <c r="N132" i="44" s="1"/>
  <c r="Q132" i="44" s="1"/>
  <c r="I133" i="44"/>
  <c r="J133" i="44"/>
  <c r="M132" i="44"/>
  <c r="P132" i="44" s="1"/>
  <c r="M133" i="44" l="1"/>
  <c r="P133" i="44" s="1"/>
  <c r="J134" i="44"/>
  <c r="K133" i="44"/>
  <c r="N133" i="44" s="1"/>
  <c r="Q133" i="44" s="1"/>
  <c r="I134" i="44"/>
  <c r="L133" i="44"/>
  <c r="O133" i="44" s="1"/>
  <c r="I135" i="44" l="1"/>
  <c r="L134" i="44"/>
  <c r="O134" i="44" s="1"/>
  <c r="K134" i="44"/>
  <c r="N134" i="44" s="1"/>
  <c r="Q134" i="44" s="1"/>
  <c r="M134" i="44"/>
  <c r="P134" i="44" s="1"/>
  <c r="J135" i="44"/>
  <c r="M135" i="44" l="1"/>
  <c r="P135" i="44" s="1"/>
  <c r="J136" i="44"/>
  <c r="L135" i="44"/>
  <c r="O135" i="44" s="1"/>
  <c r="I136" i="44"/>
  <c r="K135" i="44"/>
  <c r="N135" i="44" s="1"/>
  <c r="Q135" i="44" s="1"/>
  <c r="I137" i="44" l="1"/>
  <c r="L136" i="44"/>
  <c r="O136" i="44" s="1"/>
  <c r="K136" i="44"/>
  <c r="N136" i="44" s="1"/>
  <c r="Q136" i="44" s="1"/>
  <c r="M136" i="44"/>
  <c r="P136" i="44" s="1"/>
  <c r="J137" i="44"/>
  <c r="J138" i="44" l="1"/>
  <c r="M137" i="44"/>
  <c r="P137" i="44" s="1"/>
  <c r="I138" i="44"/>
  <c r="L137" i="44"/>
  <c r="O137" i="44" s="1"/>
  <c r="K137" i="44"/>
  <c r="N137" i="44" s="1"/>
  <c r="Q137" i="44" s="1"/>
  <c r="I139" i="44" l="1"/>
  <c r="L138" i="44"/>
  <c r="O138" i="44" s="1"/>
  <c r="K138" i="44"/>
  <c r="N138" i="44" s="1"/>
  <c r="Q138" i="44" s="1"/>
  <c r="J139" i="44"/>
  <c r="M138" i="44"/>
  <c r="P138" i="44" s="1"/>
  <c r="M139" i="44" l="1"/>
  <c r="P139" i="44" s="1"/>
  <c r="J140" i="44"/>
  <c r="K139" i="44"/>
  <c r="N139" i="44" s="1"/>
  <c r="Q139" i="44" s="1"/>
  <c r="L139" i="44"/>
  <c r="O139" i="44" s="1"/>
  <c r="I140" i="44"/>
  <c r="I141" i="44" l="1"/>
  <c r="L140" i="44"/>
  <c r="O140" i="44" s="1"/>
  <c r="K140" i="44"/>
  <c r="N140" i="44" s="1"/>
  <c r="Q140" i="44" s="1"/>
  <c r="M140" i="44"/>
  <c r="P140" i="44" s="1"/>
  <c r="J141" i="44"/>
  <c r="M141" i="44" l="1"/>
  <c r="P141" i="44" s="1"/>
  <c r="J142" i="44"/>
  <c r="L141" i="44"/>
  <c r="O141" i="44" s="1"/>
  <c r="I142" i="44"/>
  <c r="K141" i="44"/>
  <c r="N141" i="44" s="1"/>
  <c r="Q141" i="44" s="1"/>
  <c r="L142" i="44" l="1"/>
  <c r="O142" i="44" s="1"/>
  <c r="K142" i="44"/>
  <c r="N142" i="44" s="1"/>
  <c r="Q142" i="44" s="1"/>
  <c r="I143" i="44"/>
  <c r="J143" i="44"/>
  <c r="M142" i="44"/>
  <c r="P142" i="44" s="1"/>
  <c r="J144" i="44" l="1"/>
  <c r="M143" i="44"/>
  <c r="P143" i="44" s="1"/>
  <c r="I144" i="44"/>
  <c r="K143" i="44"/>
  <c r="N143" i="44" s="1"/>
  <c r="Q143" i="44" s="1"/>
  <c r="L143" i="44"/>
  <c r="O143" i="44" s="1"/>
  <c r="I145" i="44" l="1"/>
  <c r="K144" i="44"/>
  <c r="N144" i="44" s="1"/>
  <c r="Q144" i="44" s="1"/>
  <c r="L144" i="44"/>
  <c r="O144" i="44" s="1"/>
  <c r="M144" i="44"/>
  <c r="P144" i="44" s="1"/>
  <c r="J145" i="44"/>
  <c r="M145" i="44" l="1"/>
  <c r="P145" i="44" s="1"/>
  <c r="J146" i="44"/>
  <c r="L145" i="44"/>
  <c r="O145" i="44" s="1"/>
  <c r="K145" i="44"/>
  <c r="N145" i="44" s="1"/>
  <c r="Q145" i="44" s="1"/>
  <c r="I146" i="44"/>
  <c r="L146" i="44" l="1"/>
  <c r="O146" i="44" s="1"/>
  <c r="K146" i="44"/>
  <c r="N146" i="44" s="1"/>
  <c r="Q146" i="44" s="1"/>
  <c r="I147" i="44"/>
  <c r="J147" i="44"/>
  <c r="M146" i="44"/>
  <c r="P146" i="44" s="1"/>
  <c r="M147" i="44" l="1"/>
  <c r="P147" i="44" s="1"/>
  <c r="J148" i="44"/>
  <c r="I148" i="44"/>
  <c r="L147" i="44"/>
  <c r="O147" i="44" s="1"/>
  <c r="K147" i="44"/>
  <c r="N147" i="44" s="1"/>
  <c r="Q147" i="44" s="1"/>
  <c r="L148" i="44" l="1"/>
  <c r="O148" i="44" s="1"/>
  <c r="K148" i="44"/>
  <c r="N148" i="44" s="1"/>
  <c r="Q148" i="44" s="1"/>
  <c r="I149" i="44"/>
  <c r="M148" i="44"/>
  <c r="P148" i="44" s="1"/>
  <c r="J149" i="44"/>
  <c r="J150" i="44" l="1"/>
  <c r="M149" i="44"/>
  <c r="P149" i="44" s="1"/>
  <c r="K149" i="44"/>
  <c r="N149" i="44" s="1"/>
  <c r="Q149" i="44" s="1"/>
  <c r="I150" i="44"/>
  <c r="L149" i="44"/>
  <c r="O149" i="44" s="1"/>
  <c r="I151" i="44" l="1"/>
  <c r="K150" i="44"/>
  <c r="N150" i="44" s="1"/>
  <c r="Q150" i="44" s="1"/>
  <c r="L150" i="44"/>
  <c r="O150" i="44" s="1"/>
  <c r="J151" i="44"/>
  <c r="M150" i="44"/>
  <c r="P150" i="44" s="1"/>
  <c r="J152" i="44" l="1"/>
  <c r="M151" i="44"/>
  <c r="P151" i="44" s="1"/>
  <c r="L151" i="44"/>
  <c r="O151" i="44" s="1"/>
  <c r="K151" i="44"/>
  <c r="N151" i="44" s="1"/>
  <c r="Q151" i="44" s="1"/>
  <c r="I152" i="44"/>
  <c r="L152" i="44" l="1"/>
  <c r="O152" i="44" s="1"/>
  <c r="K152" i="44"/>
  <c r="N152" i="44" s="1"/>
  <c r="Q152" i="44" s="1"/>
  <c r="I153" i="44"/>
  <c r="M152" i="44"/>
  <c r="P152" i="44" s="1"/>
  <c r="J153" i="44"/>
  <c r="J154" i="44" l="1"/>
  <c r="M153" i="44"/>
  <c r="P153" i="44" s="1"/>
  <c r="I154" i="44"/>
  <c r="L153" i="44"/>
  <c r="O153" i="44" s="1"/>
  <c r="K153" i="44"/>
  <c r="N153" i="44" s="1"/>
  <c r="Q153" i="44" s="1"/>
  <c r="I155" i="44" l="1"/>
  <c r="L154" i="44"/>
  <c r="O154" i="44" s="1"/>
  <c r="K154" i="44"/>
  <c r="N154" i="44" s="1"/>
  <c r="Q154" i="44" s="1"/>
  <c r="M154" i="44"/>
  <c r="P154" i="44" s="1"/>
  <c r="J155" i="44"/>
  <c r="J156" i="44" l="1"/>
  <c r="M155" i="44"/>
  <c r="P155" i="44" s="1"/>
  <c r="L155" i="44"/>
  <c r="O155" i="44" s="1"/>
  <c r="K155" i="44"/>
  <c r="N155" i="44" s="1"/>
  <c r="Q155" i="44" s="1"/>
  <c r="I156" i="44"/>
  <c r="L156" i="44" l="1"/>
  <c r="O156" i="44" s="1"/>
  <c r="K156" i="44"/>
  <c r="N156" i="44" s="1"/>
  <c r="Q156" i="44" s="1"/>
  <c r="I157" i="44"/>
  <c r="J157" i="44"/>
  <c r="M156" i="44"/>
  <c r="P156" i="44" s="1"/>
  <c r="M157" i="44" l="1"/>
  <c r="P157" i="44" s="1"/>
  <c r="J158" i="44"/>
  <c r="K157" i="44"/>
  <c r="N157" i="44" s="1"/>
  <c r="Q157" i="44" s="1"/>
  <c r="L157" i="44"/>
  <c r="O157" i="44" s="1"/>
  <c r="I158" i="44"/>
  <c r="I159" i="44" l="1"/>
  <c r="K158" i="44"/>
  <c r="N158" i="44" s="1"/>
  <c r="Q158" i="44" s="1"/>
  <c r="L158" i="44"/>
  <c r="O158" i="44" s="1"/>
  <c r="M158" i="44"/>
  <c r="P158" i="44" s="1"/>
  <c r="J159" i="44"/>
  <c r="M159" i="44" l="1"/>
  <c r="P159" i="44" s="1"/>
  <c r="J160" i="44"/>
  <c r="L159" i="44"/>
  <c r="O159" i="44" s="1"/>
  <c r="I160" i="44"/>
  <c r="K159" i="44"/>
  <c r="N159" i="44" s="1"/>
  <c r="Q159" i="44" s="1"/>
  <c r="I161" i="44" l="1"/>
  <c r="L160" i="44"/>
  <c r="O160" i="44" s="1"/>
  <c r="K160" i="44"/>
  <c r="N160" i="44" s="1"/>
  <c r="Q160" i="44" s="1"/>
  <c r="M160" i="44"/>
  <c r="P160" i="44" s="1"/>
  <c r="J161" i="44"/>
  <c r="M161" i="44" l="1"/>
  <c r="P161" i="44" s="1"/>
  <c r="J162" i="44"/>
  <c r="L161" i="44"/>
  <c r="O161" i="44" s="1"/>
  <c r="I162" i="44"/>
  <c r="K161" i="44"/>
  <c r="N161" i="44" s="1"/>
  <c r="Q161" i="44" s="1"/>
  <c r="I163" i="44" l="1"/>
  <c r="L162" i="44"/>
  <c r="O162" i="44" s="1"/>
  <c r="K162" i="44"/>
  <c r="N162" i="44" s="1"/>
  <c r="Q162" i="44" s="1"/>
  <c r="J163" i="44"/>
  <c r="M163" i="44" s="1"/>
  <c r="P163" i="44" s="1"/>
  <c r="M162" i="44"/>
  <c r="P162" i="44" s="1"/>
  <c r="L163" i="44" l="1"/>
  <c r="O163" i="44" s="1"/>
  <c r="K163" i="44"/>
  <c r="N163" i="44" s="1"/>
  <c r="Q163" i="44" s="1"/>
  <c r="C425" i="42" l="1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L6" i="42" l="1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9" i="42" l="1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I14" i="42" l="1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G11" i="42" l="1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G12" i="42" l="1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G13" i="42" l="1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H14" i="42" l="1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15" i="42" l="1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J15" i="42" l="1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G17" i="42" l="1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K17" i="42" l="1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I23" i="42" l="1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H20" i="42" l="1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I25" i="42" l="1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J21" i="42" l="1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I27" i="42" l="1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J23" i="42" l="1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I29" i="42" l="1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6" i="42" l="1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I31" i="42" l="1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G28" i="42" l="1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I33" i="42" l="1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K29" i="42" l="1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G31" i="42" l="1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I36" i="42" l="1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G33" i="42" l="1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I38" i="42" l="1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G35" i="42" l="1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I40" i="42" l="1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G37" i="42" l="1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I42" i="42" l="1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G39" i="42" l="1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K39" i="42" l="1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G41" i="42" l="1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H42" i="42" l="1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G43" i="42" l="1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J43" i="42" l="1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G45" i="42" l="1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J45" i="42" l="1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G47" i="42" l="1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I52" i="42" l="1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49" i="42" l="1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K49" i="42" l="1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G51" i="42" l="1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J51" i="42" l="1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G53" i="42" l="1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K53" i="42" l="1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G55" i="42" l="1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H56" i="42" l="1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57" i="42" l="1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H58" i="42" l="1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G59" i="42" l="1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K59" i="42" l="1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G61" i="42" l="1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H62" i="42" l="1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G63" i="42" l="1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K63" i="42" l="1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G65" i="42" l="1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H66" i="42" l="1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G67" i="42" l="1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I72" i="42" l="1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G69" i="42" l="1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J69" i="42" l="1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K70" i="42" l="1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I76" i="42" l="1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H73" i="42" l="1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I78" i="42" l="1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H75" i="42" l="1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I80" i="42" l="1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K76" i="42" l="1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I82" i="42" l="1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H79" i="42" l="1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I84" i="42" l="1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G81" i="42" l="1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I86" i="42" l="1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G83" i="42" l="1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I88" i="42" l="1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85" i="42" l="1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I90" i="42" l="1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AB7" i="42" l="1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M86" i="42" l="1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G89" i="42" l="1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I94" i="42" l="1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G91" i="42" l="1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I96" i="42" l="1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93" i="42" l="1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I98" i="42" l="1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G95" i="42" l="1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J95" i="42" l="1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H97" i="42" l="1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I102" i="42" l="1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H99" i="42" l="1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I104" i="42" l="1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H101" i="42" l="1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I106" i="42" l="1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H103" i="42" l="1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I108" i="42" l="1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I109" i="42" l="1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106" i="42" l="1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I111" i="42" l="1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G108" i="42" l="1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I113" i="42" l="1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G110" i="42" l="1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I115" i="42" l="1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G112" i="42" l="1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H113" i="42" l="1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G114" i="42" l="1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H115" i="42" l="1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G116" i="42" l="1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H117" i="42" l="1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G118" i="42" l="1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H119" i="42" l="1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120" i="42" l="1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H121" i="42" l="1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G122" i="42" l="1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K122" i="42" l="1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G124" i="42" l="1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H125" i="42" l="1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G126" i="42" l="1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H127" i="42" l="1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G128" i="42" l="1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K128" i="42" l="1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G130" i="42" l="1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K130" i="42" l="1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G132" i="42" l="1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K132" i="42" l="1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G134" i="42" l="1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K134" i="42" l="1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G136" i="42" l="1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H137" i="42" l="1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G138" i="42" l="1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H139" i="42" l="1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G140" i="42" l="1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I145" i="42" l="1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G142" i="42" l="1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I147" i="42" l="1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G144" i="42" l="1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I149" i="42" l="1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G146" i="42" l="1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I151" i="42" l="1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G148" i="42" l="1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I153" i="42" l="1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K149" i="42" l="1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G151" i="42" l="1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H152" i="42" l="1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G153" i="42" l="1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H154" i="42" l="1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G155" i="42" l="1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K155" i="42" l="1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G157" i="42" l="1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I162" i="42" l="1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G159" i="42" l="1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K159" i="42" l="1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G161" i="42" l="1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H162" i="42" l="1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G163" i="42" l="1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J163" i="42" l="1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J163" i="41" l="1"/>
  <c r="M163" i="41" s="1"/>
  <c r="P163" i="41" s="1"/>
  <c r="J163" i="40"/>
  <c r="M163" i="40" s="1"/>
  <c r="P163" i="40" s="1"/>
  <c r="K163" i="40"/>
  <c r="N163" i="40" s="1"/>
  <c r="AF20" i="38" l="1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AF21" i="38" l="1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AD22" i="38" l="1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J12" i="38" l="1"/>
  <c r="M11" i="38"/>
  <c r="L11" i="38"/>
  <c r="K11" i="38"/>
  <c r="N11" i="38" s="1"/>
  <c r="I12" i="38"/>
  <c r="I13" i="38" l="1"/>
  <c r="K12" i="38"/>
  <c r="N12" i="38" s="1"/>
  <c r="L12" i="38"/>
  <c r="J13" i="38"/>
  <c r="M12" i="38"/>
  <c r="J14" i="38" l="1"/>
  <c r="M13" i="38"/>
  <c r="I14" i="38"/>
  <c r="K13" i="38"/>
  <c r="N13" i="38" s="1"/>
  <c r="L13" i="38"/>
  <c r="I15" i="38" l="1"/>
  <c r="L14" i="38"/>
  <c r="K14" i="38"/>
  <c r="N14" i="38" s="1"/>
  <c r="J15" i="38"/>
  <c r="M14" i="38"/>
  <c r="M15" i="38" l="1"/>
  <c r="J16" i="38"/>
  <c r="K15" i="38"/>
  <c r="N15" i="38" s="1"/>
  <c r="L15" i="38"/>
  <c r="I16" i="38"/>
  <c r="I17" i="38" l="1"/>
  <c r="K16" i="38"/>
  <c r="L16" i="38"/>
  <c r="O15" i="38" s="1"/>
  <c r="M16" i="38"/>
  <c r="J17" i="38"/>
  <c r="P15" i="38"/>
  <c r="J18" i="38" l="1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Q17" i="38" l="1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M19" i="38" l="1"/>
  <c r="P19" i="38" s="1"/>
  <c r="J20" i="38"/>
  <c r="K19" i="38"/>
  <c r="N19" i="38" s="1"/>
  <c r="Q19" i="38" s="1"/>
  <c r="L19" i="38"/>
  <c r="O19" i="38" s="1"/>
  <c r="I20" i="38"/>
  <c r="I21" i="38" l="1"/>
  <c r="K20" i="38"/>
  <c r="N20" i="38" s="1"/>
  <c r="Q20" i="38" s="1"/>
  <c r="L20" i="38"/>
  <c r="O20" i="38" s="1"/>
  <c r="J21" i="38"/>
  <c r="M20" i="38"/>
  <c r="P20" i="38" s="1"/>
  <c r="J22" i="38" l="1"/>
  <c r="M21" i="38"/>
  <c r="P21" i="38" s="1"/>
  <c r="L21" i="38"/>
  <c r="O21" i="38" s="1"/>
  <c r="K21" i="38"/>
  <c r="N21" i="38" s="1"/>
  <c r="Q21" i="38" s="1"/>
  <c r="I22" i="38"/>
  <c r="L22" i="38" l="1"/>
  <c r="O22" i="38" s="1"/>
  <c r="K22" i="38"/>
  <c r="N22" i="38" s="1"/>
  <c r="Q22" i="38" s="1"/>
  <c r="I23" i="38"/>
  <c r="M22" i="38"/>
  <c r="P22" i="38" s="1"/>
  <c r="J23" i="38"/>
  <c r="M23" i="38" l="1"/>
  <c r="P23" i="38" s="1"/>
  <c r="J24" i="38"/>
  <c r="K23" i="38"/>
  <c r="N23" i="38" s="1"/>
  <c r="Q23" i="38" s="1"/>
  <c r="L23" i="38"/>
  <c r="O23" i="38" s="1"/>
  <c r="I24" i="38"/>
  <c r="I25" i="38" l="1"/>
  <c r="K24" i="38"/>
  <c r="N24" i="38" s="1"/>
  <c r="Q24" i="38" s="1"/>
  <c r="L24" i="38"/>
  <c r="O24" i="38" s="1"/>
  <c r="J25" i="38"/>
  <c r="M24" i="38"/>
  <c r="P24" i="38" s="1"/>
  <c r="M25" i="38" l="1"/>
  <c r="P25" i="38" s="1"/>
  <c r="J26" i="38"/>
  <c r="I26" i="38"/>
  <c r="L25" i="38"/>
  <c r="O25" i="38" s="1"/>
  <c r="K25" i="38"/>
  <c r="N25" i="38" s="1"/>
  <c r="Q25" i="38" s="1"/>
  <c r="I27" i="38" l="1"/>
  <c r="K26" i="38"/>
  <c r="N26" i="38" s="1"/>
  <c r="Q26" i="38" s="1"/>
  <c r="L26" i="38"/>
  <c r="O26" i="38" s="1"/>
  <c r="J27" i="38"/>
  <c r="M26" i="38"/>
  <c r="P26" i="38" s="1"/>
  <c r="J28" i="38" l="1"/>
  <c r="M27" i="38"/>
  <c r="P27" i="38" s="1"/>
  <c r="I28" i="38"/>
  <c r="L27" i="38"/>
  <c r="O27" i="38" s="1"/>
  <c r="K27" i="38"/>
  <c r="N27" i="38" s="1"/>
  <c r="Q27" i="38" s="1"/>
  <c r="K28" i="38" l="1"/>
  <c r="N28" i="38" s="1"/>
  <c r="Q28" i="38" s="1"/>
  <c r="L28" i="38"/>
  <c r="O28" i="38" s="1"/>
  <c r="I29" i="38"/>
  <c r="M28" i="38"/>
  <c r="P28" i="38" s="1"/>
  <c r="J29" i="38"/>
  <c r="M29" i="38" l="1"/>
  <c r="P29" i="38" s="1"/>
  <c r="J30" i="38"/>
  <c r="I30" i="38"/>
  <c r="L29" i="38"/>
  <c r="O29" i="38" s="1"/>
  <c r="K29" i="38"/>
  <c r="N29" i="38" s="1"/>
  <c r="Q29" i="38" s="1"/>
  <c r="L30" i="38" l="1"/>
  <c r="O30" i="38" s="1"/>
  <c r="I31" i="38"/>
  <c r="K30" i="38"/>
  <c r="N30" i="38" s="1"/>
  <c r="Q30" i="38" s="1"/>
  <c r="M30" i="38"/>
  <c r="P30" i="38" s="1"/>
  <c r="J31" i="38"/>
  <c r="J32" i="38" l="1"/>
  <c r="M31" i="38"/>
  <c r="P31" i="38" s="1"/>
  <c r="L31" i="38"/>
  <c r="O31" i="38" s="1"/>
  <c r="K31" i="38"/>
  <c r="N31" i="38" s="1"/>
  <c r="Q31" i="38" s="1"/>
  <c r="I32" i="38"/>
  <c r="K32" i="38" l="1"/>
  <c r="N32" i="38" s="1"/>
  <c r="Q32" i="38" s="1"/>
  <c r="I33" i="38"/>
  <c r="L32" i="38"/>
  <c r="O32" i="38" s="1"/>
  <c r="J33" i="38"/>
  <c r="M32" i="38"/>
  <c r="P32" i="38" s="1"/>
  <c r="J34" i="38" l="1"/>
  <c r="M33" i="38"/>
  <c r="P33" i="38" s="1"/>
  <c r="K33" i="38"/>
  <c r="N33" i="38" s="1"/>
  <c r="Q33" i="38" s="1"/>
  <c r="L33" i="38"/>
  <c r="O33" i="38" s="1"/>
  <c r="I34" i="38"/>
  <c r="L34" i="38" l="1"/>
  <c r="O34" i="38" s="1"/>
  <c r="I35" i="38"/>
  <c r="K34" i="38"/>
  <c r="N34" i="38" s="1"/>
  <c r="Q34" i="38" s="1"/>
  <c r="M34" i="38"/>
  <c r="P34" i="38" s="1"/>
  <c r="J35" i="38"/>
  <c r="M35" i="38" l="1"/>
  <c r="P35" i="38" s="1"/>
  <c r="J36" i="38"/>
  <c r="I36" i="38"/>
  <c r="L35" i="38"/>
  <c r="O35" i="38" s="1"/>
  <c r="K35" i="38"/>
  <c r="N35" i="38" s="1"/>
  <c r="Q35" i="38" s="1"/>
  <c r="L36" i="38" l="1"/>
  <c r="O36" i="38" s="1"/>
  <c r="K36" i="38"/>
  <c r="N36" i="38" s="1"/>
  <c r="Q36" i="38" s="1"/>
  <c r="I37" i="38"/>
  <c r="M36" i="38"/>
  <c r="P36" i="38" s="1"/>
  <c r="J37" i="38"/>
  <c r="J38" i="38" l="1"/>
  <c r="M37" i="38"/>
  <c r="P37" i="38" s="1"/>
  <c r="I38" i="38"/>
  <c r="L37" i="38"/>
  <c r="O37" i="38" s="1"/>
  <c r="K37" i="38"/>
  <c r="N37" i="38" s="1"/>
  <c r="Q37" i="38" s="1"/>
  <c r="I39" i="38" l="1"/>
  <c r="K38" i="38"/>
  <c r="N38" i="38" s="1"/>
  <c r="Q38" i="38" s="1"/>
  <c r="L38" i="38"/>
  <c r="O38" i="38" s="1"/>
  <c r="J39" i="38"/>
  <c r="M38" i="38"/>
  <c r="P38" i="38" s="1"/>
  <c r="M39" i="38" l="1"/>
  <c r="P39" i="38" s="1"/>
  <c r="J40" i="38"/>
  <c r="K39" i="38"/>
  <c r="N39" i="38" s="1"/>
  <c r="Q39" i="38" s="1"/>
  <c r="L39" i="38"/>
  <c r="O39" i="38" s="1"/>
  <c r="I40" i="38"/>
  <c r="L40" i="38" l="1"/>
  <c r="O40" i="38" s="1"/>
  <c r="K40" i="38"/>
  <c r="N40" i="38" s="1"/>
  <c r="Q40" i="38" s="1"/>
  <c r="I41" i="38"/>
  <c r="J41" i="38"/>
  <c r="M40" i="38"/>
  <c r="P40" i="38" s="1"/>
  <c r="J42" i="38" l="1"/>
  <c r="M41" i="38"/>
  <c r="P41" i="38" s="1"/>
  <c r="L41" i="38"/>
  <c r="O41" i="38" s="1"/>
  <c r="K41" i="38"/>
  <c r="N41" i="38" s="1"/>
  <c r="Q41" i="38" s="1"/>
  <c r="I42" i="38"/>
  <c r="I43" i="38" l="1"/>
  <c r="L42" i="38"/>
  <c r="O42" i="38" s="1"/>
  <c r="K42" i="38"/>
  <c r="N42" i="38" s="1"/>
  <c r="Q42" i="38" s="1"/>
  <c r="J43" i="38"/>
  <c r="M42" i="38"/>
  <c r="P42" i="38" s="1"/>
  <c r="M43" i="38" l="1"/>
  <c r="P43" i="38" s="1"/>
  <c r="J44" i="38"/>
  <c r="I44" i="38"/>
  <c r="L43" i="38"/>
  <c r="O43" i="38" s="1"/>
  <c r="K43" i="38"/>
  <c r="N43" i="38" s="1"/>
  <c r="Q43" i="38" s="1"/>
  <c r="I45" i="38" l="1"/>
  <c r="L44" i="38"/>
  <c r="O44" i="38" s="1"/>
  <c r="K44" i="38"/>
  <c r="N44" i="38" s="1"/>
  <c r="Q44" i="38" s="1"/>
  <c r="J45" i="38"/>
  <c r="M44" i="38"/>
  <c r="P44" i="38" s="1"/>
  <c r="J46" i="38" l="1"/>
  <c r="M45" i="38"/>
  <c r="P45" i="38" s="1"/>
  <c r="L45" i="38"/>
  <c r="O45" i="38" s="1"/>
  <c r="K45" i="38"/>
  <c r="N45" i="38" s="1"/>
  <c r="Q45" i="38" s="1"/>
  <c r="I46" i="38"/>
  <c r="L46" i="38" l="1"/>
  <c r="O46" i="38" s="1"/>
  <c r="I47" i="38"/>
  <c r="K46" i="38"/>
  <c r="N46" i="38" s="1"/>
  <c r="Q46" i="38" s="1"/>
  <c r="J47" i="38"/>
  <c r="M46" i="38"/>
  <c r="P46" i="38" s="1"/>
  <c r="M47" i="38" l="1"/>
  <c r="P47" i="38" s="1"/>
  <c r="J48" i="38"/>
  <c r="K47" i="38"/>
  <c r="N47" i="38" s="1"/>
  <c r="Q47" i="38" s="1"/>
  <c r="I48" i="38"/>
  <c r="L47" i="38"/>
  <c r="O47" i="38" s="1"/>
  <c r="L48" i="38" l="1"/>
  <c r="O48" i="38" s="1"/>
  <c r="K48" i="38"/>
  <c r="N48" i="38" s="1"/>
  <c r="Q48" i="38" s="1"/>
  <c r="I49" i="38"/>
  <c r="M48" i="38"/>
  <c r="P48" i="38" s="1"/>
  <c r="J49" i="38"/>
  <c r="M49" i="38" l="1"/>
  <c r="P49" i="38" s="1"/>
  <c r="J50" i="38"/>
  <c r="I50" i="38"/>
  <c r="L49" i="38"/>
  <c r="O49" i="38" s="1"/>
  <c r="K49" i="38"/>
  <c r="N49" i="38" s="1"/>
  <c r="Q49" i="38" s="1"/>
  <c r="L50" i="38" l="1"/>
  <c r="O50" i="38" s="1"/>
  <c r="K50" i="38"/>
  <c r="N50" i="38" s="1"/>
  <c r="Q50" i="38" s="1"/>
  <c r="I51" i="38"/>
  <c r="M50" i="38"/>
  <c r="P50" i="38" s="1"/>
  <c r="J51" i="38"/>
  <c r="J52" i="38" l="1"/>
  <c r="M51" i="38"/>
  <c r="P51" i="38" s="1"/>
  <c r="L51" i="38"/>
  <c r="O51" i="38" s="1"/>
  <c r="I52" i="38"/>
  <c r="K51" i="38"/>
  <c r="N51" i="38" s="1"/>
  <c r="Q51" i="38" s="1"/>
  <c r="K52" i="38" l="1"/>
  <c r="N52" i="38" s="1"/>
  <c r="Q52" i="38" s="1"/>
  <c r="I53" i="38"/>
  <c r="L52" i="38"/>
  <c r="O52" i="38" s="1"/>
  <c r="J53" i="38"/>
  <c r="M52" i="38"/>
  <c r="P52" i="38" s="1"/>
  <c r="M53" i="38" l="1"/>
  <c r="P53" i="38" s="1"/>
  <c r="J54" i="38"/>
  <c r="I54" i="38"/>
  <c r="L53" i="38"/>
  <c r="O53" i="38" s="1"/>
  <c r="K53" i="38"/>
  <c r="N53" i="38" s="1"/>
  <c r="Q53" i="38" s="1"/>
  <c r="L54" i="38" l="1"/>
  <c r="O54" i="38" s="1"/>
  <c r="I55" i="38"/>
  <c r="K54" i="38"/>
  <c r="N54" i="38" s="1"/>
  <c r="Q54" i="38" s="1"/>
  <c r="M54" i="38"/>
  <c r="P54" i="38" s="1"/>
  <c r="J55" i="38"/>
  <c r="J56" i="38" l="1"/>
  <c r="M55" i="38"/>
  <c r="P55" i="38" s="1"/>
  <c r="I56" i="38"/>
  <c r="K55" i="38"/>
  <c r="N55" i="38" s="1"/>
  <c r="Q55" i="38" s="1"/>
  <c r="L55" i="38"/>
  <c r="O55" i="38" s="1"/>
  <c r="K56" i="38" l="1"/>
  <c r="N56" i="38" s="1"/>
  <c r="Q56" i="38" s="1"/>
  <c r="L56" i="38"/>
  <c r="O56" i="38" s="1"/>
  <c r="I57" i="38"/>
  <c r="M56" i="38"/>
  <c r="P56" i="38" s="1"/>
  <c r="J57" i="38"/>
  <c r="J58" i="38" l="1"/>
  <c r="M57" i="38"/>
  <c r="P57" i="38" s="1"/>
  <c r="K57" i="38"/>
  <c r="N57" i="38" s="1"/>
  <c r="Q57" i="38" s="1"/>
  <c r="L57" i="38"/>
  <c r="O57" i="38" s="1"/>
  <c r="I58" i="38"/>
  <c r="I59" i="38" l="1"/>
  <c r="L58" i="38"/>
  <c r="O58" i="38" s="1"/>
  <c r="K58" i="38"/>
  <c r="N58" i="38" s="1"/>
  <c r="Q58" i="38" s="1"/>
  <c r="M58" i="38"/>
  <c r="P58" i="38" s="1"/>
  <c r="J59" i="38"/>
  <c r="M59" i="38" l="1"/>
  <c r="P59" i="38" s="1"/>
  <c r="J60" i="38"/>
  <c r="L59" i="38"/>
  <c r="O59" i="38" s="1"/>
  <c r="K59" i="38"/>
  <c r="N59" i="38" s="1"/>
  <c r="Q59" i="38" s="1"/>
  <c r="I60" i="38"/>
  <c r="L60" i="38" l="1"/>
  <c r="O60" i="38" s="1"/>
  <c r="I61" i="38"/>
  <c r="K60" i="38"/>
  <c r="N60" i="38" s="1"/>
  <c r="Q60" i="38" s="1"/>
  <c r="J61" i="38"/>
  <c r="M60" i="38"/>
  <c r="P60" i="38" s="1"/>
  <c r="J62" i="38" l="1"/>
  <c r="M61" i="38"/>
  <c r="P61" i="38" s="1"/>
  <c r="K61" i="38"/>
  <c r="N61" i="38" s="1"/>
  <c r="Q61" i="38" s="1"/>
  <c r="I62" i="38"/>
  <c r="L61" i="38"/>
  <c r="O61" i="38" s="1"/>
  <c r="I63" i="38" l="1"/>
  <c r="L62" i="38"/>
  <c r="O62" i="38" s="1"/>
  <c r="K62" i="38"/>
  <c r="N62" i="38" s="1"/>
  <c r="Q62" i="38" s="1"/>
  <c r="J63" i="38"/>
  <c r="M62" i="38"/>
  <c r="P62" i="38" s="1"/>
  <c r="M63" i="38" l="1"/>
  <c r="P63" i="38" s="1"/>
  <c r="J64" i="38"/>
  <c r="L63" i="38"/>
  <c r="O63" i="38" s="1"/>
  <c r="I64" i="38"/>
  <c r="K63" i="38"/>
  <c r="N63" i="38" s="1"/>
  <c r="Q63" i="38" s="1"/>
  <c r="I65" i="38" l="1"/>
  <c r="K64" i="38"/>
  <c r="N64" i="38" s="1"/>
  <c r="Q64" i="38" s="1"/>
  <c r="L64" i="38"/>
  <c r="O64" i="38" s="1"/>
  <c r="J65" i="38"/>
  <c r="M64" i="38"/>
  <c r="P64" i="38" s="1"/>
  <c r="M65" i="38" l="1"/>
  <c r="P65" i="38" s="1"/>
  <c r="J66" i="38"/>
  <c r="L65" i="38"/>
  <c r="O65" i="38" s="1"/>
  <c r="K65" i="38"/>
  <c r="N65" i="38" s="1"/>
  <c r="Q65" i="38" s="1"/>
  <c r="I66" i="38"/>
  <c r="I67" i="38" l="1"/>
  <c r="L66" i="38"/>
  <c r="O66" i="38" s="1"/>
  <c r="K66" i="38"/>
  <c r="N66" i="38" s="1"/>
  <c r="Q66" i="38" s="1"/>
  <c r="J67" i="38"/>
  <c r="M66" i="38"/>
  <c r="P66" i="38" s="1"/>
  <c r="M67" i="38" l="1"/>
  <c r="P67" i="38" s="1"/>
  <c r="J68" i="38"/>
  <c r="I68" i="38"/>
  <c r="L67" i="38"/>
  <c r="O67" i="38" s="1"/>
  <c r="K67" i="38"/>
  <c r="N67" i="38" s="1"/>
  <c r="Q67" i="38" s="1"/>
  <c r="I69" i="38" l="1"/>
  <c r="L68" i="38"/>
  <c r="O68" i="38" s="1"/>
  <c r="K68" i="38"/>
  <c r="N68" i="38" s="1"/>
  <c r="Q68" i="38" s="1"/>
  <c r="M68" i="38"/>
  <c r="P68" i="38" s="1"/>
  <c r="J69" i="38"/>
  <c r="J70" i="38" l="1"/>
  <c r="M69" i="38"/>
  <c r="P69" i="38" s="1"/>
  <c r="L69" i="38"/>
  <c r="O69" i="38" s="1"/>
  <c r="K69" i="38"/>
  <c r="N69" i="38" s="1"/>
  <c r="Q69" i="38" s="1"/>
  <c r="I70" i="38"/>
  <c r="L70" i="38" l="1"/>
  <c r="O70" i="38" s="1"/>
  <c r="I71" i="38"/>
  <c r="K70" i="38"/>
  <c r="N70" i="38" s="1"/>
  <c r="Q70" i="38" s="1"/>
  <c r="J71" i="38"/>
  <c r="M70" i="38"/>
  <c r="P70" i="38" s="1"/>
  <c r="J72" i="38" l="1"/>
  <c r="M71" i="38"/>
  <c r="P71" i="38" s="1"/>
  <c r="K71" i="38"/>
  <c r="N71" i="38" s="1"/>
  <c r="Q71" i="38" s="1"/>
  <c r="L71" i="38"/>
  <c r="O71" i="38" s="1"/>
  <c r="I72" i="38"/>
  <c r="K72" i="38" l="1"/>
  <c r="N72" i="38" s="1"/>
  <c r="Q72" i="38" s="1"/>
  <c r="I73" i="38"/>
  <c r="L72" i="38"/>
  <c r="O72" i="38" s="1"/>
  <c r="J73" i="38"/>
  <c r="M72" i="38"/>
  <c r="P72" i="38" s="1"/>
  <c r="M73" i="38" l="1"/>
  <c r="P73" i="38" s="1"/>
  <c r="J74" i="38"/>
  <c r="I74" i="38"/>
  <c r="L73" i="38"/>
  <c r="O73" i="38" s="1"/>
  <c r="K73" i="38"/>
  <c r="N73" i="38" s="1"/>
  <c r="Q73" i="38" s="1"/>
  <c r="L74" i="38" l="1"/>
  <c r="O74" i="38" s="1"/>
  <c r="K74" i="38"/>
  <c r="N74" i="38" s="1"/>
  <c r="Q74" i="38" s="1"/>
  <c r="I75" i="38"/>
  <c r="M74" i="38"/>
  <c r="P74" i="38" s="1"/>
  <c r="J75" i="38"/>
  <c r="J76" i="38" l="1"/>
  <c r="M75" i="38"/>
  <c r="P75" i="38" s="1"/>
  <c r="I76" i="38"/>
  <c r="L75" i="38"/>
  <c r="O75" i="38" s="1"/>
  <c r="K75" i="38"/>
  <c r="N75" i="38" s="1"/>
  <c r="Q75" i="38" s="1"/>
  <c r="K76" i="38" l="1"/>
  <c r="N76" i="38" s="1"/>
  <c r="Q76" i="38" s="1"/>
  <c r="I77" i="38"/>
  <c r="L76" i="38"/>
  <c r="O76" i="38" s="1"/>
  <c r="J77" i="38"/>
  <c r="M76" i="38"/>
  <c r="P76" i="38" s="1"/>
  <c r="J78" i="38" l="1"/>
  <c r="M77" i="38"/>
  <c r="P77" i="38" s="1"/>
  <c r="I78" i="38"/>
  <c r="K77" i="38"/>
  <c r="N77" i="38" s="1"/>
  <c r="Q77" i="38" s="1"/>
  <c r="L77" i="38"/>
  <c r="O77" i="38" s="1"/>
  <c r="L78" i="38" l="1"/>
  <c r="O78" i="38" s="1"/>
  <c r="I79" i="38"/>
  <c r="K78" i="38"/>
  <c r="N78" i="38" s="1"/>
  <c r="Q78" i="38" s="1"/>
  <c r="M78" i="38"/>
  <c r="P78" i="38" s="1"/>
  <c r="J79" i="38"/>
  <c r="J80" i="38" l="1"/>
  <c r="M79" i="38"/>
  <c r="P79" i="38" s="1"/>
  <c r="I80" i="38"/>
  <c r="K79" i="38"/>
  <c r="N79" i="38" s="1"/>
  <c r="Q79" i="38" s="1"/>
  <c r="L79" i="38"/>
  <c r="O79" i="38" s="1"/>
  <c r="K80" i="38" l="1"/>
  <c r="N80" i="38" s="1"/>
  <c r="Q80" i="38" s="1"/>
  <c r="L80" i="38"/>
  <c r="O80" i="38" s="1"/>
  <c r="I81" i="38"/>
  <c r="M80" i="38"/>
  <c r="P80" i="38" s="1"/>
  <c r="J81" i="38"/>
  <c r="J82" i="38" l="1"/>
  <c r="M81" i="38"/>
  <c r="P81" i="38" s="1"/>
  <c r="K81" i="38"/>
  <c r="N81" i="38" s="1"/>
  <c r="Q81" i="38" s="1"/>
  <c r="I82" i="38"/>
  <c r="L81" i="38"/>
  <c r="O81" i="38" s="1"/>
  <c r="I83" i="38" l="1"/>
  <c r="L82" i="38"/>
  <c r="O82" i="38" s="1"/>
  <c r="K82" i="38"/>
  <c r="N82" i="38" s="1"/>
  <c r="Q82" i="38" s="1"/>
  <c r="M82" i="38"/>
  <c r="P82" i="38" s="1"/>
  <c r="J83" i="38"/>
  <c r="M83" i="38" l="1"/>
  <c r="P83" i="38" s="1"/>
  <c r="J84" i="38"/>
  <c r="L83" i="38"/>
  <c r="O83" i="38" s="1"/>
  <c r="K83" i="38"/>
  <c r="N83" i="38" s="1"/>
  <c r="Q83" i="38" s="1"/>
  <c r="I84" i="38"/>
  <c r="L84" i="38" l="1"/>
  <c r="O84" i="38" s="1"/>
  <c r="I85" i="38"/>
  <c r="K84" i="38"/>
  <c r="N84" i="38" s="1"/>
  <c r="Q84" i="38" s="1"/>
  <c r="M84" i="38"/>
  <c r="P84" i="38" s="1"/>
  <c r="J85" i="38"/>
  <c r="J86" i="38" l="1"/>
  <c r="M85" i="38"/>
  <c r="P85" i="38" s="1"/>
  <c r="K85" i="38"/>
  <c r="N85" i="38" s="1"/>
  <c r="Q85" i="38" s="1"/>
  <c r="I86" i="38"/>
  <c r="L85" i="38"/>
  <c r="O85" i="38" s="1"/>
  <c r="I87" i="38" l="1"/>
  <c r="L86" i="38"/>
  <c r="O86" i="38" s="1"/>
  <c r="K86" i="38"/>
  <c r="J87" i="38"/>
  <c r="M86" i="38"/>
  <c r="P86" i="38" s="1"/>
  <c r="M87" i="38" l="1"/>
  <c r="P87" i="38" s="1"/>
  <c r="J88" i="38"/>
  <c r="N86" i="38"/>
  <c r="Q86" i="38" s="1"/>
  <c r="I88" i="38"/>
  <c r="K87" i="38"/>
  <c r="N87" i="38" s="1"/>
  <c r="Q87" i="38" s="1"/>
  <c r="L87" i="38"/>
  <c r="O87" i="38" s="1"/>
  <c r="I89" i="38" l="1"/>
  <c r="L88" i="38"/>
  <c r="O88" i="38" s="1"/>
  <c r="K88" i="38"/>
  <c r="N88" i="38" s="1"/>
  <c r="Q88" i="38" s="1"/>
  <c r="J89" i="38"/>
  <c r="M88" i="38"/>
  <c r="P88" i="38" s="1"/>
  <c r="M89" i="38" l="1"/>
  <c r="P89" i="38" s="1"/>
  <c r="J90" i="38"/>
  <c r="L89" i="38"/>
  <c r="O89" i="38" s="1"/>
  <c r="K89" i="38"/>
  <c r="N89" i="38" s="1"/>
  <c r="Q89" i="38" s="1"/>
  <c r="I90" i="38"/>
  <c r="I91" i="38" l="1"/>
  <c r="K90" i="38"/>
  <c r="N90" i="38" s="1"/>
  <c r="Q90" i="38" s="1"/>
  <c r="L90" i="38"/>
  <c r="O90" i="38" s="1"/>
  <c r="J91" i="38"/>
  <c r="M90" i="38"/>
  <c r="P90" i="38" s="1"/>
  <c r="M91" i="38" l="1"/>
  <c r="P91" i="38" s="1"/>
  <c r="J92" i="38"/>
  <c r="I92" i="38"/>
  <c r="L91" i="38"/>
  <c r="O91" i="38" s="1"/>
  <c r="K91" i="38"/>
  <c r="N91" i="38" s="1"/>
  <c r="Q91" i="38" s="1"/>
  <c r="I93" i="38" l="1"/>
  <c r="L92" i="38"/>
  <c r="O92" i="38" s="1"/>
  <c r="K92" i="38"/>
  <c r="N92" i="38" s="1"/>
  <c r="Q92" i="38" s="1"/>
  <c r="J93" i="38"/>
  <c r="M92" i="38"/>
  <c r="P92" i="38" s="1"/>
  <c r="M93" i="38" l="1"/>
  <c r="P93" i="38" s="1"/>
  <c r="J94" i="38"/>
  <c r="L93" i="38"/>
  <c r="O93" i="38" s="1"/>
  <c r="K93" i="38"/>
  <c r="N93" i="38" s="1"/>
  <c r="Q93" i="38" s="1"/>
  <c r="I94" i="38"/>
  <c r="L94" i="38" l="1"/>
  <c r="O94" i="38" s="1"/>
  <c r="I95" i="38"/>
  <c r="K94" i="38"/>
  <c r="N94" i="38" s="1"/>
  <c r="Q94" i="38" s="1"/>
  <c r="J95" i="38"/>
  <c r="M94" i="38"/>
  <c r="P94" i="38" s="1"/>
  <c r="J96" i="38" l="1"/>
  <c r="M95" i="38"/>
  <c r="P95" i="38" s="1"/>
  <c r="L95" i="38"/>
  <c r="O95" i="38" s="1"/>
  <c r="K95" i="38"/>
  <c r="N95" i="38" s="1"/>
  <c r="Q95" i="38" s="1"/>
  <c r="I96" i="38"/>
  <c r="K96" i="38" l="1"/>
  <c r="N96" i="38" s="1"/>
  <c r="Q96" i="38" s="1"/>
  <c r="L96" i="38"/>
  <c r="O96" i="38" s="1"/>
  <c r="I97" i="38"/>
  <c r="M96" i="38"/>
  <c r="P96" i="38" s="1"/>
  <c r="J97" i="38"/>
  <c r="M97" i="38" l="1"/>
  <c r="P97" i="38" s="1"/>
  <c r="J98" i="38"/>
  <c r="I98" i="38"/>
  <c r="L97" i="38"/>
  <c r="O97" i="38" s="1"/>
  <c r="K97" i="38"/>
  <c r="N97" i="38" s="1"/>
  <c r="Q97" i="38" s="1"/>
  <c r="L98" i="38" l="1"/>
  <c r="O98" i="38" s="1"/>
  <c r="I99" i="38"/>
  <c r="K98" i="38"/>
  <c r="N98" i="38" s="1"/>
  <c r="Q98" i="38" s="1"/>
  <c r="J99" i="38"/>
  <c r="M98" i="38"/>
  <c r="P98" i="38" s="1"/>
  <c r="J100" i="38" l="1"/>
  <c r="M99" i="38"/>
  <c r="P99" i="38" s="1"/>
  <c r="I100" i="38"/>
  <c r="L99" i="38"/>
  <c r="O99" i="38" s="1"/>
  <c r="K99" i="38"/>
  <c r="N99" i="38" s="1"/>
  <c r="Q99" i="38" s="1"/>
  <c r="K100" i="38" l="1"/>
  <c r="N100" i="38" s="1"/>
  <c r="Q100" i="38" s="1"/>
  <c r="I101" i="38"/>
  <c r="L100" i="38"/>
  <c r="O100" i="38" s="1"/>
  <c r="M100" i="38"/>
  <c r="P100" i="38" s="1"/>
  <c r="J101" i="38"/>
  <c r="J102" i="38" l="1"/>
  <c r="M101" i="38"/>
  <c r="P101" i="38" s="1"/>
  <c r="I102" i="38"/>
  <c r="K101" i="38"/>
  <c r="N101" i="38" s="1"/>
  <c r="Q101" i="38" s="1"/>
  <c r="L101" i="38"/>
  <c r="O101" i="38" s="1"/>
  <c r="K102" i="38" l="1"/>
  <c r="N102" i="38" s="1"/>
  <c r="Q102" i="38" s="1"/>
  <c r="L102" i="38"/>
  <c r="O102" i="38" s="1"/>
  <c r="I103" i="38"/>
  <c r="M102" i="38"/>
  <c r="P102" i="38" s="1"/>
  <c r="J103" i="38"/>
  <c r="J104" i="38" l="1"/>
  <c r="M103" i="38"/>
  <c r="P103" i="38" s="1"/>
  <c r="I104" i="38"/>
  <c r="L103" i="38"/>
  <c r="O103" i="38" s="1"/>
  <c r="K103" i="38"/>
  <c r="N103" i="38" s="1"/>
  <c r="Q103" i="38" s="1"/>
  <c r="K104" i="38" l="1"/>
  <c r="N104" i="38" s="1"/>
  <c r="Q104" i="38" s="1"/>
  <c r="L104" i="38"/>
  <c r="O104" i="38" s="1"/>
  <c r="I105" i="38"/>
  <c r="M104" i="38"/>
  <c r="P104" i="38" s="1"/>
  <c r="J105" i="38"/>
  <c r="J106" i="38" l="1"/>
  <c r="M105" i="38"/>
  <c r="P105" i="38" s="1"/>
  <c r="K105" i="38"/>
  <c r="N105" i="38" s="1"/>
  <c r="Q105" i="38" s="1"/>
  <c r="L105" i="38"/>
  <c r="O105" i="38" s="1"/>
  <c r="I106" i="38"/>
  <c r="I107" i="38" l="1"/>
  <c r="L106" i="38"/>
  <c r="O106" i="38" s="1"/>
  <c r="K106" i="38"/>
  <c r="N106" i="38" s="1"/>
  <c r="Q106" i="38" s="1"/>
  <c r="M106" i="38"/>
  <c r="P106" i="38" s="1"/>
  <c r="J107" i="38"/>
  <c r="M107" i="38" l="1"/>
  <c r="P107" i="38" s="1"/>
  <c r="J108" i="38"/>
  <c r="L107" i="38"/>
  <c r="O107" i="38" s="1"/>
  <c r="K107" i="38"/>
  <c r="N107" i="38" s="1"/>
  <c r="Q107" i="38" s="1"/>
  <c r="I108" i="38"/>
  <c r="L108" i="38" l="1"/>
  <c r="O108" i="38" s="1"/>
  <c r="I109" i="38"/>
  <c r="K108" i="38"/>
  <c r="N108" i="38" s="1"/>
  <c r="Q108" i="38" s="1"/>
  <c r="M108" i="38"/>
  <c r="P108" i="38" s="1"/>
  <c r="J109" i="38"/>
  <c r="M109" i="38" l="1"/>
  <c r="P109" i="38" s="1"/>
  <c r="J110" i="38"/>
  <c r="K109" i="38"/>
  <c r="N109" i="38" s="1"/>
  <c r="Q109" i="38" s="1"/>
  <c r="L109" i="38"/>
  <c r="O109" i="38" s="1"/>
  <c r="I110" i="38"/>
  <c r="I111" i="38" l="1"/>
  <c r="K110" i="38"/>
  <c r="N110" i="38" s="1"/>
  <c r="Q110" i="38" s="1"/>
  <c r="L110" i="38"/>
  <c r="O110" i="38" s="1"/>
  <c r="J111" i="38"/>
  <c r="M110" i="38"/>
  <c r="P110" i="38" s="1"/>
  <c r="M111" i="38" l="1"/>
  <c r="P111" i="38" s="1"/>
  <c r="J112" i="38"/>
  <c r="I112" i="38"/>
  <c r="L111" i="38"/>
  <c r="O111" i="38" s="1"/>
  <c r="K111" i="38"/>
  <c r="N111" i="38" s="1"/>
  <c r="Q111" i="38" s="1"/>
  <c r="L112" i="38" l="1"/>
  <c r="O112" i="38" s="1"/>
  <c r="K112" i="38"/>
  <c r="N112" i="38" s="1"/>
  <c r="Q112" i="38" s="1"/>
  <c r="I113" i="38"/>
  <c r="J113" i="38"/>
  <c r="M112" i="38"/>
  <c r="P112" i="38" s="1"/>
  <c r="M113" i="38" l="1"/>
  <c r="P113" i="38" s="1"/>
  <c r="J114" i="38"/>
  <c r="L113" i="38"/>
  <c r="O113" i="38" s="1"/>
  <c r="K113" i="38"/>
  <c r="N113" i="38" s="1"/>
  <c r="Q113" i="38" s="1"/>
  <c r="I114" i="38"/>
  <c r="I115" i="38" l="1"/>
  <c r="L114" i="38"/>
  <c r="O114" i="38" s="1"/>
  <c r="K114" i="38"/>
  <c r="N114" i="38" s="1"/>
  <c r="Q114" i="38" s="1"/>
  <c r="J115" i="38"/>
  <c r="M114" i="38"/>
  <c r="P114" i="38" s="1"/>
  <c r="M115" i="38" l="1"/>
  <c r="P115" i="38" s="1"/>
  <c r="J116" i="38"/>
  <c r="L115" i="38"/>
  <c r="O115" i="38" s="1"/>
  <c r="I116" i="38"/>
  <c r="K115" i="38"/>
  <c r="N115" i="38" s="1"/>
  <c r="Q115" i="38" s="1"/>
  <c r="I117" i="38" l="1"/>
  <c r="K116" i="38"/>
  <c r="N116" i="38" s="1"/>
  <c r="Q116" i="38" s="1"/>
  <c r="L116" i="38"/>
  <c r="O116" i="38" s="1"/>
  <c r="J117" i="38"/>
  <c r="M116" i="38"/>
  <c r="P116" i="38" s="1"/>
  <c r="J118" i="38" l="1"/>
  <c r="M117" i="38"/>
  <c r="P117" i="38" s="1"/>
  <c r="L117" i="38"/>
  <c r="O117" i="38" s="1"/>
  <c r="K117" i="38"/>
  <c r="N117" i="38" s="1"/>
  <c r="Q117" i="38" s="1"/>
  <c r="I118" i="38"/>
  <c r="L118" i="38" l="1"/>
  <c r="O118" i="38" s="1"/>
  <c r="I119" i="38"/>
  <c r="K118" i="38"/>
  <c r="N118" i="38" s="1"/>
  <c r="Q118" i="38" s="1"/>
  <c r="J119" i="38"/>
  <c r="M118" i="38"/>
  <c r="P118" i="38" s="1"/>
  <c r="J120" i="38" l="1"/>
  <c r="M119" i="38"/>
  <c r="P119" i="38" s="1"/>
  <c r="L119" i="38"/>
  <c r="O119" i="38" s="1"/>
  <c r="K119" i="38"/>
  <c r="N119" i="38" s="1"/>
  <c r="Q119" i="38" s="1"/>
  <c r="I120" i="38"/>
  <c r="I121" i="38" l="1"/>
  <c r="L120" i="38"/>
  <c r="O120" i="38" s="1"/>
  <c r="K120" i="38"/>
  <c r="N120" i="38" s="1"/>
  <c r="Q120" i="38" s="1"/>
  <c r="J121" i="38"/>
  <c r="M120" i="38"/>
  <c r="P120" i="38" s="1"/>
  <c r="M121" i="38" l="1"/>
  <c r="P121" i="38" s="1"/>
  <c r="J122" i="38"/>
  <c r="I122" i="38"/>
  <c r="L121" i="38"/>
  <c r="O121" i="38" s="1"/>
  <c r="K121" i="38"/>
  <c r="N121" i="38" s="1"/>
  <c r="Q121" i="38" s="1"/>
  <c r="L122" i="38" l="1"/>
  <c r="O122" i="38" s="1"/>
  <c r="K122" i="38"/>
  <c r="N122" i="38" s="1"/>
  <c r="Q122" i="38" s="1"/>
  <c r="I123" i="38"/>
  <c r="M122" i="38"/>
  <c r="P122" i="38" s="1"/>
  <c r="J123" i="38"/>
  <c r="J124" i="38" l="1"/>
  <c r="M123" i="38"/>
  <c r="P123" i="38" s="1"/>
  <c r="I124" i="38"/>
  <c r="K123" i="38"/>
  <c r="N123" i="38" s="1"/>
  <c r="Q123" i="38" s="1"/>
  <c r="L123" i="38"/>
  <c r="O123" i="38" s="1"/>
  <c r="K124" i="38" l="1"/>
  <c r="N124" i="38" s="1"/>
  <c r="Q124" i="38" s="1"/>
  <c r="I125" i="38"/>
  <c r="L124" i="38"/>
  <c r="O124" i="38" s="1"/>
  <c r="J125" i="38"/>
  <c r="M124" i="38"/>
  <c r="P124" i="38" s="1"/>
  <c r="M125" i="38" l="1"/>
  <c r="P125" i="38" s="1"/>
  <c r="J126" i="38"/>
  <c r="I126" i="38"/>
  <c r="L125" i="38"/>
  <c r="O125" i="38" s="1"/>
  <c r="K125" i="38"/>
  <c r="N125" i="38" s="1"/>
  <c r="Q125" i="38" s="1"/>
  <c r="L126" i="38" l="1"/>
  <c r="O126" i="38" s="1"/>
  <c r="K126" i="38"/>
  <c r="N126" i="38" s="1"/>
  <c r="Q126" i="38" s="1"/>
  <c r="I127" i="38"/>
  <c r="M126" i="38"/>
  <c r="P126" i="38" s="1"/>
  <c r="J127" i="38"/>
  <c r="J128" i="38" l="1"/>
  <c r="M127" i="38"/>
  <c r="P127" i="38" s="1"/>
  <c r="I128" i="38"/>
  <c r="L127" i="38"/>
  <c r="O127" i="38" s="1"/>
  <c r="K127" i="38"/>
  <c r="N127" i="38" s="1"/>
  <c r="Q127" i="38" s="1"/>
  <c r="K128" i="38" l="1"/>
  <c r="N128" i="38" s="1"/>
  <c r="Q128" i="38" s="1"/>
  <c r="I129" i="38"/>
  <c r="L128" i="38"/>
  <c r="O128" i="38" s="1"/>
  <c r="M128" i="38"/>
  <c r="P128" i="38" s="1"/>
  <c r="J129" i="38"/>
  <c r="J130" i="38" l="1"/>
  <c r="M129" i="38"/>
  <c r="P129" i="38" s="1"/>
  <c r="K129" i="38"/>
  <c r="N129" i="38" s="1"/>
  <c r="Q129" i="38" s="1"/>
  <c r="L129" i="38"/>
  <c r="O129" i="38" s="1"/>
  <c r="I130" i="38"/>
  <c r="I131" i="38" l="1"/>
  <c r="K130" i="38"/>
  <c r="N130" i="38" s="1"/>
  <c r="Q130" i="38" s="1"/>
  <c r="L130" i="38"/>
  <c r="O130" i="38" s="1"/>
  <c r="M130" i="38"/>
  <c r="P130" i="38" s="1"/>
  <c r="J131" i="38"/>
  <c r="M131" i="38" l="1"/>
  <c r="P131" i="38" s="1"/>
  <c r="J132" i="38"/>
  <c r="I132" i="38"/>
  <c r="K131" i="38"/>
  <c r="N131" i="38" s="1"/>
  <c r="Q131" i="38" s="1"/>
  <c r="L131" i="38"/>
  <c r="O131" i="38" s="1"/>
  <c r="M132" i="38" l="1"/>
  <c r="P132" i="38" s="1"/>
  <c r="J133" i="38"/>
  <c r="L132" i="38"/>
  <c r="O132" i="38" s="1"/>
  <c r="K132" i="38"/>
  <c r="N132" i="38" s="1"/>
  <c r="Q132" i="38" s="1"/>
  <c r="I133" i="38"/>
  <c r="K133" i="38" l="1"/>
  <c r="N133" i="38" s="1"/>
  <c r="Q133" i="38" s="1"/>
  <c r="I134" i="38"/>
  <c r="L133" i="38"/>
  <c r="O133" i="38" s="1"/>
  <c r="J134" i="38"/>
  <c r="M133" i="38"/>
  <c r="P133" i="38" s="1"/>
  <c r="J135" i="38" l="1"/>
  <c r="M134" i="38"/>
  <c r="P134" i="38" s="1"/>
  <c r="I135" i="38"/>
  <c r="K134" i="38"/>
  <c r="N134" i="38" s="1"/>
  <c r="Q134" i="38" s="1"/>
  <c r="L134" i="38"/>
  <c r="O134" i="38" s="1"/>
  <c r="I136" i="38" l="1"/>
  <c r="L135" i="38"/>
  <c r="O135" i="38" s="1"/>
  <c r="K135" i="38"/>
  <c r="N135" i="38" s="1"/>
  <c r="Q135" i="38" s="1"/>
  <c r="M135" i="38"/>
  <c r="P135" i="38" s="1"/>
  <c r="J136" i="38"/>
  <c r="J137" i="38" l="1"/>
  <c r="M136" i="38"/>
  <c r="P136" i="38" s="1"/>
  <c r="I137" i="38"/>
  <c r="L136" i="38"/>
  <c r="O136" i="38" s="1"/>
  <c r="K136" i="38"/>
  <c r="N136" i="38" s="1"/>
  <c r="Q136" i="38" s="1"/>
  <c r="L137" i="38" l="1"/>
  <c r="O137" i="38" s="1"/>
  <c r="K137" i="38"/>
  <c r="N137" i="38" s="1"/>
  <c r="Q137" i="38" s="1"/>
  <c r="I138" i="38"/>
  <c r="M137" i="38"/>
  <c r="P137" i="38" s="1"/>
  <c r="J138" i="38"/>
  <c r="I139" i="38" l="1"/>
  <c r="L138" i="38"/>
  <c r="O138" i="38" s="1"/>
  <c r="K138" i="38"/>
  <c r="N138" i="38" s="1"/>
  <c r="Q138" i="38" s="1"/>
  <c r="J139" i="38"/>
  <c r="M138" i="38"/>
  <c r="P138" i="38" s="1"/>
  <c r="M139" i="38" l="1"/>
  <c r="P139" i="38" s="1"/>
  <c r="J140" i="38"/>
  <c r="L139" i="38"/>
  <c r="O139" i="38" s="1"/>
  <c r="K139" i="38"/>
  <c r="N139" i="38" s="1"/>
  <c r="Q139" i="38" s="1"/>
  <c r="I140" i="38"/>
  <c r="I141" i="38" l="1"/>
  <c r="L140" i="38"/>
  <c r="O140" i="38" s="1"/>
  <c r="K140" i="38"/>
  <c r="N140" i="38" s="1"/>
  <c r="Q140" i="38" s="1"/>
  <c r="J141" i="38"/>
  <c r="M140" i="38"/>
  <c r="P140" i="38" s="1"/>
  <c r="J142" i="38" l="1"/>
  <c r="M141" i="38"/>
  <c r="P141" i="38" s="1"/>
  <c r="L141" i="38"/>
  <c r="O141" i="38" s="1"/>
  <c r="K141" i="38"/>
  <c r="N141" i="38" s="1"/>
  <c r="Q141" i="38" s="1"/>
  <c r="I142" i="38"/>
  <c r="L142" i="38" l="1"/>
  <c r="O142" i="38" s="1"/>
  <c r="K142" i="38"/>
  <c r="N142" i="38" s="1"/>
  <c r="Q142" i="38" s="1"/>
  <c r="I143" i="38"/>
  <c r="M142" i="38"/>
  <c r="P142" i="38" s="1"/>
  <c r="J143" i="38"/>
  <c r="J144" i="38" l="1"/>
  <c r="M143" i="38"/>
  <c r="P143" i="38" s="1"/>
  <c r="L143" i="38"/>
  <c r="O143" i="38" s="1"/>
  <c r="K143" i="38"/>
  <c r="N143" i="38" s="1"/>
  <c r="Q143" i="38" s="1"/>
  <c r="I144" i="38"/>
  <c r="I145" i="38" l="1"/>
  <c r="K144" i="38"/>
  <c r="N144" i="38" s="1"/>
  <c r="Q144" i="38" s="1"/>
  <c r="L144" i="38"/>
  <c r="O144" i="38" s="1"/>
  <c r="M144" i="38"/>
  <c r="P144" i="38" s="1"/>
  <c r="J145" i="38"/>
  <c r="M145" i="38" l="1"/>
  <c r="P145" i="38" s="1"/>
  <c r="J146" i="38"/>
  <c r="I146" i="38"/>
  <c r="L145" i="38"/>
  <c r="O145" i="38" s="1"/>
  <c r="K145" i="38"/>
  <c r="N145" i="38" s="1"/>
  <c r="Q145" i="38" s="1"/>
  <c r="L146" i="38" l="1"/>
  <c r="O146" i="38" s="1"/>
  <c r="K146" i="38"/>
  <c r="N146" i="38" s="1"/>
  <c r="Q146" i="38" s="1"/>
  <c r="I147" i="38"/>
  <c r="J147" i="38"/>
  <c r="M146" i="38"/>
  <c r="P146" i="38" s="1"/>
  <c r="J148" i="38" l="1"/>
  <c r="M147" i="38"/>
  <c r="P147" i="38" s="1"/>
  <c r="I148" i="38"/>
  <c r="L147" i="38"/>
  <c r="O147" i="38" s="1"/>
  <c r="K147" i="38"/>
  <c r="N147" i="38" s="1"/>
  <c r="Q147" i="38" s="1"/>
  <c r="K148" i="38" l="1"/>
  <c r="N148" i="38" s="1"/>
  <c r="Q148" i="38" s="1"/>
  <c r="I149" i="38"/>
  <c r="L148" i="38"/>
  <c r="O148" i="38" s="1"/>
  <c r="J149" i="38"/>
  <c r="M148" i="38"/>
  <c r="P148" i="38" s="1"/>
  <c r="M149" i="38" l="1"/>
  <c r="P149" i="38" s="1"/>
  <c r="J150" i="38"/>
  <c r="I150" i="38"/>
  <c r="L149" i="38"/>
  <c r="O149" i="38" s="1"/>
  <c r="K149" i="38"/>
  <c r="N149" i="38" s="1"/>
  <c r="Q149" i="38" s="1"/>
  <c r="K150" i="38" l="1"/>
  <c r="N150" i="38" s="1"/>
  <c r="Q150" i="38" s="1"/>
  <c r="L150" i="38"/>
  <c r="O150" i="38" s="1"/>
  <c r="I151" i="38"/>
  <c r="M150" i="38"/>
  <c r="P150" i="38" s="1"/>
  <c r="J151" i="38"/>
  <c r="J152" i="38" l="1"/>
  <c r="M151" i="38"/>
  <c r="P151" i="38" s="1"/>
  <c r="I152" i="38"/>
  <c r="L151" i="38"/>
  <c r="O151" i="38" s="1"/>
  <c r="K151" i="38"/>
  <c r="N151" i="38" s="1"/>
  <c r="Q151" i="38" s="1"/>
  <c r="K152" i="38" l="1"/>
  <c r="N152" i="38" s="1"/>
  <c r="Q152" i="38" s="1"/>
  <c r="I153" i="38"/>
  <c r="L152" i="38"/>
  <c r="O152" i="38" s="1"/>
  <c r="M152" i="38"/>
  <c r="P152" i="38" s="1"/>
  <c r="J153" i="38"/>
  <c r="J154" i="38" l="1"/>
  <c r="M153" i="38"/>
  <c r="P153" i="38" s="1"/>
  <c r="K153" i="38"/>
  <c r="N153" i="38" s="1"/>
  <c r="Q153" i="38" s="1"/>
  <c r="I154" i="38"/>
  <c r="L153" i="38"/>
  <c r="O153" i="38" s="1"/>
  <c r="I155" i="38" l="1"/>
  <c r="L154" i="38"/>
  <c r="O154" i="38" s="1"/>
  <c r="K154" i="38"/>
  <c r="N154" i="38" s="1"/>
  <c r="Q154" i="38" s="1"/>
  <c r="M154" i="38"/>
  <c r="P154" i="38" s="1"/>
  <c r="J155" i="38"/>
  <c r="M155" i="38" l="1"/>
  <c r="P155" i="38" s="1"/>
  <c r="J156" i="38"/>
  <c r="L155" i="38"/>
  <c r="O155" i="38" s="1"/>
  <c r="I156" i="38"/>
  <c r="K155" i="38"/>
  <c r="N155" i="38" s="1"/>
  <c r="Q155" i="38" s="1"/>
  <c r="L156" i="38" l="1"/>
  <c r="O156" i="38" s="1"/>
  <c r="K156" i="38"/>
  <c r="N156" i="38" s="1"/>
  <c r="Q156" i="38" s="1"/>
  <c r="I157" i="38"/>
  <c r="M156" i="38"/>
  <c r="P156" i="38" s="1"/>
  <c r="J157" i="38"/>
  <c r="J158" i="38" l="1"/>
  <c r="M157" i="38"/>
  <c r="P157" i="38" s="1"/>
  <c r="K157" i="38"/>
  <c r="N157" i="38" s="1"/>
  <c r="Q157" i="38" s="1"/>
  <c r="L157" i="38"/>
  <c r="O157" i="38" s="1"/>
  <c r="I158" i="38"/>
  <c r="I159" i="38" l="1"/>
  <c r="L158" i="38"/>
  <c r="O158" i="38" s="1"/>
  <c r="K158" i="38"/>
  <c r="N158" i="38" s="1"/>
  <c r="Q158" i="38" s="1"/>
  <c r="J159" i="38"/>
  <c r="M158" i="38"/>
  <c r="P158" i="38" s="1"/>
  <c r="M159" i="38" l="1"/>
  <c r="P159" i="38" s="1"/>
  <c r="J160" i="38"/>
  <c r="I160" i="38"/>
  <c r="L159" i="38"/>
  <c r="O159" i="38" s="1"/>
  <c r="K159" i="38"/>
  <c r="N159" i="38" s="1"/>
  <c r="Q159" i="38" s="1"/>
  <c r="J161" i="38" l="1"/>
  <c r="M160" i="38"/>
  <c r="P160" i="38" s="1"/>
  <c r="K160" i="38"/>
  <c r="N160" i="38" s="1"/>
  <c r="Q160" i="38" s="1"/>
  <c r="I161" i="38"/>
  <c r="L160" i="38"/>
  <c r="O160" i="38" s="1"/>
  <c r="L161" i="38" l="1"/>
  <c r="O161" i="38" s="1"/>
  <c r="K161" i="38"/>
  <c r="N161" i="38" s="1"/>
  <c r="Q161" i="38" s="1"/>
  <c r="I162" i="38"/>
  <c r="J162" i="38"/>
  <c r="M161" i="38"/>
  <c r="P161" i="38" s="1"/>
  <c r="J163" i="38" l="1"/>
  <c r="M163" i="38" s="1"/>
  <c r="P163" i="38" s="1"/>
  <c r="M162" i="38"/>
  <c r="P162" i="38" s="1"/>
  <c r="I163" i="38"/>
  <c r="L162" i="38"/>
  <c r="O162" i="38" s="1"/>
  <c r="K162" i="38"/>
  <c r="N162" i="38" s="1"/>
  <c r="Q162" i="38" s="1"/>
  <c r="L163" i="38" l="1"/>
  <c r="O163" i="38" s="1"/>
  <c r="K163" i="38"/>
  <c r="N163" i="38" s="1"/>
  <c r="Q163" i="38" s="1"/>
  <c r="C30" i="26" l="1"/>
  <c r="C29" i="26"/>
  <c r="F163" i="37" l="1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AD5" i="37" l="1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  <c r="G273" i="43" l="1"/>
  <c r="H151" i="43"/>
  <c r="H322" i="43"/>
  <c r="H149" i="43"/>
  <c r="H20" i="43"/>
  <c r="G41" i="43"/>
  <c r="H15" i="43"/>
  <c r="H10" i="43"/>
  <c r="G363" i="43"/>
  <c r="H294" i="43"/>
  <c r="G332" i="43"/>
  <c r="H288" i="43"/>
  <c r="H206" i="43"/>
  <c r="H184" i="43"/>
  <c r="H61" i="43"/>
  <c r="H170" i="43"/>
  <c r="H50" i="43"/>
  <c r="G111" i="43"/>
  <c r="H78" i="43"/>
  <c r="H335" i="43"/>
  <c r="H266" i="43"/>
  <c r="H104" i="43"/>
  <c r="H345" i="43"/>
  <c r="H131" i="43"/>
  <c r="H252" i="43"/>
  <c r="G285" i="43"/>
  <c r="H133" i="43"/>
  <c r="H74" i="43"/>
  <c r="H35" i="43"/>
  <c r="H73" i="43"/>
  <c r="G245" i="43"/>
  <c r="H307" i="43"/>
  <c r="G318" i="43"/>
  <c r="H169" i="43"/>
  <c r="H141" i="43"/>
  <c r="H83" i="43"/>
  <c r="H279" i="43"/>
  <c r="H199" i="43"/>
  <c r="H290" i="43"/>
  <c r="H312" i="43"/>
  <c r="G233" i="43"/>
  <c r="H189" i="43"/>
  <c r="G189" i="43"/>
  <c r="H51" i="43"/>
  <c r="H94" i="43"/>
  <c r="H58" i="43"/>
  <c r="H208" i="43"/>
  <c r="G331" i="43"/>
  <c r="H251" i="43"/>
  <c r="H171" i="43"/>
  <c r="G342" i="43"/>
  <c r="H262" i="43"/>
  <c r="G325" i="43"/>
  <c r="H76" i="43"/>
  <c r="H248" i="43"/>
  <c r="H42" i="43"/>
  <c r="H107" i="43"/>
  <c r="G45" i="43"/>
  <c r="H30" i="43"/>
  <c r="H234" i="43"/>
  <c r="H29" i="43"/>
  <c r="H303" i="43"/>
  <c r="H223" i="43"/>
  <c r="H314" i="43"/>
  <c r="G37" i="43"/>
  <c r="H194" i="43"/>
  <c r="H48" i="43"/>
  <c r="H119" i="43"/>
  <c r="G201" i="43"/>
  <c r="H12" i="43"/>
  <c r="H320" i="43"/>
  <c r="H129" i="43"/>
  <c r="H103" i="43"/>
  <c r="G138" i="43"/>
  <c r="H355" i="43"/>
  <c r="G195" i="43"/>
  <c r="G17" i="43"/>
  <c r="H366" i="43"/>
  <c r="H286" i="43"/>
  <c r="G124" i="43"/>
  <c r="G341" i="43"/>
  <c r="H268" i="43"/>
  <c r="H89" i="43"/>
  <c r="H39" i="43"/>
  <c r="G338" i="43"/>
  <c r="G229" i="43"/>
  <c r="G305" i="43"/>
  <c r="H72" i="43"/>
  <c r="H123" i="43"/>
  <c r="G193" i="43"/>
  <c r="H134" i="43"/>
  <c r="H192" i="43"/>
  <c r="G241" i="43"/>
  <c r="H37" i="43"/>
  <c r="G340" i="43"/>
  <c r="H289" i="43"/>
  <c r="H53" i="43"/>
  <c r="H299" i="43"/>
  <c r="H219" i="43"/>
  <c r="H310" i="43"/>
  <c r="H148" i="43"/>
  <c r="H180" i="43"/>
  <c r="H329" i="43"/>
  <c r="G8" i="43"/>
  <c r="H240" i="43"/>
  <c r="G21" i="43"/>
  <c r="H351" i="43"/>
  <c r="G271" i="43"/>
  <c r="H191" i="43"/>
  <c r="H362" i="43"/>
  <c r="H282" i="43"/>
  <c r="G272" i="43"/>
  <c r="H328" i="43"/>
  <c r="G213" i="43"/>
  <c r="H113" i="43"/>
  <c r="H106" i="43"/>
  <c r="G261" i="43"/>
  <c r="H87" i="43"/>
  <c r="G177" i="43"/>
  <c r="H323" i="43"/>
  <c r="H243" i="43"/>
  <c r="G163" i="43"/>
  <c r="G334" i="43"/>
  <c r="G225" i="43"/>
  <c r="G277" i="43"/>
  <c r="H172" i="43"/>
  <c r="H237" i="43"/>
  <c r="G176" i="43"/>
  <c r="H130" i="43"/>
  <c r="H236" i="43"/>
  <c r="G36" i="43"/>
  <c r="H95" i="43"/>
  <c r="H313" i="43"/>
  <c r="G67" i="43"/>
  <c r="H295" i="43"/>
  <c r="H215" i="43"/>
  <c r="G306" i="43"/>
  <c r="G6" i="43"/>
  <c r="H144" i="43"/>
  <c r="H173" i="43"/>
  <c r="H40" i="43"/>
  <c r="G269" i="43"/>
  <c r="G27" i="43"/>
  <c r="H91" i="43"/>
  <c r="H221" i="43"/>
  <c r="H250" i="43"/>
  <c r="H174" i="43"/>
  <c r="G25" i="43"/>
  <c r="G197" i="43"/>
  <c r="H291" i="43"/>
  <c r="H267" i="43"/>
  <c r="H211" i="43"/>
  <c r="H358" i="43"/>
  <c r="G216" i="43"/>
  <c r="H260" i="43"/>
  <c r="G140" i="43"/>
  <c r="H92" i="43"/>
  <c r="H36" i="43"/>
  <c r="H143" i="43"/>
  <c r="H188" i="43"/>
  <c r="H349" i="43"/>
  <c r="H196" i="43"/>
  <c r="G79" i="43"/>
  <c r="H54" i="43"/>
  <c r="G93" i="43"/>
  <c r="H57" i="43"/>
  <c r="H347" i="43"/>
  <c r="G347" i="43"/>
  <c r="G147" i="43"/>
  <c r="H239" i="43"/>
  <c r="G159" i="43"/>
  <c r="H330" i="43"/>
  <c r="H265" i="43"/>
  <c r="H64" i="43"/>
  <c r="G365" i="43"/>
  <c r="H165" i="43"/>
  <c r="H85" i="43"/>
  <c r="H81" i="43"/>
  <c r="H118" i="43"/>
  <c r="G161" i="43"/>
  <c r="G122" i="43"/>
  <c r="H82" i="43"/>
  <c r="G127" i="43"/>
  <c r="G316" i="43"/>
  <c r="H343" i="43"/>
  <c r="G287" i="43"/>
  <c r="G207" i="43"/>
  <c r="H183" i="43"/>
  <c r="G246" i="43"/>
  <c r="H254" i="43"/>
  <c r="G152" i="43"/>
  <c r="H32" i="43"/>
  <c r="H224" i="43"/>
  <c r="H139" i="43"/>
  <c r="G156" i="43"/>
  <c r="H364" i="43"/>
  <c r="H97" i="43"/>
  <c r="G301" i="43"/>
  <c r="H284" i="43"/>
  <c r="H101" i="43"/>
  <c r="H59" i="43"/>
  <c r="H153" i="43"/>
  <c r="H209" i="43"/>
  <c r="G158" i="43"/>
  <c r="H361" i="43"/>
  <c r="H77" i="43"/>
  <c r="G247" i="43"/>
  <c r="G47" i="43"/>
  <c r="G116" i="43"/>
  <c r="H339" i="43"/>
  <c r="H259" i="43"/>
  <c r="G235" i="43"/>
  <c r="H179" i="43"/>
  <c r="G155" i="43"/>
  <c r="G16" i="43"/>
  <c r="G276" i="43"/>
  <c r="G350" i="43"/>
  <c r="H326" i="43"/>
  <c r="H270" i="43"/>
  <c r="G56" i="43"/>
  <c r="G249" i="43"/>
  <c r="H190" i="43"/>
  <c r="H108" i="43"/>
  <c r="H220" i="43"/>
  <c r="H84" i="43"/>
  <c r="G60" i="43"/>
  <c r="G135" i="43"/>
  <c r="H352" i="43"/>
  <c r="H258" i="43"/>
  <c r="H210" i="43"/>
  <c r="H146" i="43"/>
  <c r="H257" i="43"/>
  <c r="H321" i="43"/>
  <c r="H157" i="43"/>
  <c r="H204" i="43"/>
  <c r="H24" i="43"/>
  <c r="H55" i="43"/>
  <c r="H65" i="43"/>
  <c r="H296" i="43"/>
  <c r="H19" i="43"/>
  <c r="H145" i="43"/>
  <c r="H117" i="43"/>
  <c r="H14" i="43"/>
  <c r="H182" i="43"/>
  <c r="H34" i="43"/>
  <c r="G9" i="43"/>
  <c r="H43" i="43"/>
  <c r="H126" i="43" l="1"/>
  <c r="G217" i="43"/>
  <c r="H280" i="43"/>
  <c r="H298" i="43"/>
  <c r="H45" i="43"/>
  <c r="H67" i="43"/>
  <c r="H214" i="43"/>
  <c r="H122" i="43"/>
  <c r="G98" i="43"/>
  <c r="G317" i="43"/>
  <c r="H33" i="43"/>
  <c r="H161" i="43"/>
  <c r="G118" i="43"/>
  <c r="H176" i="43"/>
  <c r="H231" i="43"/>
  <c r="H261" i="43"/>
  <c r="G236" i="43"/>
  <c r="H41" i="43"/>
  <c r="H311" i="43"/>
  <c r="H244" i="43"/>
  <c r="G348" i="43"/>
  <c r="H96" i="43"/>
  <c r="H230" i="43"/>
  <c r="H287" i="43"/>
  <c r="H90" i="43"/>
  <c r="H229" i="43"/>
  <c r="G237" i="43"/>
  <c r="G70" i="43"/>
  <c r="G360" i="43"/>
  <c r="G78" i="43"/>
  <c r="G304" i="43"/>
  <c r="G284" i="43"/>
  <c r="G296" i="43"/>
  <c r="G136" i="43"/>
  <c r="H31" i="43"/>
  <c r="G48" i="43"/>
  <c r="G52" i="43"/>
  <c r="H115" i="43"/>
  <c r="H278" i="43"/>
  <c r="H137" i="43"/>
  <c r="G87" i="43"/>
  <c r="H23" i="43"/>
  <c r="H46" i="43"/>
  <c r="H17" i="43"/>
  <c r="G297" i="43"/>
  <c r="G275" i="43"/>
  <c r="H273" i="43"/>
  <c r="H11" i="43"/>
  <c r="H285" i="43"/>
  <c r="H363" i="43"/>
  <c r="G117" i="43"/>
  <c r="H135" i="43"/>
  <c r="G157" i="43"/>
  <c r="H269" i="43"/>
  <c r="H305" i="43"/>
  <c r="H292" i="43"/>
  <c r="G326" i="43"/>
  <c r="H233" i="43"/>
  <c r="G322" i="43"/>
  <c r="G252" i="43"/>
  <c r="G288" i="43"/>
  <c r="H8" i="43"/>
  <c r="H185" i="43"/>
  <c r="H138" i="43"/>
  <c r="H16" i="43"/>
  <c r="H112" i="43"/>
  <c r="H232" i="43"/>
  <c r="H213" i="43"/>
  <c r="G75" i="43"/>
  <c r="H124" i="43"/>
  <c r="G196" i="43"/>
  <c r="G142" i="43"/>
  <c r="H255" i="43"/>
  <c r="G192" i="43"/>
  <c r="G227" i="43"/>
  <c r="G167" i="43"/>
  <c r="H99" i="43"/>
  <c r="H333" i="43"/>
  <c r="H264" i="43"/>
  <c r="H13" i="43"/>
  <c r="G39" i="43"/>
  <c r="G194" i="43"/>
  <c r="G267" i="43"/>
  <c r="H346" i="43"/>
  <c r="H247" i="43"/>
  <c r="H7" i="43"/>
  <c r="H212" i="43"/>
  <c r="G80" i="43"/>
  <c r="H158" i="43"/>
  <c r="H147" i="43"/>
  <c r="G346" i="43"/>
  <c r="H238" i="43"/>
  <c r="G162" i="43"/>
  <c r="G107" i="43"/>
  <c r="G129" i="43"/>
  <c r="H235" i="43"/>
  <c r="H274" i="43"/>
  <c r="G187" i="43"/>
  <c r="H164" i="43"/>
  <c r="G337" i="43"/>
  <c r="H162" i="43"/>
  <c r="G307" i="43"/>
  <c r="H249" i="43"/>
  <c r="H127" i="43"/>
  <c r="G88" i="43"/>
  <c r="G108" i="43"/>
  <c r="H337" i="43"/>
  <c r="G126" i="43"/>
  <c r="H109" i="43"/>
  <c r="G120" i="43"/>
  <c r="H98" i="43"/>
  <c r="H315" i="43"/>
  <c r="G281" i="43"/>
  <c r="H306" i="43"/>
  <c r="H120" i="43"/>
  <c r="H242" i="43"/>
  <c r="H225" i="43"/>
  <c r="H272" i="43"/>
  <c r="H21" i="43"/>
  <c r="H181" i="43"/>
  <c r="H195" i="43"/>
  <c r="G106" i="43"/>
  <c r="H309" i="43"/>
  <c r="H217" i="43"/>
  <c r="G72" i="43"/>
  <c r="G49" i="43"/>
  <c r="H186" i="43"/>
  <c r="G42" i="43"/>
  <c r="G286" i="43"/>
  <c r="G96" i="43"/>
  <c r="H319" i="43"/>
  <c r="G57" i="43"/>
  <c r="H154" i="43"/>
  <c r="H308" i="43"/>
  <c r="G283" i="43"/>
  <c r="H353" i="43"/>
  <c r="H350" i="43"/>
  <c r="H200" i="43"/>
  <c r="H228" i="43"/>
  <c r="H25" i="43"/>
  <c r="H256" i="43"/>
  <c r="G256" i="43"/>
  <c r="H202" i="43"/>
  <c r="H167" i="43"/>
  <c r="G68" i="43"/>
  <c r="H68" i="43"/>
  <c r="H69" i="43"/>
  <c r="H102" i="43"/>
  <c r="H93" i="43"/>
  <c r="H246" i="43"/>
  <c r="G327" i="43"/>
  <c r="G63" i="43"/>
  <c r="H63" i="43"/>
  <c r="H156" i="43"/>
  <c r="H218" i="43"/>
  <c r="G198" i="43"/>
  <c r="G361" i="43"/>
  <c r="H207" i="43"/>
  <c r="H348" i="43"/>
  <c r="H198" i="43"/>
  <c r="H160" i="43"/>
  <c r="H6" i="43"/>
  <c r="H66" i="43"/>
  <c r="G66" i="43"/>
  <c r="H9" i="43"/>
  <c r="H28" i="43"/>
  <c r="G28" i="43"/>
  <c r="H317" i="43"/>
  <c r="G222" i="43"/>
  <c r="H222" i="43"/>
  <c r="H38" i="43"/>
  <c r="G38" i="43"/>
  <c r="H276" i="43"/>
  <c r="G324" i="43"/>
  <c r="H301" i="43"/>
  <c r="H152" i="43"/>
  <c r="G203" i="43"/>
  <c r="H203" i="43"/>
  <c r="G105" i="43"/>
  <c r="H110" i="43"/>
  <c r="H60" i="43"/>
  <c r="H105" i="43"/>
  <c r="H334" i="43"/>
  <c r="G137" i="43"/>
  <c r="G186" i="43"/>
  <c r="H216" i="43"/>
  <c r="H263" i="43"/>
  <c r="G336" i="43"/>
  <c r="H336" i="43"/>
  <c r="H116" i="43"/>
  <c r="H62" i="43"/>
  <c r="G146" i="43"/>
  <c r="H168" i="43"/>
  <c r="H316" i="43"/>
  <c r="H177" i="43"/>
  <c r="G46" i="43"/>
  <c r="H121" i="43"/>
  <c r="H88" i="43"/>
  <c r="G71" i="43"/>
  <c r="H71" i="43"/>
  <c r="H205" i="43"/>
  <c r="G100" i="43"/>
  <c r="H100" i="43"/>
  <c r="G175" i="43"/>
  <c r="H175" i="43"/>
  <c r="H70" i="43"/>
  <c r="G354" i="43"/>
  <c r="H354" i="43"/>
  <c r="H357" i="43"/>
  <c r="G357" i="43"/>
  <c r="H44" i="43"/>
  <c r="H125" i="43"/>
  <c r="H327" i="43"/>
  <c r="G86" i="43"/>
  <c r="H253" i="43"/>
  <c r="H226" i="43"/>
  <c r="G226" i="43"/>
  <c r="H47" i="43"/>
  <c r="G173" i="43"/>
  <c r="G22" i="43"/>
  <c r="H324" i="43"/>
  <c r="G219" i="43"/>
  <c r="G64" i="43"/>
  <c r="H166" i="43"/>
  <c r="G166" i="43"/>
  <c r="H187" i="43"/>
  <c r="H22" i="43"/>
  <c r="H271" i="43"/>
  <c r="H178" i="43"/>
  <c r="G26" i="43"/>
  <c r="H26" i="43"/>
  <c r="H150" i="43"/>
  <c r="H18" i="43"/>
  <c r="H365" i="43"/>
  <c r="H75" i="43"/>
  <c r="H359" i="43"/>
  <c r="G97" i="43"/>
  <c r="H281" i="43"/>
  <c r="H86" i="43"/>
  <c r="H344" i="43"/>
  <c r="H136" i="43"/>
  <c r="H27" i="43"/>
  <c r="G18" i="43"/>
  <c r="H300" i="43"/>
  <c r="G209" i="43"/>
  <c r="G268" i="43"/>
  <c r="G255" i="43"/>
  <c r="G119" i="43"/>
  <c r="G99" i="43"/>
  <c r="G243" i="43"/>
  <c r="G95" i="43"/>
  <c r="H227" i="43"/>
  <c r="H245" i="43"/>
  <c r="G319" i="43"/>
  <c r="G258" i="43"/>
  <c r="G299" i="43"/>
  <c r="G353" i="43"/>
  <c r="H283" i="43"/>
  <c r="G121" i="43"/>
  <c r="G200" i="43"/>
  <c r="G58" i="43"/>
  <c r="G180" i="43"/>
  <c r="G83" i="43"/>
  <c r="G293" i="43"/>
  <c r="G329" i="43"/>
  <c r="G40" i="43"/>
  <c r="G205" i="43"/>
  <c r="H201" i="43"/>
  <c r="H111" i="43"/>
  <c r="G270" i="43"/>
  <c r="G182" i="43"/>
  <c r="G263" i="43"/>
  <c r="G240" i="43"/>
  <c r="G214" i="43"/>
  <c r="G51" i="43"/>
  <c r="H304" i="43"/>
  <c r="G168" i="43"/>
  <c r="G289" i="43"/>
  <c r="G34" i="43"/>
  <c r="G356" i="43"/>
  <c r="G114" i="43"/>
  <c r="G251" i="43"/>
  <c r="H80" i="43"/>
  <c r="G206" i="43"/>
  <c r="G199" i="43"/>
  <c r="G202" i="43"/>
  <c r="G30" i="43"/>
  <c r="G339" i="43"/>
  <c r="G359" i="43"/>
  <c r="G184" i="43"/>
  <c r="G181" i="43"/>
  <c r="H197" i="43"/>
  <c r="G239" i="43"/>
  <c r="G151" i="43"/>
  <c r="G230" i="43"/>
  <c r="G50" i="43"/>
  <c r="G204" i="43"/>
  <c r="G352" i="43"/>
  <c r="H275" i="43"/>
  <c r="G351" i="43"/>
  <c r="G300" i="43"/>
  <c r="G185" i="43"/>
  <c r="G85" i="43"/>
  <c r="H293" i="43"/>
  <c r="H302" i="43"/>
  <c r="H277" i="43"/>
  <c r="H193" i="43"/>
  <c r="H338" i="43"/>
  <c r="H114" i="43"/>
  <c r="G257" i="43"/>
  <c r="G266" i="43"/>
  <c r="G61" i="43"/>
  <c r="G232" i="43"/>
  <c r="G10" i="43"/>
  <c r="G91" i="43"/>
  <c r="G101" i="43"/>
  <c r="G33" i="43"/>
  <c r="G115" i="43"/>
  <c r="G171" i="43"/>
  <c r="G53" i="43"/>
  <c r="G309" i="43"/>
  <c r="G144" i="43"/>
  <c r="G291" i="43"/>
  <c r="G303" i="43"/>
  <c r="G282" i="43"/>
  <c r="G92" i="43"/>
  <c r="G110" i="43"/>
  <c r="G315" i="43"/>
  <c r="G74" i="43"/>
  <c r="H163" i="43"/>
  <c r="G77" i="43"/>
  <c r="H331" i="43"/>
  <c r="H128" i="43"/>
  <c r="H52" i="43"/>
  <c r="H318" i="43"/>
  <c r="G7" i="43"/>
  <c r="H132" i="43"/>
  <c r="H56" i="43"/>
  <c r="G253" i="43"/>
  <c r="G160" i="43"/>
  <c r="G292" i="43"/>
  <c r="G102" i="43"/>
  <c r="G104" i="43"/>
  <c r="H140" i="43"/>
  <c r="H341" i="43"/>
  <c r="G24" i="43"/>
  <c r="G344" i="43"/>
  <c r="G248" i="43"/>
  <c r="G302" i="43"/>
  <c r="G130" i="43"/>
  <c r="G254" i="43"/>
  <c r="G191" i="43"/>
  <c r="G224" i="43"/>
  <c r="H340" i="43"/>
  <c r="H297" i="43"/>
  <c r="G31" i="43"/>
  <c r="G149" i="43"/>
  <c r="G215" i="43"/>
  <c r="H155" i="43"/>
  <c r="H356" i="43"/>
  <c r="H49" i="43"/>
  <c r="H241" i="43"/>
  <c r="G308" i="43"/>
  <c r="G183" i="43"/>
  <c r="G81" i="43"/>
  <c r="G113" i="43"/>
  <c r="G212" i="43"/>
  <c r="G231" i="43"/>
  <c r="G349" i="43"/>
  <c r="G345" i="43"/>
  <c r="H159" i="43"/>
  <c r="H79" i="43"/>
  <c r="H342" i="43"/>
  <c r="G328" i="43"/>
  <c r="G20" i="43"/>
  <c r="G313" i="43"/>
  <c r="G312" i="43"/>
  <c r="H360" i="43"/>
  <c r="H325" i="43"/>
  <c r="H142" i="43"/>
  <c r="H332" i="43"/>
  <c r="G366" i="43"/>
  <c r="G228" i="43"/>
  <c r="G220" i="43"/>
  <c r="G59" i="43"/>
  <c r="G188" i="43"/>
  <c r="G43" i="43"/>
  <c r="G65" i="43"/>
  <c r="G362" i="43"/>
  <c r="G223" i="43"/>
  <c r="G76" i="43"/>
  <c r="G298" i="43"/>
  <c r="G19" i="43"/>
  <c r="G262" i="43"/>
  <c r="G29" i="43"/>
  <c r="G132" i="43"/>
  <c r="G35" i="43"/>
  <c r="G265" i="43"/>
  <c r="G244" i="43"/>
  <c r="G123" i="43"/>
  <c r="G179" i="43"/>
  <c r="G133" i="43"/>
  <c r="G143" i="43"/>
  <c r="G69" i="43"/>
  <c r="G12" i="43"/>
  <c r="G153" i="43"/>
  <c r="G125" i="43"/>
  <c r="G145" i="43"/>
  <c r="G295" i="43"/>
  <c r="G210" i="43"/>
  <c r="G73" i="43"/>
  <c r="G11" i="43"/>
  <c r="G259" i="43"/>
  <c r="G89" i="43"/>
  <c r="G310" i="43"/>
  <c r="G165" i="43"/>
  <c r="G44" i="43"/>
  <c r="G330" i="43"/>
  <c r="G23" i="43"/>
  <c r="G14" i="43"/>
  <c r="G141" i="43"/>
  <c r="G218" i="43"/>
  <c r="G109" i="43"/>
  <c r="G323" i="43"/>
  <c r="G242" i="43"/>
  <c r="G154" i="43"/>
  <c r="G333" i="43"/>
  <c r="G343" i="43"/>
  <c r="G260" i="43"/>
  <c r="G131" i="43"/>
  <c r="G32" i="43"/>
  <c r="G238" i="43"/>
  <c r="G94" i="43"/>
  <c r="G190" i="43"/>
  <c r="G211" i="43"/>
  <c r="G321" i="43"/>
  <c r="G320" i="43"/>
  <c r="G54" i="43"/>
  <c r="G55" i="43"/>
  <c r="G150" i="43"/>
  <c r="G128" i="43"/>
  <c r="G139" i="43"/>
  <c r="G294" i="43"/>
  <c r="G314" i="43"/>
  <c r="G13" i="43"/>
  <c r="G164" i="43"/>
  <c r="G311" i="43"/>
  <c r="G279" i="43"/>
  <c r="G264" i="43"/>
  <c r="G134" i="43"/>
  <c r="G170" i="43"/>
  <c r="G280" i="43"/>
  <c r="G148" i="43"/>
  <c r="G364" i="43"/>
  <c r="G221" i="43"/>
  <c r="G208" i="43"/>
  <c r="G335" i="43"/>
  <c r="G174" i="43"/>
  <c r="G355" i="43"/>
  <c r="G172" i="43"/>
  <c r="G274" i="43"/>
  <c r="G234" i="43"/>
  <c r="G62" i="43"/>
  <c r="G90" i="43"/>
  <c r="G112" i="43"/>
  <c r="G15" i="43"/>
  <c r="G84" i="43"/>
  <c r="G358" i="43"/>
  <c r="G103" i="43"/>
  <c r="G278" i="43"/>
  <c r="G169" i="43"/>
  <c r="G82" i="43"/>
  <c r="G250" i="43"/>
  <c r="G178" i="43"/>
  <c r="G290" i="43"/>
  <c r="J4" i="43"/>
  <c r="G5" i="43"/>
  <c r="J5" i="43" l="1"/>
  <c r="J6" i="43" s="1"/>
  <c r="J7" i="43" s="1"/>
  <c r="J8" i="43" s="1"/>
  <c r="J9" i="43" s="1"/>
  <c r="J10" i="43" s="1"/>
  <c r="J11" i="43" s="1"/>
  <c r="J12" i="43" s="1"/>
  <c r="J13" i="43" s="1"/>
  <c r="J14" i="43" s="1"/>
  <c r="J15" i="43" s="1"/>
  <c r="J16" i="43" s="1"/>
  <c r="J17" i="43" s="1"/>
  <c r="J18" i="43" s="1"/>
  <c r="J19" i="43" s="1"/>
  <c r="J20" i="43" s="1"/>
  <c r="J21" i="43" s="1"/>
  <c r="J22" i="43" s="1"/>
  <c r="J23" i="43" s="1"/>
  <c r="J24" i="43" s="1"/>
  <c r="J25" i="43" s="1"/>
  <c r="J26" i="43" s="1"/>
  <c r="J27" i="43" s="1"/>
  <c r="J28" i="43" s="1"/>
  <c r="J29" i="43" s="1"/>
  <c r="J30" i="43" s="1"/>
  <c r="J31" i="43" s="1"/>
  <c r="J32" i="43" s="1"/>
  <c r="J33" i="43" s="1"/>
  <c r="J34" i="43" s="1"/>
  <c r="J35" i="43" s="1"/>
  <c r="J36" i="43" s="1"/>
  <c r="J37" i="43" s="1"/>
  <c r="J38" i="43" s="1"/>
  <c r="J39" i="43" s="1"/>
  <c r="J40" i="43" s="1"/>
  <c r="J41" i="43" s="1"/>
  <c r="J42" i="43" s="1"/>
  <c r="J43" i="43" s="1"/>
  <c r="J44" i="43" s="1"/>
  <c r="J45" i="43" s="1"/>
  <c r="J46" i="43" s="1"/>
  <c r="J47" i="43" s="1"/>
  <c r="J48" i="43" s="1"/>
  <c r="J49" i="43" s="1"/>
  <c r="J50" i="43" s="1"/>
  <c r="J51" i="43" s="1"/>
  <c r="J52" i="43" s="1"/>
  <c r="J53" i="43" s="1"/>
  <c r="J54" i="43" s="1"/>
  <c r="J55" i="43" s="1"/>
  <c r="J56" i="43" s="1"/>
  <c r="J57" i="43" s="1"/>
  <c r="J58" i="43" s="1"/>
  <c r="J59" i="43" s="1"/>
  <c r="J60" i="43" s="1"/>
  <c r="J61" i="43" s="1"/>
  <c r="J62" i="43" s="1"/>
  <c r="J63" i="43" s="1"/>
  <c r="J64" i="43" s="1"/>
  <c r="J65" i="43" s="1"/>
  <c r="J66" i="43" s="1"/>
  <c r="J67" i="43" s="1"/>
  <c r="J68" i="43" s="1"/>
  <c r="J69" i="43" s="1"/>
  <c r="J70" i="43" s="1"/>
  <c r="J71" i="43" s="1"/>
  <c r="J72" i="43" s="1"/>
  <c r="J73" i="43" s="1"/>
  <c r="J74" i="43" s="1"/>
  <c r="J75" i="43" s="1"/>
  <c r="J76" i="43" s="1"/>
  <c r="J77" i="43" s="1"/>
  <c r="J78" i="43" s="1"/>
  <c r="J79" i="43" s="1"/>
  <c r="J80" i="43" s="1"/>
  <c r="J81" i="43" s="1"/>
  <c r="J82" i="43" s="1"/>
  <c r="J83" i="43" s="1"/>
  <c r="J84" i="43" s="1"/>
  <c r="J85" i="43" s="1"/>
  <c r="J86" i="43" s="1"/>
  <c r="J87" i="43" s="1"/>
  <c r="J88" i="43" s="1"/>
  <c r="J89" i="43" s="1"/>
  <c r="J90" i="43" s="1"/>
  <c r="J91" i="43" s="1"/>
  <c r="J92" i="43" s="1"/>
  <c r="J93" i="43" s="1"/>
  <c r="J94" i="43" s="1"/>
  <c r="J95" i="43" s="1"/>
  <c r="J96" i="43" s="1"/>
  <c r="J97" i="43" s="1"/>
  <c r="J98" i="43" s="1"/>
  <c r="J99" i="43" s="1"/>
  <c r="J100" i="43" s="1"/>
  <c r="J101" i="43" s="1"/>
  <c r="J102" i="43" s="1"/>
  <c r="J103" i="43" s="1"/>
  <c r="J104" i="43" s="1"/>
  <c r="J105" i="43" s="1"/>
  <c r="J106" i="43" s="1"/>
  <c r="J107" i="43" s="1"/>
  <c r="J108" i="43" s="1"/>
  <c r="J109" i="43" s="1"/>
  <c r="J110" i="43" s="1"/>
  <c r="J111" i="43" s="1"/>
  <c r="J112" i="43" s="1"/>
  <c r="J113" i="43" s="1"/>
  <c r="J114" i="43" s="1"/>
  <c r="J115" i="43" s="1"/>
  <c r="J116" i="43" s="1"/>
  <c r="J117" i="43" s="1"/>
  <c r="J118" i="43" s="1"/>
  <c r="J119" i="43" s="1"/>
  <c r="J120" i="43" s="1"/>
  <c r="J121" i="43" s="1"/>
  <c r="J122" i="43" s="1"/>
  <c r="J123" i="43" s="1"/>
  <c r="J124" i="43" s="1"/>
  <c r="J125" i="43" s="1"/>
  <c r="J126" i="43" s="1"/>
  <c r="J127" i="43" s="1"/>
  <c r="J128" i="43" s="1"/>
  <c r="J129" i="43" s="1"/>
  <c r="J130" i="43" s="1"/>
  <c r="J131" i="43" s="1"/>
  <c r="J132" i="43" s="1"/>
  <c r="J133" i="43" s="1"/>
  <c r="J134" i="43" s="1"/>
  <c r="J135" i="43" s="1"/>
  <c r="J136" i="43" s="1"/>
  <c r="J137" i="43" s="1"/>
  <c r="J138" i="43" s="1"/>
  <c r="J139" i="43" s="1"/>
  <c r="J140" i="43" s="1"/>
  <c r="J141" i="43" s="1"/>
  <c r="J142" i="43" s="1"/>
  <c r="J143" i="43" s="1"/>
  <c r="J144" i="43" s="1"/>
  <c r="J145" i="43" s="1"/>
  <c r="J146" i="43" s="1"/>
  <c r="J147" i="43" s="1"/>
  <c r="J148" i="43" s="1"/>
  <c r="J149" i="43" s="1"/>
  <c r="J150" i="43" s="1"/>
  <c r="J151" i="43" s="1"/>
  <c r="J152" i="43" s="1"/>
  <c r="J153" i="43" s="1"/>
  <c r="J154" i="43" s="1"/>
  <c r="J155" i="43" s="1"/>
  <c r="J156" i="43" s="1"/>
  <c r="J157" i="43" s="1"/>
  <c r="J158" i="43" s="1"/>
  <c r="J159" i="43" s="1"/>
  <c r="J160" i="43" s="1"/>
  <c r="J161" i="43" s="1"/>
  <c r="J162" i="43" s="1"/>
  <c r="J163" i="43" s="1"/>
  <c r="J164" i="43" s="1"/>
  <c r="J165" i="43" s="1"/>
  <c r="J166" i="43" s="1"/>
  <c r="J167" i="43" s="1"/>
  <c r="J168" i="43" s="1"/>
  <c r="J169" i="43" s="1"/>
  <c r="J170" i="43" s="1"/>
  <c r="J171" i="43" s="1"/>
  <c r="J172" i="43" s="1"/>
  <c r="J173" i="43" s="1"/>
  <c r="J174" i="43" s="1"/>
  <c r="J175" i="43" s="1"/>
  <c r="J176" i="43" s="1"/>
  <c r="J177" i="43" s="1"/>
  <c r="J178" i="43" s="1"/>
  <c r="J179" i="43" s="1"/>
  <c r="J180" i="43" s="1"/>
  <c r="J181" i="43" s="1"/>
  <c r="J182" i="43" s="1"/>
  <c r="J183" i="43" s="1"/>
  <c r="J184" i="43" s="1"/>
  <c r="J185" i="43" s="1"/>
  <c r="J186" i="43" s="1"/>
  <c r="J187" i="43" s="1"/>
  <c r="J188" i="43" s="1"/>
  <c r="J189" i="43" s="1"/>
  <c r="J190" i="43" s="1"/>
  <c r="J191" i="43" s="1"/>
  <c r="J192" i="43" s="1"/>
  <c r="J193" i="43" s="1"/>
  <c r="J194" i="43" s="1"/>
  <c r="J195" i="43" s="1"/>
  <c r="J196" i="43" s="1"/>
  <c r="J197" i="43" s="1"/>
  <c r="J198" i="43" s="1"/>
  <c r="J199" i="43" s="1"/>
  <c r="J200" i="43" s="1"/>
  <c r="J201" i="43" s="1"/>
  <c r="J202" i="43" s="1"/>
  <c r="J203" i="43" s="1"/>
  <c r="J204" i="43" s="1"/>
  <c r="J205" i="43" s="1"/>
  <c r="J206" i="43" s="1"/>
  <c r="J207" i="43" s="1"/>
  <c r="J208" i="43" s="1"/>
  <c r="J209" i="43" s="1"/>
  <c r="J210" i="43" s="1"/>
  <c r="J211" i="43" s="1"/>
  <c r="J212" i="43" s="1"/>
  <c r="J213" i="43" s="1"/>
  <c r="J214" i="43" s="1"/>
  <c r="J215" i="43" s="1"/>
  <c r="J216" i="43" s="1"/>
  <c r="J217" i="43" s="1"/>
  <c r="J218" i="43" s="1"/>
  <c r="J219" i="43" s="1"/>
  <c r="J220" i="43" s="1"/>
  <c r="J221" i="43" s="1"/>
  <c r="J222" i="43" s="1"/>
  <c r="J223" i="43" s="1"/>
  <c r="J224" i="43" s="1"/>
  <c r="J225" i="43" s="1"/>
  <c r="J226" i="43" s="1"/>
  <c r="J227" i="43" s="1"/>
  <c r="J228" i="43" s="1"/>
  <c r="J229" i="43" s="1"/>
  <c r="J230" i="43" s="1"/>
  <c r="J231" i="43" s="1"/>
  <c r="J232" i="43" s="1"/>
  <c r="J233" i="43" s="1"/>
  <c r="J234" i="43" s="1"/>
  <c r="J235" i="43" s="1"/>
  <c r="J236" i="43" s="1"/>
  <c r="J237" i="43" s="1"/>
  <c r="J238" i="43" s="1"/>
  <c r="J239" i="43" s="1"/>
  <c r="J240" i="43" s="1"/>
  <c r="J241" i="43" s="1"/>
  <c r="J242" i="43" s="1"/>
  <c r="J243" i="43" s="1"/>
  <c r="J244" i="43" s="1"/>
  <c r="J245" i="43" s="1"/>
  <c r="J246" i="43" s="1"/>
  <c r="J247" i="43" s="1"/>
  <c r="J248" i="43" s="1"/>
  <c r="J249" i="43" s="1"/>
  <c r="J250" i="43" s="1"/>
  <c r="J251" i="43" s="1"/>
  <c r="J252" i="43" s="1"/>
  <c r="J253" i="43" s="1"/>
  <c r="J254" i="43" s="1"/>
  <c r="J255" i="43" s="1"/>
  <c r="J256" i="43" s="1"/>
  <c r="J257" i="43" s="1"/>
  <c r="J258" i="43" s="1"/>
  <c r="J259" i="43" s="1"/>
  <c r="J260" i="43" s="1"/>
  <c r="J261" i="43" s="1"/>
  <c r="J262" i="43" s="1"/>
  <c r="J263" i="43" s="1"/>
  <c r="J264" i="43" s="1"/>
  <c r="J265" i="43" s="1"/>
  <c r="J266" i="43" s="1"/>
  <c r="J267" i="43" s="1"/>
  <c r="J268" i="43" s="1"/>
  <c r="J269" i="43" s="1"/>
  <c r="J270" i="43" s="1"/>
  <c r="J271" i="43" s="1"/>
  <c r="J272" i="43" s="1"/>
  <c r="J273" i="43" s="1"/>
  <c r="J274" i="43" s="1"/>
  <c r="J275" i="43" s="1"/>
  <c r="J276" i="43" s="1"/>
  <c r="J277" i="43" s="1"/>
  <c r="J278" i="43" s="1"/>
  <c r="J279" i="43" s="1"/>
  <c r="J280" i="43" s="1"/>
  <c r="J281" i="43" s="1"/>
  <c r="J282" i="43" s="1"/>
  <c r="J283" i="43" s="1"/>
  <c r="J284" i="43" s="1"/>
  <c r="J285" i="43" s="1"/>
  <c r="J286" i="43" s="1"/>
  <c r="J287" i="43" s="1"/>
  <c r="J288" i="43" s="1"/>
  <c r="J289" i="43" s="1"/>
  <c r="J290" i="43" s="1"/>
  <c r="J291" i="43" s="1"/>
  <c r="J292" i="43" s="1"/>
  <c r="J293" i="43" s="1"/>
  <c r="J294" i="43" s="1"/>
  <c r="J295" i="43" s="1"/>
  <c r="J296" i="43" s="1"/>
  <c r="J297" i="43" s="1"/>
  <c r="J298" i="43" s="1"/>
  <c r="J299" i="43" s="1"/>
  <c r="J300" i="43" s="1"/>
  <c r="J301" i="43" s="1"/>
  <c r="J302" i="43" s="1"/>
  <c r="J303" i="43" s="1"/>
  <c r="J304" i="43" s="1"/>
  <c r="J305" i="43" s="1"/>
  <c r="J306" i="43" s="1"/>
  <c r="J307" i="43" s="1"/>
  <c r="J308" i="43" s="1"/>
  <c r="J309" i="43" s="1"/>
  <c r="J310" i="43" s="1"/>
  <c r="J311" i="43" s="1"/>
  <c r="J312" i="43" s="1"/>
  <c r="J313" i="43" s="1"/>
  <c r="J314" i="43" s="1"/>
  <c r="J315" i="43" s="1"/>
  <c r="J316" i="43" s="1"/>
  <c r="J317" i="43" s="1"/>
  <c r="J318" i="43" s="1"/>
  <c r="J319" i="43" s="1"/>
  <c r="J320" i="43" s="1"/>
  <c r="J321" i="43" s="1"/>
  <c r="J322" i="43" s="1"/>
  <c r="J323" i="43" s="1"/>
  <c r="J324" i="43" s="1"/>
  <c r="J325" i="43" s="1"/>
  <c r="J326" i="43" s="1"/>
  <c r="J327" i="43" s="1"/>
  <c r="J328" i="43" s="1"/>
  <c r="J329" i="43" s="1"/>
  <c r="J330" i="43" s="1"/>
  <c r="J331" i="43" s="1"/>
  <c r="J332" i="43" s="1"/>
  <c r="J333" i="43" s="1"/>
  <c r="J334" i="43" s="1"/>
  <c r="J335" i="43" s="1"/>
  <c r="J336" i="43" s="1"/>
  <c r="J337" i="43" s="1"/>
  <c r="J338" i="43" s="1"/>
  <c r="J339" i="43" s="1"/>
  <c r="J340" i="43" s="1"/>
  <c r="J341" i="43" s="1"/>
  <c r="J342" i="43" s="1"/>
  <c r="J343" i="43" s="1"/>
  <c r="J344" i="43" s="1"/>
  <c r="J345" i="43" s="1"/>
  <c r="J346" i="43" s="1"/>
  <c r="J347" i="43" s="1"/>
  <c r="J348" i="43" s="1"/>
  <c r="J349" i="43" s="1"/>
  <c r="J350" i="43" s="1"/>
  <c r="J351" i="43" s="1"/>
  <c r="J352" i="43" s="1"/>
  <c r="J353" i="43" s="1"/>
  <c r="J354" i="43" s="1"/>
  <c r="J355" i="43" s="1"/>
  <c r="J356" i="43" s="1"/>
  <c r="J357" i="43" s="1"/>
  <c r="J358" i="43" s="1"/>
  <c r="J359" i="43" s="1"/>
  <c r="J360" i="43" s="1"/>
  <c r="J361" i="43" s="1"/>
  <c r="J362" i="43" s="1"/>
  <c r="J363" i="43" s="1"/>
  <c r="J364" i="43" s="1"/>
  <c r="J365" i="43" s="1"/>
  <c r="J366" i="43" s="1"/>
  <c r="G4" i="43"/>
  <c r="H4" i="43"/>
  <c r="I4" i="43"/>
  <c r="H5" i="43"/>
  <c r="L4" i="43" l="1"/>
  <c r="I5" i="43"/>
  <c r="L5" i="43" l="1"/>
  <c r="I6" i="43"/>
  <c r="L6" i="43" l="1"/>
  <c r="I7" i="43"/>
  <c r="L7" i="43" l="1"/>
  <c r="I8" i="43"/>
  <c r="L8" i="43" l="1"/>
  <c r="I9" i="43"/>
  <c r="L9" i="43" l="1"/>
  <c r="I10" i="43"/>
  <c r="I11" i="43" l="1"/>
  <c r="L10" i="43"/>
  <c r="L11" i="43" l="1"/>
  <c r="I12" i="43"/>
  <c r="I13" i="43" l="1"/>
  <c r="L12" i="43"/>
  <c r="I14" i="43" l="1"/>
  <c r="L13" i="43"/>
  <c r="I15" i="43" l="1"/>
  <c r="L14" i="43"/>
  <c r="I16" i="43" l="1"/>
  <c r="L15" i="43"/>
  <c r="L16" i="43" l="1"/>
  <c r="I17" i="43"/>
  <c r="I18" i="43" l="1"/>
  <c r="L17" i="43"/>
  <c r="L18" i="43" l="1"/>
  <c r="I19" i="43"/>
  <c r="L19" i="43" l="1"/>
  <c r="I20" i="43"/>
  <c r="L20" i="43" l="1"/>
  <c r="I21" i="43"/>
  <c r="L21" i="43" l="1"/>
  <c r="I22" i="43"/>
  <c r="L22" i="43" l="1"/>
  <c r="I23" i="43"/>
  <c r="L23" i="43" l="1"/>
  <c r="I24" i="43"/>
  <c r="L24" i="43" l="1"/>
  <c r="I25" i="43"/>
  <c r="L25" i="43" l="1"/>
  <c r="I26" i="43"/>
  <c r="L26" i="43" l="1"/>
  <c r="I27" i="43"/>
  <c r="L27" i="43" l="1"/>
  <c r="I28" i="43"/>
  <c r="I29" i="43" l="1"/>
  <c r="L28" i="43"/>
  <c r="L29" i="43" l="1"/>
  <c r="I30" i="43"/>
  <c r="L30" i="43" l="1"/>
  <c r="I31" i="43"/>
  <c r="L31" i="43" l="1"/>
  <c r="I32" i="43"/>
  <c r="I33" i="43" l="1"/>
  <c r="L32" i="43"/>
  <c r="I34" i="43" l="1"/>
  <c r="L33" i="43"/>
  <c r="L34" i="43" l="1"/>
  <c r="I35" i="43"/>
  <c r="I36" i="43" l="1"/>
  <c r="L35" i="43"/>
  <c r="I37" i="43" l="1"/>
  <c r="L36" i="43"/>
  <c r="I38" i="43" l="1"/>
  <c r="L37" i="43"/>
  <c r="L38" i="43" l="1"/>
  <c r="I39" i="43"/>
  <c r="L39" i="43" l="1"/>
  <c r="I40" i="43"/>
  <c r="I41" i="43" l="1"/>
  <c r="L40" i="43"/>
  <c r="L41" i="43" l="1"/>
  <c r="I42" i="43"/>
  <c r="L42" i="43" l="1"/>
  <c r="I43" i="43"/>
  <c r="L43" i="43" l="1"/>
  <c r="I44" i="43"/>
  <c r="L44" i="43" l="1"/>
  <c r="I45" i="43"/>
  <c r="L45" i="43" l="1"/>
  <c r="I46" i="43"/>
  <c r="L46" i="43" l="1"/>
  <c r="I47" i="43"/>
  <c r="L47" i="43" l="1"/>
  <c r="I48" i="43"/>
  <c r="L48" i="43" l="1"/>
  <c r="I49" i="43"/>
  <c r="L49" i="43" l="1"/>
  <c r="I50" i="43"/>
  <c r="L50" i="43" l="1"/>
  <c r="I51" i="43"/>
  <c r="L51" i="43" l="1"/>
  <c r="I52" i="43"/>
  <c r="I53" i="43" l="1"/>
  <c r="L52" i="43"/>
  <c r="I54" i="43" l="1"/>
  <c r="L53" i="43"/>
  <c r="I55" i="43" l="1"/>
  <c r="L54" i="43"/>
  <c r="I56" i="43" l="1"/>
  <c r="L55" i="43"/>
  <c r="I57" i="43" l="1"/>
  <c r="L56" i="43"/>
  <c r="I58" i="43" l="1"/>
  <c r="L57" i="43"/>
  <c r="I59" i="43" l="1"/>
  <c r="L58" i="43"/>
  <c r="L59" i="43" l="1"/>
  <c r="I60" i="43"/>
  <c r="L60" i="43" l="1"/>
  <c r="I61" i="43"/>
  <c r="L61" i="43" l="1"/>
  <c r="I62" i="43"/>
  <c r="I63" i="43" l="1"/>
  <c r="L62" i="43"/>
  <c r="L63" i="43" l="1"/>
  <c r="I64" i="43"/>
  <c r="L64" i="43" l="1"/>
  <c r="I65" i="43"/>
  <c r="L65" i="43" l="1"/>
  <c r="I66" i="43"/>
  <c r="I67" i="43" l="1"/>
  <c r="L66" i="43"/>
  <c r="L67" i="43" l="1"/>
  <c r="I68" i="43"/>
  <c r="L68" i="43" l="1"/>
  <c r="I69" i="43"/>
  <c r="L69" i="43" l="1"/>
  <c r="I70" i="43"/>
  <c r="L70" i="43" l="1"/>
  <c r="I71" i="43"/>
  <c r="L71" i="43" l="1"/>
  <c r="I72" i="43"/>
  <c r="I73" i="43" l="1"/>
  <c r="L72" i="43"/>
  <c r="L73" i="43" l="1"/>
  <c r="I74" i="43"/>
  <c r="I75" i="43" l="1"/>
  <c r="L74" i="43"/>
  <c r="I76" i="43" l="1"/>
  <c r="L75" i="43"/>
  <c r="L76" i="43" l="1"/>
  <c r="I77" i="43"/>
  <c r="I78" i="43" l="1"/>
  <c r="L77" i="43"/>
  <c r="L78" i="43" l="1"/>
  <c r="I79" i="43"/>
  <c r="I80" i="43" l="1"/>
  <c r="L79" i="43"/>
  <c r="L80" i="43" l="1"/>
  <c r="I81" i="43"/>
  <c r="L81" i="43" l="1"/>
  <c r="I82" i="43"/>
  <c r="L82" i="43" l="1"/>
  <c r="I83" i="43"/>
  <c r="L83" i="43" l="1"/>
  <c r="I84" i="43"/>
  <c r="I85" i="43" l="1"/>
  <c r="L84" i="43"/>
  <c r="I86" i="43" l="1"/>
  <c r="L85" i="43"/>
  <c r="L86" i="43" l="1"/>
  <c r="I87" i="43"/>
  <c r="I88" i="43" l="1"/>
  <c r="L87" i="43"/>
  <c r="L88" i="43" l="1"/>
  <c r="I89" i="43"/>
  <c r="L89" i="43" l="1"/>
  <c r="I90" i="43"/>
  <c r="I91" i="43" l="1"/>
  <c r="L90" i="43"/>
  <c r="L91" i="43" l="1"/>
  <c r="I92" i="43"/>
  <c r="I93" i="43" l="1"/>
  <c r="L92" i="43"/>
  <c r="I94" i="43" l="1"/>
  <c r="L93" i="43"/>
  <c r="I95" i="43" l="1"/>
  <c r="L94" i="43"/>
  <c r="L95" i="43" l="1"/>
  <c r="I96" i="43"/>
  <c r="I97" i="43" l="1"/>
  <c r="L96" i="43"/>
  <c r="L97" i="43" l="1"/>
  <c r="I98" i="43"/>
  <c r="L98" i="43" l="1"/>
  <c r="I99" i="43"/>
  <c r="L99" i="43" l="1"/>
  <c r="I100" i="43"/>
  <c r="I101" i="43" l="1"/>
  <c r="L100" i="43"/>
  <c r="I102" i="43" l="1"/>
  <c r="L101" i="43"/>
  <c r="L102" i="43" l="1"/>
  <c r="I103" i="43"/>
  <c r="L103" i="43" l="1"/>
  <c r="I104" i="43"/>
  <c r="L104" i="43" l="1"/>
  <c r="I105" i="43"/>
  <c r="I106" i="43" l="1"/>
  <c r="L105" i="43"/>
  <c r="L106" i="43" l="1"/>
  <c r="I107" i="43"/>
  <c r="I108" i="43" l="1"/>
  <c r="L107" i="43"/>
  <c r="L108" i="43" l="1"/>
  <c r="I109" i="43"/>
  <c r="L109" i="43" l="1"/>
  <c r="I110" i="43"/>
  <c r="L110" i="43" l="1"/>
  <c r="I111" i="43"/>
  <c r="L111" i="43" l="1"/>
  <c r="I112" i="43"/>
  <c r="I113" i="43" l="1"/>
  <c r="L112" i="43"/>
  <c r="I114" i="43" l="1"/>
  <c r="L113" i="43"/>
  <c r="L114" i="43" l="1"/>
  <c r="I115" i="43"/>
  <c r="I116" i="43" l="1"/>
  <c r="L115" i="43"/>
  <c r="L116" i="43" l="1"/>
  <c r="I117" i="43"/>
  <c r="I118" i="43" l="1"/>
  <c r="L117" i="43"/>
  <c r="I119" i="43" l="1"/>
  <c r="L118" i="43"/>
  <c r="I120" i="43" l="1"/>
  <c r="L119" i="43"/>
  <c r="I121" i="43" l="1"/>
  <c r="L120" i="43"/>
  <c r="L121" i="43" l="1"/>
  <c r="I122" i="43"/>
  <c r="L122" i="43" l="1"/>
  <c r="I123" i="43"/>
  <c r="L123" i="43" l="1"/>
  <c r="I124" i="43"/>
  <c r="L124" i="43" l="1"/>
  <c r="I125" i="43"/>
  <c r="L125" i="43" l="1"/>
  <c r="I126" i="43"/>
  <c r="L126" i="43" l="1"/>
  <c r="I127" i="43"/>
  <c r="L127" i="43" l="1"/>
  <c r="I128" i="43"/>
  <c r="I129" i="43" l="1"/>
  <c r="L128" i="43"/>
  <c r="I130" i="43" l="1"/>
  <c r="L129" i="43"/>
  <c r="L130" i="43" l="1"/>
  <c r="I131" i="43"/>
  <c r="L131" i="43" l="1"/>
  <c r="I132" i="43"/>
  <c r="I133" i="43" l="1"/>
  <c r="L132" i="43"/>
  <c r="I134" i="43" l="1"/>
  <c r="L133" i="43"/>
  <c r="I135" i="43" l="1"/>
  <c r="L134" i="43"/>
  <c r="I136" i="43" l="1"/>
  <c r="L135" i="43"/>
  <c r="I137" i="43" l="1"/>
  <c r="L136" i="43"/>
  <c r="L137" i="43" l="1"/>
  <c r="I138" i="43"/>
  <c r="L138" i="43" l="1"/>
  <c r="I139" i="43"/>
  <c r="L139" i="43" l="1"/>
  <c r="I140" i="43"/>
  <c r="L140" i="43" l="1"/>
  <c r="I141" i="43"/>
  <c r="L141" i="43" l="1"/>
  <c r="I142" i="43"/>
  <c r="L142" i="43" l="1"/>
  <c r="I143" i="43"/>
  <c r="L143" i="43" l="1"/>
  <c r="I144" i="43"/>
  <c r="L144" i="43" l="1"/>
  <c r="I145" i="43"/>
  <c r="L145" i="43" l="1"/>
  <c r="I146" i="43"/>
  <c r="L146" i="43" l="1"/>
  <c r="I147" i="43"/>
  <c r="L147" i="43" l="1"/>
  <c r="I148" i="43"/>
  <c r="L148" i="43" l="1"/>
  <c r="I149" i="43"/>
  <c r="L149" i="43" l="1"/>
  <c r="I150" i="43"/>
  <c r="I151" i="43" l="1"/>
  <c r="L150" i="43"/>
  <c r="L151" i="43" l="1"/>
  <c r="I152" i="43"/>
  <c r="I153" i="43" l="1"/>
  <c r="L152" i="43"/>
  <c r="I154" i="43" l="1"/>
  <c r="L153" i="43"/>
  <c r="I155" i="43" l="1"/>
  <c r="L154" i="43"/>
  <c r="I156" i="43" l="1"/>
  <c r="L155" i="43"/>
  <c r="I157" i="43" l="1"/>
  <c r="L156" i="43"/>
  <c r="I158" i="43" l="1"/>
  <c r="L157" i="43"/>
  <c r="I159" i="43" l="1"/>
  <c r="L158" i="43"/>
  <c r="L159" i="43" l="1"/>
  <c r="I160" i="43"/>
  <c r="I161" i="43" l="1"/>
  <c r="L160" i="43"/>
  <c r="L161" i="43" l="1"/>
  <c r="I162" i="43"/>
  <c r="L162" i="43" l="1"/>
  <c r="I163" i="43"/>
  <c r="L163" i="43" l="1"/>
  <c r="I164" i="43"/>
  <c r="I165" i="43" l="1"/>
  <c r="L164" i="43"/>
  <c r="L165" i="43" l="1"/>
  <c r="I166" i="43"/>
  <c r="L166" i="43" l="1"/>
  <c r="I167" i="43"/>
  <c r="L167" i="43" l="1"/>
  <c r="I168" i="43"/>
  <c r="L168" i="43" l="1"/>
  <c r="I169" i="43"/>
  <c r="L169" i="43" l="1"/>
  <c r="I170" i="43"/>
  <c r="L170" i="43" l="1"/>
  <c r="I171" i="43"/>
  <c r="L171" i="43" l="1"/>
  <c r="I172" i="43"/>
  <c r="I173" i="43" l="1"/>
  <c r="L172" i="43"/>
  <c r="I174" i="43" l="1"/>
  <c r="L173" i="43"/>
  <c r="I175" i="43" l="1"/>
  <c r="L174" i="43"/>
  <c r="I176" i="43" l="1"/>
  <c r="L175" i="43"/>
  <c r="I177" i="43" l="1"/>
  <c r="L176" i="43"/>
  <c r="I178" i="43" l="1"/>
  <c r="L177" i="43"/>
  <c r="I179" i="43" l="1"/>
  <c r="L178" i="43"/>
  <c r="L179" i="43" l="1"/>
  <c r="I180" i="43"/>
  <c r="L180" i="43" l="1"/>
  <c r="I181" i="43"/>
  <c r="L181" i="43" l="1"/>
  <c r="I182" i="43"/>
  <c r="L182" i="43" l="1"/>
  <c r="I183" i="43"/>
  <c r="L183" i="43" l="1"/>
  <c r="I184" i="43"/>
  <c r="L184" i="43" l="1"/>
  <c r="I185" i="43"/>
  <c r="I186" i="43" l="1"/>
  <c r="L185" i="43"/>
  <c r="L186" i="43" l="1"/>
  <c r="I187" i="43"/>
  <c r="L187" i="43" l="1"/>
  <c r="I188" i="43"/>
  <c r="L188" i="43" l="1"/>
  <c r="I189" i="43"/>
  <c r="L189" i="43" l="1"/>
  <c r="I190" i="43"/>
  <c r="I191" i="43" l="1"/>
  <c r="L190" i="43"/>
  <c r="L191" i="43" l="1"/>
  <c r="I192" i="43"/>
  <c r="I193" i="43" l="1"/>
  <c r="L192" i="43"/>
  <c r="I194" i="43" l="1"/>
  <c r="L193" i="43"/>
  <c r="I195" i="43" l="1"/>
  <c r="L194" i="43"/>
  <c r="I196" i="43" l="1"/>
  <c r="L195" i="43"/>
  <c r="I197" i="43" l="1"/>
  <c r="L196" i="43"/>
  <c r="I198" i="43" l="1"/>
  <c r="L197" i="43"/>
  <c r="I199" i="43" l="1"/>
  <c r="L198" i="43"/>
  <c r="L199" i="43" l="1"/>
  <c r="I200" i="43"/>
  <c r="I201" i="43" l="1"/>
  <c r="L200" i="43"/>
  <c r="I202" i="43" l="1"/>
  <c r="L201" i="43"/>
  <c r="L202" i="43" l="1"/>
  <c r="I203" i="43"/>
  <c r="L203" i="43" l="1"/>
  <c r="I204" i="43"/>
  <c r="L204" i="43" l="1"/>
  <c r="I205" i="43"/>
  <c r="L205" i="43" l="1"/>
  <c r="I206" i="43"/>
  <c r="L206" i="43" l="1"/>
  <c r="I207" i="43"/>
  <c r="L207" i="43" l="1"/>
  <c r="I208" i="43"/>
  <c r="I209" i="43" l="1"/>
  <c r="L208" i="43"/>
  <c r="L209" i="43" l="1"/>
  <c r="I210" i="43"/>
  <c r="L210" i="43" l="1"/>
  <c r="I211" i="43"/>
  <c r="L211" i="43" l="1"/>
  <c r="I212" i="43"/>
  <c r="I213" i="43" l="1"/>
  <c r="L212" i="43"/>
  <c r="I214" i="43" l="1"/>
  <c r="L213" i="43"/>
  <c r="I215" i="43" l="1"/>
  <c r="L214" i="43"/>
  <c r="I216" i="43" l="1"/>
  <c r="L215" i="43"/>
  <c r="I217" i="43" l="1"/>
  <c r="L216" i="43"/>
  <c r="I218" i="43" l="1"/>
  <c r="L217" i="43"/>
  <c r="I219" i="43" l="1"/>
  <c r="L218" i="43"/>
  <c r="L219" i="43" l="1"/>
  <c r="I220" i="43"/>
  <c r="I221" i="43" l="1"/>
  <c r="L220" i="43"/>
  <c r="L221" i="43" l="1"/>
  <c r="I222" i="43"/>
  <c r="L222" i="43" l="1"/>
  <c r="I223" i="43"/>
  <c r="L223" i="43" l="1"/>
  <c r="I224" i="43"/>
  <c r="I225" i="43" l="1"/>
  <c r="L224" i="43"/>
  <c r="L225" i="43" l="1"/>
  <c r="I226" i="43"/>
  <c r="L226" i="43" l="1"/>
  <c r="I227" i="43"/>
  <c r="L227" i="43" l="1"/>
  <c r="I228" i="43"/>
  <c r="L228" i="43" l="1"/>
  <c r="I229" i="43"/>
  <c r="L229" i="43" l="1"/>
  <c r="I230" i="43"/>
  <c r="L230" i="43" l="1"/>
  <c r="I231" i="43"/>
  <c r="I232" i="43" l="1"/>
  <c r="L231" i="43"/>
  <c r="I233" i="43" l="1"/>
  <c r="L232" i="43"/>
  <c r="L233" i="43" l="1"/>
  <c r="I234" i="43"/>
  <c r="L234" i="43" l="1"/>
  <c r="I235" i="43"/>
  <c r="L235" i="43" l="1"/>
  <c r="I236" i="43"/>
  <c r="I237" i="43" l="1"/>
  <c r="L236" i="43"/>
  <c r="I238" i="43" l="1"/>
  <c r="L237" i="43"/>
  <c r="L238" i="43" l="1"/>
  <c r="I239" i="43"/>
  <c r="L239" i="43" l="1"/>
  <c r="I240" i="43"/>
  <c r="I241" i="43" l="1"/>
  <c r="L240" i="43"/>
  <c r="I242" i="43" l="1"/>
  <c r="L241" i="43"/>
  <c r="I243" i="43" l="1"/>
  <c r="L242" i="43"/>
  <c r="L243" i="43" l="1"/>
  <c r="I244" i="43"/>
  <c r="L244" i="43" l="1"/>
  <c r="I245" i="43"/>
  <c r="L245" i="43" l="1"/>
  <c r="I246" i="43"/>
  <c r="L246" i="43" l="1"/>
  <c r="I247" i="43"/>
  <c r="L247" i="43" l="1"/>
  <c r="I248" i="43"/>
  <c r="L248" i="43" l="1"/>
  <c r="I249" i="43"/>
  <c r="I250" i="43" l="1"/>
  <c r="L249" i="43"/>
  <c r="L250" i="43" l="1"/>
  <c r="I251" i="43"/>
  <c r="L251" i="43" l="1"/>
  <c r="I252" i="43"/>
  <c r="I253" i="43" l="1"/>
  <c r="L252" i="43"/>
  <c r="L253" i="43" l="1"/>
  <c r="I254" i="43"/>
  <c r="I255" i="43" l="1"/>
  <c r="L254" i="43"/>
  <c r="L255" i="43" l="1"/>
  <c r="I256" i="43"/>
  <c r="I257" i="43" l="1"/>
  <c r="L256" i="43"/>
  <c r="I258" i="43" l="1"/>
  <c r="L257" i="43"/>
  <c r="I259" i="43" l="1"/>
  <c r="L258" i="43"/>
  <c r="I260" i="43" l="1"/>
  <c r="L259" i="43"/>
  <c r="I261" i="43" l="1"/>
  <c r="L260" i="43"/>
  <c r="I262" i="43" l="1"/>
  <c r="L261" i="43"/>
  <c r="L262" i="43" l="1"/>
  <c r="I263" i="43"/>
  <c r="L263" i="43" l="1"/>
  <c r="I264" i="43"/>
  <c r="L264" i="43" l="1"/>
  <c r="I265" i="43"/>
  <c r="L265" i="43" l="1"/>
  <c r="I266" i="43"/>
  <c r="L266" i="43" l="1"/>
  <c r="I267" i="43"/>
  <c r="L267" i="43" l="1"/>
  <c r="I268" i="43"/>
  <c r="L268" i="43" l="1"/>
  <c r="I269" i="43"/>
  <c r="L269" i="43" l="1"/>
  <c r="I270" i="43"/>
  <c r="L270" i="43" l="1"/>
  <c r="I271" i="43"/>
  <c r="I272" i="43" l="1"/>
  <c r="L271" i="43"/>
  <c r="I273" i="43" l="1"/>
  <c r="L272" i="43"/>
  <c r="L273" i="43" l="1"/>
  <c r="I274" i="43"/>
  <c r="I275" i="43" l="1"/>
  <c r="L274" i="43"/>
  <c r="I276" i="43" l="1"/>
  <c r="L275" i="43"/>
  <c r="I277" i="43" l="1"/>
  <c r="L276" i="43"/>
  <c r="L277" i="43" l="1"/>
  <c r="I278" i="43"/>
  <c r="L278" i="43" l="1"/>
  <c r="I279" i="43"/>
  <c r="I280" i="43" l="1"/>
  <c r="L279" i="43"/>
  <c r="I281" i="43" l="1"/>
  <c r="L280" i="43"/>
  <c r="L281" i="43" l="1"/>
  <c r="I282" i="43"/>
  <c r="L282" i="43" l="1"/>
  <c r="I283" i="43"/>
  <c r="L283" i="43" l="1"/>
  <c r="I284" i="43"/>
  <c r="L284" i="43" l="1"/>
  <c r="I285" i="43"/>
  <c r="L285" i="43" l="1"/>
  <c r="I286" i="43"/>
  <c r="L286" i="43" l="1"/>
  <c r="I287" i="43"/>
  <c r="L287" i="43" l="1"/>
  <c r="I288" i="43"/>
  <c r="L288" i="43" l="1"/>
  <c r="I289" i="43"/>
  <c r="L289" i="43" l="1"/>
  <c r="I290" i="43"/>
  <c r="L290" i="43" l="1"/>
  <c r="I291" i="43"/>
  <c r="I292" i="43" l="1"/>
  <c r="L291" i="43"/>
  <c r="I293" i="43" l="1"/>
  <c r="L292" i="43"/>
  <c r="L293" i="43" l="1"/>
  <c r="I294" i="43"/>
  <c r="I295" i="43" l="1"/>
  <c r="L294" i="43"/>
  <c r="I296" i="43" l="1"/>
  <c r="L295" i="43"/>
  <c r="I297" i="43" l="1"/>
  <c r="L296" i="43"/>
  <c r="I298" i="43" l="1"/>
  <c r="L297" i="43"/>
  <c r="L298" i="43" l="1"/>
  <c r="I299" i="43"/>
  <c r="L299" i="43" l="1"/>
  <c r="I300" i="43"/>
  <c r="I301" i="43" l="1"/>
  <c r="L300" i="43"/>
  <c r="I302" i="43" l="1"/>
  <c r="L301" i="43"/>
  <c r="I303" i="43" l="1"/>
  <c r="L302" i="43"/>
  <c r="L303" i="43" l="1"/>
  <c r="I304" i="43"/>
  <c r="L304" i="43" l="1"/>
  <c r="I305" i="43"/>
  <c r="L305" i="43" l="1"/>
  <c r="I306" i="43"/>
  <c r="L306" i="43" l="1"/>
  <c r="I307" i="43"/>
  <c r="I308" i="43" l="1"/>
  <c r="L307" i="43"/>
  <c r="L308" i="43" l="1"/>
  <c r="I309" i="43"/>
  <c r="L309" i="43" l="1"/>
  <c r="I310" i="43"/>
  <c r="I311" i="43" l="1"/>
  <c r="L310" i="43"/>
  <c r="I312" i="43" l="1"/>
  <c r="L311" i="43"/>
  <c r="L312" i="43" l="1"/>
  <c r="I313" i="43"/>
  <c r="L313" i="43" l="1"/>
  <c r="I314" i="43"/>
  <c r="I315" i="43" l="1"/>
  <c r="L314" i="43"/>
  <c r="I316" i="43" l="1"/>
  <c r="L315" i="43"/>
  <c r="I317" i="43" l="1"/>
  <c r="L316" i="43"/>
  <c r="I318" i="43" l="1"/>
  <c r="L317" i="43"/>
  <c r="I319" i="43" l="1"/>
  <c r="L318" i="43"/>
  <c r="L319" i="43" l="1"/>
  <c r="I320" i="43"/>
  <c r="L320" i="43" l="1"/>
  <c r="I321" i="43"/>
  <c r="I322" i="43" l="1"/>
  <c r="L321" i="43"/>
  <c r="L322" i="43" l="1"/>
  <c r="I323" i="43"/>
  <c r="L323" i="43" l="1"/>
  <c r="I324" i="43"/>
  <c r="I325" i="43" l="1"/>
  <c r="L324" i="43"/>
  <c r="L325" i="43" l="1"/>
  <c r="I326" i="43"/>
  <c r="L326" i="43" l="1"/>
  <c r="I327" i="43"/>
  <c r="L327" i="43" l="1"/>
  <c r="I328" i="43"/>
  <c r="L328" i="43" l="1"/>
  <c r="I329" i="43"/>
  <c r="L329" i="43" l="1"/>
  <c r="I330" i="43"/>
  <c r="L330" i="43" l="1"/>
  <c r="I331" i="43"/>
  <c r="L331" i="43" l="1"/>
  <c r="I332" i="43"/>
  <c r="L332" i="43" l="1"/>
  <c r="I333" i="43"/>
  <c r="L333" i="43" l="1"/>
  <c r="I334" i="43"/>
  <c r="I335" i="43" l="1"/>
  <c r="L334" i="43"/>
  <c r="I336" i="43" l="1"/>
  <c r="L335" i="43"/>
  <c r="L336" i="43" l="1"/>
  <c r="I337" i="43"/>
  <c r="I338" i="43" l="1"/>
  <c r="L337" i="43"/>
  <c r="L338" i="43" l="1"/>
  <c r="I339" i="43"/>
  <c r="L339" i="43" l="1"/>
  <c r="I340" i="43"/>
  <c r="L340" i="43" l="1"/>
  <c r="I341" i="43"/>
  <c r="L341" i="43" l="1"/>
  <c r="I342" i="43"/>
  <c r="I343" i="43" l="1"/>
  <c r="L342" i="43"/>
  <c r="L343" i="43" l="1"/>
  <c r="I344" i="43"/>
  <c r="I345" i="43" l="1"/>
  <c r="L344" i="43"/>
  <c r="L345" i="43" l="1"/>
  <c r="I346" i="43"/>
  <c r="L346" i="43" l="1"/>
  <c r="I347" i="43"/>
  <c r="L347" i="43" l="1"/>
  <c r="I348" i="43"/>
  <c r="L348" i="43" l="1"/>
  <c r="I349" i="43"/>
  <c r="L349" i="43" l="1"/>
  <c r="I350" i="43"/>
  <c r="L350" i="43" l="1"/>
  <c r="I351" i="43"/>
  <c r="L351" i="43" l="1"/>
  <c r="I352" i="43"/>
  <c r="L352" i="43" l="1"/>
  <c r="I353" i="43"/>
  <c r="L353" i="43" l="1"/>
  <c r="I354" i="43"/>
  <c r="I355" i="43" l="1"/>
  <c r="L354" i="43"/>
  <c r="L355" i="43" l="1"/>
  <c r="I356" i="43"/>
  <c r="L356" i="43" l="1"/>
  <c r="I357" i="43"/>
  <c r="I358" i="43" l="1"/>
  <c r="L357" i="43"/>
  <c r="I359" i="43" l="1"/>
  <c r="L358" i="43"/>
  <c r="I360" i="43" l="1"/>
  <c r="L359" i="43"/>
  <c r="I361" i="43" l="1"/>
  <c r="L360" i="43"/>
  <c r="I362" i="43" l="1"/>
  <c r="L361" i="43"/>
  <c r="L362" i="43" l="1"/>
  <c r="I363" i="43"/>
  <c r="I364" i="43" l="1"/>
  <c r="L363" i="43"/>
  <c r="L364" i="43" l="1"/>
  <c r="I365" i="43"/>
  <c r="I366" i="43" l="1"/>
  <c r="L365" i="43"/>
  <c r="L366" i="43" l="1"/>
</calcChain>
</file>

<file path=xl/sharedStrings.xml><?xml version="1.0" encoding="utf-8"?>
<sst xmlns="http://schemas.openxmlformats.org/spreadsheetml/2006/main" count="1359" uniqueCount="393">
  <si>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</si>
  <si>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</si>
  <si>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</si>
  <si>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</si>
  <si>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</si>
  <si>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</si>
  <si>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</si>
  <si>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</si>
  <si>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</si>
  <si>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</si>
  <si>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</si>
  <si>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</si>
  <si>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</si>
  <si>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</si>
  <si>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</si>
  <si>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</si>
  <si>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</si>
  <si>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</si>
  <si>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</si>
  <si>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</si>
  <si>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</si>
  <si>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</si>
  <si>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</si>
  <si>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</si>
  <si>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</si>
  <si>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</si>
  <si>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</si>
  <si>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</si>
  <si>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</si>
  <si>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</si>
  <si>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</si>
  <si>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</si>
  <si>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</si>
  <si>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</si>
  <si>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</si>
  <si>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</si>
  <si>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</si>
  <si>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</si>
  <si>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</si>
  <si>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</si>
  <si>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</si>
  <si>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</si>
  <si>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</si>
  <si>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</si>
  <si>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</si>
  <si>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</si>
  <si>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</si>
  <si>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</si>
  <si>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</si>
  <si>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</si>
  <si>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</si>
  <si>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</si>
  <si>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</si>
  <si>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</si>
  <si>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</si>
  <si>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</si>
  <si>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</si>
  <si>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</si>
  <si>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</si>
  <si>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</si>
  <si>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</si>
  <si>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</si>
  <si>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</si>
  <si>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</si>
  <si>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</si>
  <si>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</si>
  <si>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</si>
  <si>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</si>
  <si>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</si>
  <si>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</si>
  <si>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</si>
  <si>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</si>
  <si>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</si>
  <si>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</si>
  <si>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</si>
  <si>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</si>
  <si>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</si>
  <si>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</si>
  <si>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</si>
  <si>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</si>
  <si>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</si>
  <si>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</si>
  <si>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</si>
  <si>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</si>
  <si>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</si>
  <si>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</si>
  <si>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</si>
  <si>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</si>
  <si>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</si>
  <si>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</si>
  <si>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</si>
  <si>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</si>
  <si>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</si>
  <si>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</si>
  <si>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</si>
  <si>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</si>
  <si>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</si>
  <si>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</si>
  <si>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</si>
  <si>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</si>
  <si>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</si>
  <si>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</si>
  <si>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</si>
  <si>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</si>
  <si>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</si>
  <si>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</si>
  <si>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</si>
  <si>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</si>
  <si>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</si>
  <si>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</si>
  <si>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</si>
  <si>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</si>
  <si>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</si>
  <si>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</si>
  <si>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</si>
  <si>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</si>
  <si>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</si>
  <si>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</si>
  <si>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</si>
  <si>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</si>
  <si>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</si>
  <si>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</si>
  <si>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</si>
  <si>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</si>
  <si>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</si>
  <si>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</si>
  <si>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</si>
  <si>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</si>
  <si>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</si>
  <si>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</si>
  <si>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</si>
  <si>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</si>
  <si>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</si>
  <si>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</si>
  <si>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</si>
  <si>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</si>
  <si>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</si>
  <si>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</si>
  <si>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</si>
  <si>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</si>
  <si>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</si>
  <si>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</si>
  <si>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</si>
  <si>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</si>
  <si>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</si>
  <si>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</si>
  <si>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</si>
  <si>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</si>
  <si>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</si>
  <si>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</si>
  <si>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</si>
  <si>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</si>
  <si>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</si>
  <si>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</si>
  <si>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</si>
  <si>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</si>
  <si>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</si>
  <si>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</si>
  <si>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</si>
  <si>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</si>
  <si>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</si>
  <si>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</si>
  <si>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</si>
  <si>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</si>
  <si>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</si>
  <si>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</si>
  <si>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</si>
  <si>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</si>
  <si>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</si>
  <si>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</si>
  <si>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</si>
  <si>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</si>
  <si>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</si>
  <si>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</si>
  <si>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</si>
  <si>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</si>
  <si>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</si>
  <si>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</si>
  <si>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</si>
  <si>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</si>
  <si>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</si>
  <si>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</si>
  <si>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</si>
  <si>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</si>
  <si>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</si>
  <si>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</si>
  <si>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</si>
  <si>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</si>
  <si>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</si>
  <si>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</si>
  <si>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</si>
  <si>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</si>
  <si>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</si>
  <si>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</si>
  <si>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</si>
  <si>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</si>
  <si>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</si>
  <si>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</si>
  <si>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</si>
  <si>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</si>
  <si>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</si>
  <si>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</si>
  <si>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</si>
  <si>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</si>
  <si>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</si>
  <si>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</si>
  <si>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</si>
  <si>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</si>
  <si>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</si>
  <si>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</si>
  <si>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</si>
  <si>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</si>
  <si>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</si>
  <si>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</si>
  <si>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</si>
  <si>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</si>
  <si>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</si>
  <si>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</si>
  <si>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</si>
  <si>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</si>
  <si>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</si>
  <si>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</si>
  <si>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</si>
  <si>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</si>
  <si>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</si>
  <si>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</si>
  <si>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</si>
  <si>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</si>
  <si>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</si>
  <si>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</si>
  <si>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</si>
  <si>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</si>
  <si>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</si>
  <si>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</si>
  <si>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</si>
  <si>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</si>
  <si>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</si>
  <si>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</si>
  <si>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</si>
  <si>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</si>
  <si>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</si>
  <si>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</si>
  <si>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</si>
  <si>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</si>
  <si>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</si>
  <si>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</si>
  <si>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</si>
  <si>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</si>
  <si>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</si>
  <si>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</si>
  <si>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</si>
  <si>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</si>
  <si>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</si>
  <si>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</si>
  <si>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</si>
  <si>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</si>
  <si>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</si>
  <si>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</si>
  <si>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</si>
  <si>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</si>
  <si>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</si>
  <si>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</si>
  <si>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</si>
  <si>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</si>
  <si>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</si>
  <si>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</si>
  <si>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</si>
  <si>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</si>
  <si>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</si>
  <si>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</si>
  <si>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</si>
  <si>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</si>
  <si>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</si>
  <si>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</si>
  <si>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</si>
  <si>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</si>
  <si>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</si>
  <si>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</si>
  <si>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</si>
  <si>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</si>
  <si>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</si>
  <si>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</si>
  <si>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</si>
  <si>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</si>
  <si>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</si>
  <si>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</si>
  <si>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</si>
  <si>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</si>
  <si>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</si>
  <si>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</si>
  <si>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</si>
  <si>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</si>
  <si>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</si>
  <si>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</si>
  <si>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</si>
  <si>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</si>
  <si>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</si>
  <si>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</si>
  <si>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</si>
  <si>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</si>
  <si>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</si>
  <si>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</si>
  <si>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</si>
  <si>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</si>
  <si>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</si>
  <si>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</si>
  <si>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</si>
  <si>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</si>
  <si>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</si>
  <si>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</si>
  <si>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</si>
  <si>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</si>
  <si>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</si>
  <si>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</si>
  <si>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</si>
  <si>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</si>
  <si>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</si>
  <si>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</si>
  <si>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</si>
  <si>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</si>
  <si>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</si>
  <si>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</si>
  <si>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</si>
  <si>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</si>
  <si>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</si>
  <si>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</si>
  <si>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</si>
  <si>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</si>
  <si>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</si>
  <si>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</si>
  <si>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</si>
  <si>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</si>
  <si>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</si>
  <si>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</si>
  <si>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</si>
  <si>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</si>
  <si>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</si>
  <si>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You can't match the cohorts for 4 months. No way to make the numbers work.</t>
  </si>
  <si>
    <t>So we can simulate by setting HVE =  50% of the u start value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</si>
  <si>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</si>
  <si>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</si>
  <si>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</si>
  <si>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</si>
  <si>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</si>
  <si>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</si>
  <si>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</si>
  <si>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</si>
  <si>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</si>
  <si>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</si>
  <si>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</si>
  <si>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</si>
  <si>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</si>
  <si>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</si>
  <si>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</si>
  <si>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</si>
  <si>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</si>
  <si>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</si>
  <si>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</si>
  <si>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</si>
  <si>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</si>
  <si>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>sum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</si>
  <si>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</si>
  <si>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</si>
  <si>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</si>
  <si>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</si>
  <si>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</si>
  <si>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</si>
  <si>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</si>
  <si>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</si>
  <si>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</si>
  <si>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</si>
  <si>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</si>
  <si>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</si>
  <si>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</si>
  <si>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</si>
  <si>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</si>
  <si>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</si>
  <si>
    <t>This is the HVE at the start</t>
  </si>
  <si>
    <t>HVE decline rate</t>
  </si>
  <si>
    <t>This is HVE decline per day in %</t>
  </si>
  <si>
    <t>v end</t>
  </si>
  <si>
    <t>u end</t>
  </si>
  <si>
    <t>HVE death shift</t>
  </si>
  <si>
    <t>CMR ratio v/u</t>
  </si>
  <si>
    <t>If there is HVE, here's what would happen during KCOR baseline period (Ratio cum v/u)</t>
  </si>
  <si>
    <t>Ratio cum v/u</t>
  </si>
  <si>
    <t>With 1% HVE with starting at same point and ending at 800/400 deaths in v/u.</t>
  </si>
  <si>
    <t>so let's model that</t>
  </si>
  <si>
    <t>vax deaths at end</t>
  </si>
  <si>
    <t>unvax deaths at end</t>
  </si>
  <si>
    <t>SW claims we go from static HVE ratio of 3 to 2 over 4 months from the chart</t>
  </si>
  <si>
    <t>3v</t>
  </si>
  <si>
    <t>cum 3v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</si>
</sst>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"Under</a:t>
            </a:r>
            <a:r>
              <a:rPr lang="en-US" baseline="0"/>
              <a:t> 80" naturally matched cohorts comparing vaxxed (blu) with unvaxxed (red). Enrollment Jun 14,2021. Cum mortality tracks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midline and there is a clear separation in 60 days. It cannot "look" parallel for over 60 days.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simulation'!$I$2:$I$61</c:f>
              <c:numCache>
                <c:formatCode>General</c:formatCode>
                <c:ptCount val="60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simulation'!$J$2:$J$61</c:f>
              <c:numCache>
                <c:formatCode>General</c:formatCode>
                <c:ptCount val="60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cum v/u KCOR curve impact over 1 year of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simulation'!$L$1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simulation'!$L$2:$L$366</c:f>
              <c:numCache>
                <c:formatCode>General</c:formatCode>
                <c:ptCount val="365"/>
                <c:pt idx="0">
                  <c:v>0.33333333333333331</c:v>
                </c:pt>
                <c:pt idx="1">
                  <c:v>0.33466800133466795</c:v>
                </c:pt>
                <c:pt idx="2">
                  <c:v>0.33598928002201706</c:v>
                </c:pt>
                <c:pt idx="3">
                  <c:v>0.33729729917023638</c:v>
                </c:pt>
                <c:pt idx="4">
                  <c:v>0.33859218773181365</c:v>
                </c:pt>
                <c:pt idx="5">
                  <c:v>0.33987407382820828</c:v>
                </c:pt>
                <c:pt idx="6">
                  <c:v>0.34114308474169741</c:v>
                </c:pt>
                <c:pt idx="7">
                  <c:v>0.34239934690771801</c:v>
                </c:pt>
                <c:pt idx="8">
                  <c:v>0.34364298590769127</c:v>
                </c:pt>
                <c:pt idx="9">
                  <c:v>0.34487412646231747</c:v>
                </c:pt>
                <c:pt idx="10">
                  <c:v>0.34609289242532965</c:v>
                </c:pt>
                <c:pt idx="11">
                  <c:v>0.34729940677769416</c:v>
                </c:pt>
                <c:pt idx="12">
                  <c:v>0.34849379162224631</c:v>
                </c:pt>
                <c:pt idx="13">
                  <c:v>0.34967616817874969</c:v>
                </c:pt>
                <c:pt idx="14">
                  <c:v>0.35084665677936833</c:v>
                </c:pt>
                <c:pt idx="15">
                  <c:v>0.35200537686453931</c:v>
                </c:pt>
                <c:pt idx="16">
                  <c:v>0.35315244697923653</c:v>
                </c:pt>
                <c:pt idx="17">
                  <c:v>0.35428798476961376</c:v>
                </c:pt>
                <c:pt idx="18">
                  <c:v>0.35541210698001613</c:v>
                </c:pt>
                <c:pt idx="19">
                  <c:v>0.35652492945035069</c:v>
                </c:pt>
                <c:pt idx="20">
                  <c:v>0.35762656711380492</c:v>
                </c:pt>
                <c:pt idx="21">
                  <c:v>0.35871713399490307</c:v>
                </c:pt>
                <c:pt idx="22">
                  <c:v>0.35979674320789129</c:v>
                </c:pt>
                <c:pt idx="23">
                  <c:v>0.3608655069554404</c:v>
                </c:pt>
                <c:pt idx="24">
                  <c:v>0.36192353652765802</c:v>
                </c:pt>
                <c:pt idx="25">
                  <c:v>0.36297094230140015</c:v>
                </c:pt>
                <c:pt idx="26">
                  <c:v>0.3640078337398725</c:v>
                </c:pt>
                <c:pt idx="27">
                  <c:v>0.36503431939251357</c:v>
                </c:pt>
                <c:pt idx="28">
                  <c:v>0.3660505068951494</c:v>
                </c:pt>
                <c:pt idx="29">
                  <c:v>0.36705650297041253</c:v>
                </c:pt>
                <c:pt idx="30">
                  <c:v>0.36805241342841555</c:v>
                </c:pt>
                <c:pt idx="31">
                  <c:v>0.36903834316767115</c:v>
                </c:pt>
                <c:pt idx="32">
                  <c:v>0.3700143961762512</c:v>
                </c:pt>
                <c:pt idx="33">
                  <c:v>0.37098067553317604</c:v>
                </c:pt>
                <c:pt idx="34">
                  <c:v>0.37193728341002608</c:v>
                </c:pt>
                <c:pt idx="35">
                  <c:v>0.37288432107276842</c:v>
                </c:pt>
                <c:pt idx="36">
                  <c:v>0.3738218888837912</c:v>
                </c:pt>
                <c:pt idx="37">
                  <c:v>0.37475008630413714</c:v>
                </c:pt>
                <c:pt idx="38">
                  <c:v>0.37566901189593044</c:v>
                </c:pt>
                <c:pt idx="39">
                  <c:v>0.3765787633249893</c:v>
                </c:pt>
                <c:pt idx="40">
                  <c:v>0.37747943736361717</c:v>
                </c:pt>
                <c:pt idx="41">
                  <c:v>0.37837112989356564</c:v>
                </c:pt>
                <c:pt idx="42">
                  <c:v>0.37925393590916368</c:v>
                </c:pt>
                <c:pt idx="43">
                  <c:v>0.38012794952060525</c:v>
                </c:pt>
                <c:pt idx="44">
                  <c:v>0.38099326395738958</c:v>
                </c:pt>
                <c:pt idx="45">
                  <c:v>0.38184997157190892</c:v>
                </c:pt>
                <c:pt idx="46">
                  <c:v>0.38269816384317568</c:v>
                </c:pt>
                <c:pt idx="47">
                  <c:v>0.38353793138068537</c:v>
                </c:pt>
                <c:pt idx="48">
                  <c:v>0.38436936392840809</c:v>
                </c:pt>
                <c:pt idx="49">
                  <c:v>0.38519255036890376</c:v>
                </c:pt>
                <c:pt idx="50">
                  <c:v>0.38600757872755509</c:v>
                </c:pt>
                <c:pt idx="51">
                  <c:v>0.38681453617691375</c:v>
                </c:pt>
                <c:pt idx="52">
                  <c:v>0.38761350904115394</c:v>
                </c:pt>
                <c:pt idx="53">
                  <c:v>0.38840458280062862</c:v>
                </c:pt>
                <c:pt idx="54">
                  <c:v>0.38918784209652313</c:v>
                </c:pt>
                <c:pt idx="55">
                  <c:v>0.38996337073560233</c:v>
                </c:pt>
                <c:pt idx="56">
                  <c:v>0.39073125169504536</c:v>
                </c:pt>
                <c:pt idx="57">
                  <c:v>0.39149156712736471</c:v>
                </c:pt>
                <c:pt idx="58">
                  <c:v>0.39224439836540437</c:v>
                </c:pt>
                <c:pt idx="59">
                  <c:v>0.39298982592741305</c:v>
                </c:pt>
                <c:pt idx="60">
                  <c:v>0.39372792952218816</c:v>
                </c:pt>
                <c:pt idx="61">
                  <c:v>0.39445878805428708</c:v>
                </c:pt>
                <c:pt idx="62">
                  <c:v>0.39518247962930098</c:v>
                </c:pt>
                <c:pt idx="63">
                  <c:v>0.39589908155918785</c:v>
                </c:pt>
                <c:pt idx="64">
                  <c:v>0.39660867036766068</c:v>
                </c:pt>
                <c:pt idx="65">
                  <c:v>0.39731132179562773</c:v>
                </c:pt>
                <c:pt idx="66">
                  <c:v>0.39800711080668089</c:v>
                </c:pt>
                <c:pt idx="67">
                  <c:v>0.39869611159262869</c:v>
                </c:pt>
                <c:pt idx="68">
                  <c:v>0.39937839757907101</c:v>
                </c:pt>
                <c:pt idx="69">
                  <c:v>0.40005404143101209</c:v>
                </c:pt>
                <c:pt idx="70">
                  <c:v>0.40072311505850877</c:v>
                </c:pt>
                <c:pt idx="71">
                  <c:v>0.40138568962235049</c:v>
                </c:pt>
                <c:pt idx="72">
                  <c:v>0.40204183553976924</c:v>
                </c:pt>
                <c:pt idx="73">
                  <c:v>0.40269162249017532</c:v>
                </c:pt>
                <c:pt idx="74">
                  <c:v>0.40333511942091699</c:v>
                </c:pt>
                <c:pt idx="75">
                  <c:v>0.40397239455306089</c:v>
                </c:pt>
                <c:pt idx="76">
                  <c:v>0.40460351538719136</c:v>
                </c:pt>
                <c:pt idx="77">
                  <c:v>0.40522854870922503</c:v>
                </c:pt>
                <c:pt idx="78">
                  <c:v>0.40584756059623928</c:v>
                </c:pt>
                <c:pt idx="79">
                  <c:v>0.40646061642231179</c:v>
                </c:pt>
                <c:pt idx="80">
                  <c:v>0.4070677808643689</c:v>
                </c:pt>
                <c:pt idx="81">
                  <c:v>0.40766911790804083</c:v>
                </c:pt>
                <c:pt idx="82">
                  <c:v>0.40826469085352118</c:v>
                </c:pt>
                <c:pt idx="83">
                  <c:v>0.40885456232142919</c:v>
                </c:pt>
                <c:pt idx="84">
                  <c:v>0.40943879425867274</c:v>
                </c:pt>
                <c:pt idx="85">
                  <c:v>0.4100174479443095</c:v>
                </c:pt>
                <c:pt idx="86">
                  <c:v>0.41059058399540549</c:v>
                </c:pt>
                <c:pt idx="87">
                  <c:v>0.41115826237288827</c:v>
                </c:pt>
                <c:pt idx="88">
                  <c:v>0.41172054238739403</c:v>
                </c:pt>
                <c:pt idx="89">
                  <c:v>0.41227748270510528</c:v>
                </c:pt>
                <c:pt idx="90">
                  <c:v>0.41282914135358034</c:v>
                </c:pt>
                <c:pt idx="91">
                  <c:v>0.41337557572756994</c:v>
                </c:pt>
                <c:pt idx="92">
                  <c:v>0.41391684259482148</c:v>
                </c:pt>
                <c:pt idx="93">
                  <c:v>0.41445299810186931</c:v>
                </c:pt>
                <c:pt idx="94">
                  <c:v>0.41498409777980916</c:v>
                </c:pt>
                <c:pt idx="95">
                  <c:v>0.41551019655005533</c:v>
                </c:pt>
                <c:pt idx="96">
                  <c:v>0.4160313487300803</c:v>
                </c:pt>
                <c:pt idx="97">
                  <c:v>0.41654760803913421</c:v>
                </c:pt>
                <c:pt idx="98">
                  <c:v>0.41705902760394475</c:v>
                </c:pt>
                <c:pt idx="99">
                  <c:v>0.41756565996439426</c:v>
                </c:pt>
                <c:pt idx="100">
                  <c:v>0.41806755707917509</c:v>
                </c:pt>
                <c:pt idx="101">
                  <c:v>0.41856477033142092</c:v>
                </c:pt>
                <c:pt idx="102">
                  <c:v>0.41905735053431326</c:v>
                </c:pt>
                <c:pt idx="103">
                  <c:v>0.41954534793666237</c:v>
                </c:pt>
                <c:pt idx="104">
                  <c:v>0.42002881222846178</c:v>
                </c:pt>
                <c:pt idx="105">
                  <c:v>0.42050779254641568</c:v>
                </c:pt>
                <c:pt idx="106">
                  <c:v>0.4209823374794377</c:v>
                </c:pt>
                <c:pt idx="107">
                  <c:v>0.42145249507412119</c:v>
                </c:pt>
                <c:pt idx="108">
                  <c:v>0.42191831284017967</c:v>
                </c:pt>
                <c:pt idx="109">
                  <c:v>0.42237983775585713</c:v>
                </c:pt>
                <c:pt idx="110">
                  <c:v>0.42283711627330695</c:v>
                </c:pt>
                <c:pt idx="111">
                  <c:v>0.42329019432393988</c:v>
                </c:pt>
                <c:pt idx="112">
                  <c:v>0.42373911732373931</c:v>
                </c:pt>
                <c:pt idx="113">
                  <c:v>0.424183930178544</c:v>
                </c:pt>
                <c:pt idx="114">
                  <c:v>0.42462467728929731</c:v>
                </c:pt>
                <c:pt idx="115">
                  <c:v>0.42506140255726299</c:v>
                </c:pt>
                <c:pt idx="116">
                  <c:v>0.42549414938920677</c:v>
                </c:pt>
                <c:pt idx="117">
                  <c:v>0.42592296070254282</c:v>
                </c:pt>
                <c:pt idx="118">
                  <c:v>0.42634787893044557</c:v>
                </c:pt>
                <c:pt idx="119">
                  <c:v>0.42676894602692583</c:v>
                </c:pt>
                <c:pt idx="120">
                  <c:v>0.42718620347187147</c:v>
                </c:pt>
                <c:pt idx="121">
                  <c:v>0.42759969227605132</c:v>
                </c:pt>
                <c:pt idx="122">
                  <c:v>0.42800945298608328</c:v>
                </c:pt>
                <c:pt idx="123">
                  <c:v>0.42841552568936497</c:v>
                </c:pt>
                <c:pt idx="124">
                  <c:v>0.42881795001896833</c:v>
                </c:pt>
                <c:pt idx="125">
                  <c:v>0.42921676515849588</c:v>
                </c:pt>
                <c:pt idx="126">
                  <c:v>0.42961200984690068</c:v>
                </c:pt>
                <c:pt idx="127">
                  <c:v>0.43000372238326728</c:v>
                </c:pt>
                <c:pt idx="128">
                  <c:v>0.43039194063155645</c:v>
                </c:pt>
                <c:pt idx="129">
                  <c:v>0.43077670202531027</c:v>
                </c:pt>
                <c:pt idx="130">
                  <c:v>0.43115804357232052</c:v>
                </c:pt>
                <c:pt idx="131">
                  <c:v>0.43153600185925767</c:v>
                </c:pt>
                <c:pt idx="132">
                  <c:v>0.4319106130562626</c:v>
                </c:pt>
                <c:pt idx="133">
                  <c:v>0.4322819129214987</c:v>
                </c:pt>
                <c:pt idx="134">
                  <c:v>0.43264993680566671</c:v>
                </c:pt>
                <c:pt idx="135">
                  <c:v>0.43301471965647975</c:v>
                </c:pt>
                <c:pt idx="136">
                  <c:v>0.43337629602310096</c:v>
                </c:pt>
                <c:pt idx="137">
                  <c:v>0.43373470006054143</c:v>
                </c:pt>
                <c:pt idx="138">
                  <c:v>0.43408996553402029</c:v>
                </c:pt>
                <c:pt idx="139">
                  <c:v>0.43444212582328567</c:v>
                </c:pt>
                <c:pt idx="140">
                  <c:v>0.43479121392689735</c:v>
                </c:pt>
                <c:pt idx="141">
                  <c:v>0.43513726246647072</c:v>
                </c:pt>
                <c:pt idx="142">
                  <c:v>0.43548030369088203</c:v>
                </c:pt>
                <c:pt idx="143">
                  <c:v>0.43582036948043534</c:v>
                </c:pt>
                <c:pt idx="144">
                  <c:v>0.43615749135099102</c:v>
                </c:pt>
                <c:pt idx="145">
                  <c:v>0.43649170045805569</c:v>
                </c:pt>
                <c:pt idx="146">
                  <c:v>0.43682302760083425</c:v>
                </c:pt>
                <c:pt idx="147">
                  <c:v>0.43715150322624313</c:v>
                </c:pt>
                <c:pt idx="148">
                  <c:v>0.43747715743288634</c:v>
                </c:pt>
                <c:pt idx="149">
                  <c:v>0.43780001997499257</c:v>
                </c:pt>
                <c:pt idx="150">
                  <c:v>0.43812012026631536</c:v>
                </c:pt>
                <c:pt idx="151">
                  <c:v>0.43843748738399452</c:v>
                </c:pt>
                <c:pt idx="152">
                  <c:v>0.43875215007238122</c:v>
                </c:pt>
                <c:pt idx="153">
                  <c:v>0.43906413674682448</c:v>
                </c:pt>
                <c:pt idx="154">
                  <c:v>0.43937347549742123</c:v>
                </c:pt>
                <c:pt idx="155">
                  <c:v>0.43968019409272857</c:v>
                </c:pt>
                <c:pt idx="156">
                  <c:v>0.43998431998343973</c:v>
                </c:pt>
                <c:pt idx="157">
                  <c:v>0.44028588030602273</c:v>
                </c:pt>
                <c:pt idx="158">
                  <c:v>0.44058490188632271</c:v>
                </c:pt>
                <c:pt idx="159">
                  <c:v>0.44088141124312774</c:v>
                </c:pt>
                <c:pt idx="160">
                  <c:v>0.44117543459169839</c:v>
                </c:pt>
                <c:pt idx="161">
                  <c:v>0.44146699784726134</c:v>
                </c:pt>
                <c:pt idx="162">
                  <c:v>0.44175612662846725</c:v>
                </c:pt>
                <c:pt idx="163">
                  <c:v>0.44204284626081258</c:v>
                </c:pt>
                <c:pt idx="164">
                  <c:v>0.44232718178002656</c:v>
                </c:pt>
                <c:pt idx="165">
                  <c:v>0.44260915793542255</c:v>
                </c:pt>
                <c:pt idx="166">
                  <c:v>0.44288879919321444</c:v>
                </c:pt>
                <c:pt idx="167">
                  <c:v>0.44316612973979863</c:v>
                </c:pt>
                <c:pt idx="168">
                  <c:v>0.44344117348500112</c:v>
                </c:pt>
                <c:pt idx="169">
                  <c:v>0.44371395406529018</c:v>
                </c:pt>
                <c:pt idx="170">
                  <c:v>0.44398449484695551</c:v>
                </c:pt>
                <c:pt idx="171">
                  <c:v>0.44425281892925306</c:v>
                </c:pt>
                <c:pt idx="172">
                  <c:v>0.44451894914751622</c:v>
                </c:pt>
                <c:pt idx="173">
                  <c:v>0.44478290807623388</c:v>
                </c:pt>
                <c:pt idx="174">
                  <c:v>0.44504471803209561</c:v>
                </c:pt>
                <c:pt idx="175">
                  <c:v>0.44530440107700298</c:v>
                </c:pt>
                <c:pt idx="176">
                  <c:v>0.44556197902104949</c:v>
                </c:pt>
                <c:pt idx="177">
                  <c:v>0.44581747342546696</c:v>
                </c:pt>
                <c:pt idx="178">
                  <c:v>0.44607090560554091</c:v>
                </c:pt>
                <c:pt idx="179">
                  <c:v>0.44632229663349299</c:v>
                </c:pt>
                <c:pt idx="180">
                  <c:v>0.44657166734133247</c:v>
                </c:pt>
                <c:pt idx="181">
                  <c:v>0.44681903832367598</c:v>
                </c:pt>
                <c:pt idx="182">
                  <c:v>0.44706442994053658</c:v>
                </c:pt>
                <c:pt idx="183">
                  <c:v>0.44730786232008118</c:v>
                </c:pt>
                <c:pt idx="184">
                  <c:v>0.44754935536135831</c:v>
                </c:pt>
                <c:pt idx="185">
                  <c:v>0.4477889287369945</c:v>
                </c:pt>
                <c:pt idx="186">
                  <c:v>0.44802660189586141</c:v>
                </c:pt>
                <c:pt idx="187">
                  <c:v>0.44826239406571289</c:v>
                </c:pt>
                <c:pt idx="188">
                  <c:v>0.44849632425579222</c:v>
                </c:pt>
                <c:pt idx="189">
                  <c:v>0.44872841125941004</c:v>
                </c:pt>
                <c:pt idx="190">
                  <c:v>0.4489586736564935</c:v>
                </c:pt>
                <c:pt idx="191">
                  <c:v>0.44918712981610659</c:v>
                </c:pt>
                <c:pt idx="192">
                  <c:v>0.4494137978989417</c:v>
                </c:pt>
                <c:pt idx="193">
                  <c:v>0.44963869585978267</c:v>
                </c:pt>
                <c:pt idx="194">
                  <c:v>0.44986184144994051</c:v>
                </c:pt>
                <c:pt idx="195">
                  <c:v>0.45008325221966111</c:v>
                </c:pt>
                <c:pt idx="196">
                  <c:v>0.45030294552050454</c:v>
                </c:pt>
                <c:pt idx="197">
                  <c:v>0.45052093850769875</c:v>
                </c:pt>
                <c:pt idx="198">
                  <c:v>0.45073724814246502</c:v>
                </c:pt>
                <c:pt idx="199">
                  <c:v>0.45095189119431689</c:v>
                </c:pt>
                <c:pt idx="200">
                  <c:v>0.45116488424333301</c:v>
                </c:pt>
                <c:pt idx="201">
                  <c:v>0.45137624368240353</c:v>
                </c:pt>
                <c:pt idx="202">
                  <c:v>0.45158598571945008</c:v>
                </c:pt>
                <c:pt idx="203">
                  <c:v>0.45179412637962113</c:v>
                </c:pt>
                <c:pt idx="204">
                  <c:v>0.4520006815074607</c:v>
                </c:pt>
                <c:pt idx="205">
                  <c:v>0.45220566676905277</c:v>
                </c:pt>
                <c:pt idx="206">
                  <c:v>0.45240909765414</c:v>
                </c:pt>
                <c:pt idx="207">
                  <c:v>0.45261098947821843</c:v>
                </c:pt>
                <c:pt idx="208">
                  <c:v>0.45281135738460704</c:v>
                </c:pt>
                <c:pt idx="209">
                  <c:v>0.45301021634649374</c:v>
                </c:pt>
                <c:pt idx="210">
                  <c:v>0.45320758116895693</c:v>
                </c:pt>
                <c:pt idx="211">
                  <c:v>0.45340346649096341</c:v>
                </c:pt>
                <c:pt idx="212">
                  <c:v>0.4535978867873432</c:v>
                </c:pt>
                <c:pt idx="213">
                  <c:v>0.45379085637074063</c:v>
                </c:pt>
                <c:pt idx="214">
                  <c:v>0.45398238939354274</c:v>
                </c:pt>
                <c:pt idx="215">
                  <c:v>0.45417249984978481</c:v>
                </c:pt>
                <c:pt idx="216">
                  <c:v>0.45436120157703336</c:v>
                </c:pt>
                <c:pt idx="217">
                  <c:v>0.45454850825824683</c:v>
                </c:pt>
                <c:pt idx="218">
                  <c:v>0.45473443342361464</c:v>
                </c:pt>
                <c:pt idx="219">
                  <c:v>0.45491899045237388</c:v>
                </c:pt>
                <c:pt idx="220">
                  <c:v>0.45510219257460455</c:v>
                </c:pt>
                <c:pt idx="221">
                  <c:v>0.45528405287300389</c:v>
                </c:pt>
                <c:pt idx="222">
                  <c:v>0.45546458428463915</c:v>
                </c:pt>
                <c:pt idx="223">
                  <c:v>0.45564379960267948</c:v>
                </c:pt>
                <c:pt idx="224">
                  <c:v>0.45582171147810746</c:v>
                </c:pt>
                <c:pt idx="225">
                  <c:v>0.4559983324214098</c:v>
                </c:pt>
                <c:pt idx="226">
                  <c:v>0.45617367480424864</c:v>
                </c:pt>
                <c:pt idx="227">
                  <c:v>0.45634775086111157</c:v>
                </c:pt>
                <c:pt idx="228">
                  <c:v>0.45652057269094298</c:v>
                </c:pt>
                <c:pt idx="229">
                  <c:v>0.45669215225875553</c:v>
                </c:pt>
                <c:pt idx="230">
                  <c:v>0.45686250139722218</c:v>
                </c:pt>
                <c:pt idx="231">
                  <c:v>0.45703163180824902</c:v>
                </c:pt>
                <c:pt idx="232">
                  <c:v>0.45719955506452947</c:v>
                </c:pt>
                <c:pt idx="233">
                  <c:v>0.4573662826110797</c:v>
                </c:pt>
                <c:pt idx="234">
                  <c:v>0.4575318257667555</c:v>
                </c:pt>
                <c:pt idx="235">
                  <c:v>0.45769619572575077</c:v>
                </c:pt>
                <c:pt idx="236">
                  <c:v>0.45785940355907834</c:v>
                </c:pt>
                <c:pt idx="237">
                  <c:v>0.45802146021603241</c:v>
                </c:pt>
                <c:pt idx="238">
                  <c:v>0.45818237652563348</c:v>
                </c:pt>
                <c:pt idx="239">
                  <c:v>0.45834216319805648</c:v>
                </c:pt>
                <c:pt idx="240">
                  <c:v>0.45850083082604032</c:v>
                </c:pt>
                <c:pt idx="241">
                  <c:v>0.45865838988628166</c:v>
                </c:pt>
                <c:pt idx="242">
                  <c:v>0.45881485074081113</c:v>
                </c:pt>
                <c:pt idx="243">
                  <c:v>0.45897022363835294</c:v>
                </c:pt>
                <c:pt idx="244">
                  <c:v>0.45912451871566812</c:v>
                </c:pt>
                <c:pt idx="245">
                  <c:v>0.45927774599888155</c:v>
                </c:pt>
                <c:pt idx="246">
                  <c:v>0.4594299154047925</c:v>
                </c:pt>
                <c:pt idx="247">
                  <c:v>0.45958103674216999</c:v>
                </c:pt>
                <c:pt idx="248">
                  <c:v>0.45973111971303143</c:v>
                </c:pt>
                <c:pt idx="249">
                  <c:v>0.4598801739139064</c:v>
                </c:pt>
                <c:pt idx="250">
                  <c:v>0.46002820883708517</c:v>
                </c:pt>
                <c:pt idx="251">
                  <c:v>0.46017523387185139</c:v>
                </c:pt>
                <c:pt idx="252">
                  <c:v>0.46032125830570025</c:v>
                </c:pt>
                <c:pt idx="253">
                  <c:v>0.46046629132554179</c:v>
                </c:pt>
                <c:pt idx="254">
                  <c:v>0.46061034201888917</c:v>
                </c:pt>
                <c:pt idx="255">
                  <c:v>0.46075341937503317</c:v>
                </c:pt>
                <c:pt idx="256">
                  <c:v>0.4608955322862015</c:v>
                </c:pt>
                <c:pt idx="257">
                  <c:v>0.46103668954870453</c:v>
                </c:pt>
                <c:pt idx="258">
                  <c:v>0.46117689986406712</c:v>
                </c:pt>
                <c:pt idx="259">
                  <c:v>0.46131617184014612</c:v>
                </c:pt>
                <c:pt idx="260">
                  <c:v>0.46145451399223464</c:v>
                </c:pt>
                <c:pt idx="261">
                  <c:v>0.46159193474415272</c:v>
                </c:pt>
                <c:pt idx="262">
                  <c:v>0.46172844242932465</c:v>
                </c:pt>
                <c:pt idx="263">
                  <c:v>0.46186404529184322</c:v>
                </c:pt>
                <c:pt idx="264">
                  <c:v>0.46199875148752073</c:v>
                </c:pt>
                <c:pt idx="265">
                  <c:v>0.4621325690849275</c:v>
                </c:pt>
                <c:pt idx="266">
                  <c:v>0.46226550606641731</c:v>
                </c:pt>
                <c:pt idx="267">
                  <c:v>0.46239757032914053</c:v>
                </c:pt>
                <c:pt idx="268">
                  <c:v>0.46252876968604478</c:v>
                </c:pt>
                <c:pt idx="269">
                  <c:v>0.46265911186686326</c:v>
                </c:pt>
                <c:pt idx="270">
                  <c:v>0.46278860451909121</c:v>
                </c:pt>
                <c:pt idx="271">
                  <c:v>0.46291725520895027</c:v>
                </c:pt>
                <c:pt idx="272">
                  <c:v>0.46304507142234091</c:v>
                </c:pt>
                <c:pt idx="273">
                  <c:v>0.46317206056578353</c:v>
                </c:pt>
                <c:pt idx="274">
                  <c:v>0.46329822996734771</c:v>
                </c:pt>
                <c:pt idx="275">
                  <c:v>0.46342358687757002</c:v>
                </c:pt>
                <c:pt idx="276">
                  <c:v>0.46354813847036114</c:v>
                </c:pt>
                <c:pt idx="277">
                  <c:v>0.46367189184390117</c:v>
                </c:pt>
                <c:pt idx="278">
                  <c:v>0.46379485402152459</c:v>
                </c:pt>
                <c:pt idx="279">
                  <c:v>0.46391703195259365</c:v>
                </c:pt>
                <c:pt idx="280">
                  <c:v>0.46403843251336202</c:v>
                </c:pt>
                <c:pt idx="281">
                  <c:v>0.4641590625078269</c:v>
                </c:pt>
                <c:pt idx="282">
                  <c:v>0.46427892866857129</c:v>
                </c:pt>
                <c:pt idx="283">
                  <c:v>0.4643980376575958</c:v>
                </c:pt>
                <c:pt idx="284">
                  <c:v>0.46451639606714012</c:v>
                </c:pt>
                <c:pt idx="285">
                  <c:v>0.46463401042049457</c:v>
                </c:pt>
                <c:pt idx="286">
                  <c:v>0.46475088717280172</c:v>
                </c:pt>
                <c:pt idx="287">
                  <c:v>0.46486703271184804</c:v>
                </c:pt>
                <c:pt idx="288">
                  <c:v>0.46498245335884603</c:v>
                </c:pt>
                <c:pt idx="289">
                  <c:v>0.46509715536920671</c:v>
                </c:pt>
                <c:pt idx="290">
                  <c:v>0.46521114493330246</c:v>
                </c:pt>
                <c:pt idx="291">
                  <c:v>0.46532442817722081</c:v>
                </c:pt>
                <c:pt idx="292">
                  <c:v>0.465437011163509</c:v>
                </c:pt>
                <c:pt idx="293">
                  <c:v>0.46554889989190867</c:v>
                </c:pt>
                <c:pt idx="294">
                  <c:v>0.46566010030008315</c:v>
                </c:pt>
                <c:pt idx="295">
                  <c:v>0.46577061826433391</c:v>
                </c:pt>
                <c:pt idx="296">
                  <c:v>0.46588045960030977</c:v>
                </c:pt>
                <c:pt idx="297">
                  <c:v>0.46598963006370653</c:v>
                </c:pt>
                <c:pt idx="298">
                  <c:v>0.46609813535095862</c:v>
                </c:pt>
                <c:pt idx="299">
                  <c:v>0.46620598109992173</c:v>
                </c:pt>
                <c:pt idx="300">
                  <c:v>0.46631317289054769</c:v>
                </c:pt>
                <c:pt idx="301">
                  <c:v>0.46641971624555034</c:v>
                </c:pt>
                <c:pt idx="302">
                  <c:v>0.46652561663106429</c:v>
                </c:pt>
                <c:pt idx="303">
                  <c:v>0.46663087945729431</c:v>
                </c:pt>
                <c:pt idx="304">
                  <c:v>0.46673551007915809</c:v>
                </c:pt>
                <c:pt idx="305">
                  <c:v>0.46683951379692029</c:v>
                </c:pt>
                <c:pt idx="306">
                  <c:v>0.4669428958568192</c:v>
                </c:pt>
                <c:pt idx="307">
                  <c:v>0.46704566145168541</c:v>
                </c:pt>
                <c:pt idx="308">
                  <c:v>0.46714781572155351</c:v>
                </c:pt>
                <c:pt idx="309">
                  <c:v>0.46724936375426557</c:v>
                </c:pt>
                <c:pt idx="310">
                  <c:v>0.46735031058606796</c:v>
                </c:pt>
                <c:pt idx="311">
                  <c:v>0.46745066120220041</c:v>
                </c:pt>
                <c:pt idx="312">
                  <c:v>0.4675504205374782</c:v>
                </c:pt>
                <c:pt idx="313">
                  <c:v>0.46764959347686685</c:v>
                </c:pt>
                <c:pt idx="314">
                  <c:v>0.46774818485605019</c:v>
                </c:pt>
                <c:pt idx="315">
                  <c:v>0.46784619946199124</c:v>
                </c:pt>
                <c:pt idx="316">
                  <c:v>0.46794364203348671</c:v>
                </c:pt>
                <c:pt idx="317">
                  <c:v>0.46804051726171386</c:v>
                </c:pt>
                <c:pt idx="318">
                  <c:v>0.4681368297907717</c:v>
                </c:pt>
                <c:pt idx="319">
                  <c:v>0.4682325842182149</c:v>
                </c:pt>
                <c:pt idx="320">
                  <c:v>0.46832778509558154</c:v>
                </c:pt>
                <c:pt idx="321">
                  <c:v>0.46842243692891422</c:v>
                </c:pt>
                <c:pt idx="322">
                  <c:v>0.46851654417927524</c:v>
                </c:pt>
                <c:pt idx="323">
                  <c:v>0.46861011126325469</c:v>
                </c:pt>
                <c:pt idx="324">
                  <c:v>0.46870314255347345</c:v>
                </c:pt>
                <c:pt idx="325">
                  <c:v>0.46879564237907939</c:v>
                </c:pt>
                <c:pt idx="326">
                  <c:v>0.46888761502623738</c:v>
                </c:pt>
                <c:pt idx="327">
                  <c:v>0.46897906473861406</c:v>
                </c:pt>
                <c:pt idx="328">
                  <c:v>0.46906999571785596</c:v>
                </c:pt>
                <c:pt idx="329">
                  <c:v>0.46916041212406251</c:v>
                </c:pt>
                <c:pt idx="330">
                  <c:v>0.46925031807625261</c:v>
                </c:pt>
                <c:pt idx="331">
                  <c:v>0.46933971765282628</c:v>
                </c:pt>
                <c:pt idx="332">
                  <c:v>0.4694286148920202</c:v>
                </c:pt>
                <c:pt idx="333">
                  <c:v>0.46951701379235794</c:v>
                </c:pt>
                <c:pt idx="334">
                  <c:v>0.46960491831309442</c:v>
                </c:pt>
                <c:pt idx="335">
                  <c:v>0.46969233237465557</c:v>
                </c:pt>
                <c:pt idx="336">
                  <c:v>0.46977925985907243</c:v>
                </c:pt>
                <c:pt idx="337">
                  <c:v>0.4698657046104095</c:v>
                </c:pt>
                <c:pt idx="338">
                  <c:v>0.46995167043518887</c:v>
                </c:pt>
                <c:pt idx="339">
                  <c:v>0.47003716110280824</c:v>
                </c:pt>
                <c:pt idx="340">
                  <c:v>0.4701221803459546</c:v>
                </c:pt>
                <c:pt idx="341">
                  <c:v>0.47020673186101286</c:v>
                </c:pt>
                <c:pt idx="342">
                  <c:v>0.47029081930846872</c:v>
                </c:pt>
                <c:pt idx="343">
                  <c:v>0.47037444631330827</c:v>
                </c:pt>
                <c:pt idx="344">
                  <c:v>0.47045761646541095</c:v>
                </c:pt>
                <c:pt idx="345">
                  <c:v>0.47054033331993922</c:v>
                </c:pt>
                <c:pt idx="346">
                  <c:v>0.47062260039772291</c:v>
                </c:pt>
                <c:pt idx="347">
                  <c:v>0.47070442118563871</c:v>
                </c:pt>
                <c:pt idx="348">
                  <c:v>0.47078579913698593</c:v>
                </c:pt>
                <c:pt idx="349">
                  <c:v>0.47086673767185655</c:v>
                </c:pt>
                <c:pt idx="350">
                  <c:v>0.47094724017750217</c:v>
                </c:pt>
                <c:pt idx="351">
                  <c:v>0.47102731000869547</c:v>
                </c:pt>
                <c:pt idx="352">
                  <c:v>0.47110695048808804</c:v>
                </c:pt>
                <c:pt idx="353">
                  <c:v>0.47118616490656334</c:v>
                </c:pt>
                <c:pt idx="354">
                  <c:v>0.47126495652358585</c:v>
                </c:pt>
                <c:pt idx="355">
                  <c:v>0.47134332856754607</c:v>
                </c:pt>
                <c:pt idx="356">
                  <c:v>0.4714212842361008</c:v>
                </c:pt>
                <c:pt idx="357">
                  <c:v>0.47149882669651028</c:v>
                </c:pt>
                <c:pt idx="358">
                  <c:v>0.47157595908597055</c:v>
                </c:pt>
                <c:pt idx="359">
                  <c:v>0.4716526845119422</c:v>
                </c:pt>
                <c:pt idx="360">
                  <c:v>0.4717290060524747</c:v>
                </c:pt>
                <c:pt idx="361">
                  <c:v>0.47180492675652785</c:v>
                </c:pt>
                <c:pt idx="362">
                  <c:v>0.47188044964428838</c:v>
                </c:pt>
                <c:pt idx="363">
                  <c:v>0.47195557770748331</c:v>
                </c:pt>
                <c:pt idx="364">
                  <c:v>0.47203031390968936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FE8-870D-9F2DCBA6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1664"/>
        <c:axId val="1208664064"/>
      </c:lineChart>
      <c:catAx>
        <c:axId val="12086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4064"/>
        <c:crosses val="autoZero"/>
        <c:auto val="1"/>
        <c:lblAlgn val="ctr"/>
        <c:lblOffset val="100"/>
        <c:noMultiLvlLbl val="0"/>
      </c:catAx>
      <c:valAx>
        <c:axId val="12086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 novel</a:t>
            </a:r>
            <a:r>
              <a:rPr lang="en-US" baseline="0"/>
              <a:t> 1</a:t>
            </a:r>
            <a:r>
              <a:rPr lang="en-US"/>
              <a:t>%  dynamic</a:t>
            </a:r>
            <a:r>
              <a:rPr lang="en-US" baseline="0"/>
              <a:t> </a:t>
            </a:r>
            <a:r>
              <a:rPr lang="en-US"/>
              <a:t>HVE would impact</a:t>
            </a:r>
            <a:r>
              <a:rPr lang="en-US" baseline="0"/>
              <a:t> raw deaths/week: symmetrically!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simulation'!$B$1</c:f>
              <c:strCache>
                <c:ptCount val="1"/>
                <c:pt idx="0">
                  <c:v>HVE death shift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simulation'!$B$2:$B$366</c:f>
              <c:numCache>
                <c:formatCode>General</c:formatCode>
                <c:ptCount val="365"/>
                <c:pt idx="0">
                  <c:v>100</c:v>
                </c:pt>
                <c:pt idx="1">
                  <c:v>98.2</c:v>
                </c:pt>
                <c:pt idx="2">
                  <c:v>96.432400000000001</c:v>
                </c:pt>
                <c:pt idx="3">
                  <c:v>94.696616800000015</c:v>
                </c:pt>
                <c:pt idx="4">
                  <c:v>92.99207769760001</c:v>
                </c:pt>
                <c:pt idx="5">
                  <c:v>91.318220299043205</c:v>
                </c:pt>
                <c:pt idx="6">
                  <c:v>89.674492333660439</c:v>
                </c:pt>
                <c:pt idx="7">
                  <c:v>88.060351471654556</c:v>
                </c:pt>
                <c:pt idx="8">
                  <c:v>86.475265145164769</c:v>
                </c:pt>
                <c:pt idx="9">
                  <c:v>84.918710372551814</c:v>
                </c:pt>
                <c:pt idx="10">
                  <c:v>83.390173585845872</c:v>
                </c:pt>
                <c:pt idx="11">
                  <c:v>81.889150461300645</c:v>
                </c:pt>
                <c:pt idx="12">
                  <c:v>80.415145752997233</c:v>
                </c:pt>
                <c:pt idx="13">
                  <c:v>78.967673129443284</c:v>
                </c:pt>
                <c:pt idx="14">
                  <c:v>77.54625501311331</c:v>
                </c:pt>
                <c:pt idx="15">
                  <c:v>76.15042242287727</c:v>
                </c:pt>
                <c:pt idx="16">
                  <c:v>74.779714819265479</c:v>
                </c:pt>
                <c:pt idx="17">
                  <c:v>73.433679952518702</c:v>
                </c:pt>
                <c:pt idx="18">
                  <c:v>72.11187371337337</c:v>
                </c:pt>
                <c:pt idx="19">
                  <c:v>70.813859986532648</c:v>
                </c:pt>
                <c:pt idx="20">
                  <c:v>69.539210506775063</c:v>
                </c:pt>
                <c:pt idx="21">
                  <c:v>68.287504717653107</c:v>
                </c:pt>
                <c:pt idx="22">
                  <c:v>67.058329632735351</c:v>
                </c:pt>
                <c:pt idx="23">
                  <c:v>65.851279699346108</c:v>
                </c:pt>
                <c:pt idx="24">
                  <c:v>64.665956664757871</c:v>
                </c:pt>
                <c:pt idx="25">
                  <c:v>63.50196944479223</c:v>
                </c:pt>
                <c:pt idx="26">
                  <c:v>62.358933994785978</c:v>
                </c:pt>
                <c:pt idx="27">
                  <c:v>61.236473182879834</c:v>
                </c:pt>
                <c:pt idx="28">
                  <c:v>60.134216665587999</c:v>
                </c:pt>
                <c:pt idx="29">
                  <c:v>59.05180076560741</c:v>
                </c:pt>
                <c:pt idx="30">
                  <c:v>57.988868351826476</c:v>
                </c:pt>
                <c:pt idx="31">
                  <c:v>56.945068721493598</c:v>
                </c:pt>
                <c:pt idx="32">
                  <c:v>55.920057484506714</c:v>
                </c:pt>
                <c:pt idx="33">
                  <c:v>54.913496449785598</c:v>
                </c:pt>
                <c:pt idx="34">
                  <c:v>53.925053513689456</c:v>
                </c:pt>
                <c:pt idx="35">
                  <c:v>52.954402550443049</c:v>
                </c:pt>
                <c:pt idx="36">
                  <c:v>52.001223304535081</c:v>
                </c:pt>
                <c:pt idx="37">
                  <c:v>51.065201285053455</c:v>
                </c:pt>
                <c:pt idx="38">
                  <c:v>50.146027661922489</c:v>
                </c:pt>
                <c:pt idx="39">
                  <c:v>49.24339916400789</c:v>
                </c:pt>
                <c:pt idx="40">
                  <c:v>48.357017979055748</c:v>
                </c:pt>
                <c:pt idx="41">
                  <c:v>47.486591655432747</c:v>
                </c:pt>
                <c:pt idx="42">
                  <c:v>46.631833005634959</c:v>
                </c:pt>
                <c:pt idx="43">
                  <c:v>45.792460011533528</c:v>
                </c:pt>
                <c:pt idx="44">
                  <c:v>44.96819573132592</c:v>
                </c:pt>
                <c:pt idx="45">
                  <c:v>44.158768208162058</c:v>
                </c:pt>
                <c:pt idx="46">
                  <c:v>43.363910380415149</c:v>
                </c:pt>
                <c:pt idx="47">
                  <c:v>42.583359993567676</c:v>
                </c:pt>
                <c:pt idx="48">
                  <c:v>41.816859513683454</c:v>
                </c:pt>
                <c:pt idx="49">
                  <c:v>41.064156042437155</c:v>
                </c:pt>
                <c:pt idx="50">
                  <c:v>40.325001233673291</c:v>
                </c:pt>
                <c:pt idx="51">
                  <c:v>39.599151211467174</c:v>
                </c:pt>
                <c:pt idx="52">
                  <c:v>38.886366489660766</c:v>
                </c:pt>
                <c:pt idx="53">
                  <c:v>38.18641189284687</c:v>
                </c:pt>
                <c:pt idx="54">
                  <c:v>37.499056478775628</c:v>
                </c:pt>
                <c:pt idx="55">
                  <c:v>36.824073462157664</c:v>
                </c:pt>
                <c:pt idx="56">
                  <c:v>36.161240139838831</c:v>
                </c:pt>
                <c:pt idx="57">
                  <c:v>35.510337817321734</c:v>
                </c:pt>
                <c:pt idx="58">
                  <c:v>34.871151736609946</c:v>
                </c:pt>
                <c:pt idx="59">
                  <c:v>34.243471005350969</c:v>
                </c:pt>
                <c:pt idx="60">
                  <c:v>33.627088527254656</c:v>
                </c:pt>
                <c:pt idx="61">
                  <c:v>33.021800933764077</c:v>
                </c:pt>
                <c:pt idx="62">
                  <c:v>32.427408516956326</c:v>
                </c:pt>
                <c:pt idx="63">
                  <c:v>31.843715163651112</c:v>
                </c:pt>
                <c:pt idx="64">
                  <c:v>31.270528290705393</c:v>
                </c:pt>
                <c:pt idx="65">
                  <c:v>30.707658781472695</c:v>
                </c:pt>
                <c:pt idx="66">
                  <c:v>30.154920923406188</c:v>
                </c:pt>
                <c:pt idx="67">
                  <c:v>29.612132346784879</c:v>
                </c:pt>
                <c:pt idx="68">
                  <c:v>29.079113964542753</c:v>
                </c:pt>
                <c:pt idx="69">
                  <c:v>28.555689913180984</c:v>
                </c:pt>
                <c:pt idx="70">
                  <c:v>28.041687494743726</c:v>
                </c:pt>
                <c:pt idx="71">
                  <c:v>27.536937119838338</c:v>
                </c:pt>
                <c:pt idx="72">
                  <c:v>27.041272251681249</c:v>
                </c:pt>
                <c:pt idx="73">
                  <c:v>26.554529351150986</c:v>
                </c:pt>
                <c:pt idx="74">
                  <c:v>26.076547822830271</c:v>
                </c:pt>
                <c:pt idx="75">
                  <c:v>25.607169962019324</c:v>
                </c:pt>
                <c:pt idx="76">
                  <c:v>25.146240902702974</c:v>
                </c:pt>
                <c:pt idx="77">
                  <c:v>24.693608566454323</c:v>
                </c:pt>
                <c:pt idx="78">
                  <c:v>24.249123612258145</c:v>
                </c:pt>
                <c:pt idx="79">
                  <c:v>23.8126393872375</c:v>
                </c:pt>
                <c:pt idx="80">
                  <c:v>23.384011878267223</c:v>
                </c:pt>
                <c:pt idx="81">
                  <c:v>22.963099664458415</c:v>
                </c:pt>
                <c:pt idx="82">
                  <c:v>22.549763870498165</c:v>
                </c:pt>
                <c:pt idx="83">
                  <c:v>22.143868120829197</c:v>
                </c:pt>
                <c:pt idx="84">
                  <c:v>21.745278494654272</c:v>
                </c:pt>
                <c:pt idx="85">
                  <c:v>21.353863481750494</c:v>
                </c:pt>
                <c:pt idx="86">
                  <c:v>20.969493939078983</c:v>
                </c:pt>
                <c:pt idx="87">
                  <c:v>20.592043048175562</c:v>
                </c:pt>
                <c:pt idx="88">
                  <c:v>20.221386273308401</c:v>
                </c:pt>
                <c:pt idx="89">
                  <c:v>19.857401320388849</c:v>
                </c:pt>
                <c:pt idx="90">
                  <c:v>19.499968096621853</c:v>
                </c:pt>
                <c:pt idx="91">
                  <c:v>19.14896867088266</c:v>
                </c:pt>
                <c:pt idx="92">
                  <c:v>18.804287234806772</c:v>
                </c:pt>
                <c:pt idx="93">
                  <c:v>18.46581006458025</c:v>
                </c:pt>
                <c:pt idx="94">
                  <c:v>18.133425483417806</c:v>
                </c:pt>
                <c:pt idx="95">
                  <c:v>17.807023824716286</c:v>
                </c:pt>
                <c:pt idx="96">
                  <c:v>17.486497395871393</c:v>
                </c:pt>
                <c:pt idx="97">
                  <c:v>17.171740442745708</c:v>
                </c:pt>
                <c:pt idx="98">
                  <c:v>16.862649114776286</c:v>
                </c:pt>
                <c:pt idx="99">
                  <c:v>16.559121430710313</c:v>
                </c:pt>
                <c:pt idx="100">
                  <c:v>16.261057244957527</c:v>
                </c:pt>
                <c:pt idx="101">
                  <c:v>15.968358214548294</c:v>
                </c:pt>
                <c:pt idx="102">
                  <c:v>15.680927766686425</c:v>
                </c:pt>
                <c:pt idx="103">
                  <c:v>15.39867106688607</c:v>
                </c:pt>
                <c:pt idx="104">
                  <c:v>15.121494987682121</c:v>
                </c:pt>
                <c:pt idx="105">
                  <c:v>14.849308077903842</c:v>
                </c:pt>
                <c:pt idx="106">
                  <c:v>14.582020532501573</c:v>
                </c:pt>
                <c:pt idx="107">
                  <c:v>14.319544162916545</c:v>
                </c:pt>
                <c:pt idx="108">
                  <c:v>14.061792367984047</c:v>
                </c:pt>
                <c:pt idx="109">
                  <c:v>13.808680105360336</c:v>
                </c:pt>
                <c:pt idx="110">
                  <c:v>13.560123863463851</c:v>
                </c:pt>
                <c:pt idx="111">
                  <c:v>13.316041633921502</c:v>
                </c:pt>
                <c:pt idx="112">
                  <c:v>13.076352884510916</c:v>
                </c:pt>
                <c:pt idx="113">
                  <c:v>12.84097853258972</c:v>
                </c:pt>
                <c:pt idx="114">
                  <c:v>12.609840919003105</c:v>
                </c:pt>
                <c:pt idx="115">
                  <c:v>12.382863782461049</c:v>
                </c:pt>
                <c:pt idx="116">
                  <c:v>12.159972234376751</c:v>
                </c:pt>
                <c:pt idx="117">
                  <c:v>11.941092734157969</c:v>
                </c:pt>
                <c:pt idx="118">
                  <c:v>11.726153064943126</c:v>
                </c:pt>
                <c:pt idx="119">
                  <c:v>11.515082309774151</c:v>
                </c:pt>
                <c:pt idx="120">
                  <c:v>11.307810828198217</c:v>
                </c:pt>
                <c:pt idx="121">
                  <c:v>11.104270233290649</c:v>
                </c:pt>
                <c:pt idx="122">
                  <c:v>10.904393369091418</c:v>
                </c:pt>
                <c:pt idx="123">
                  <c:v>10.708114288447772</c:v>
                </c:pt>
                <c:pt idx="124">
                  <c:v>10.515368231255714</c:v>
                </c:pt>
                <c:pt idx="125">
                  <c:v>10.326091603093111</c:v>
                </c:pt>
                <c:pt idx="126">
                  <c:v>10.140221954237436</c:v>
                </c:pt>
                <c:pt idx="127">
                  <c:v>9.9576979590611625</c:v>
                </c:pt>
                <c:pt idx="128">
                  <c:v>9.7784593957980626</c:v>
                </c:pt>
                <c:pt idx="129">
                  <c:v>9.602447126673697</c:v>
                </c:pt>
                <c:pt idx="130">
                  <c:v>9.4296030783935709</c:v>
                </c:pt>
                <c:pt idx="131">
                  <c:v>9.259870222982487</c:v>
                </c:pt>
                <c:pt idx="132">
                  <c:v>9.0931925589688021</c:v>
                </c:pt>
                <c:pt idx="133">
                  <c:v>8.9295150929073639</c:v>
                </c:pt>
                <c:pt idx="134">
                  <c:v>8.7687838212350311</c:v>
                </c:pt>
                <c:pt idx="135">
                  <c:v>8.6109457124528017</c:v>
                </c:pt>
                <c:pt idx="136">
                  <c:v>8.4559486896286504</c:v>
                </c:pt>
                <c:pt idx="137">
                  <c:v>8.303741613215335</c:v>
                </c:pt>
                <c:pt idx="138">
                  <c:v>8.1542742641774595</c:v>
                </c:pt>
                <c:pt idx="139">
                  <c:v>8.0074973274222661</c:v>
                </c:pt>
                <c:pt idx="140">
                  <c:v>7.8633623755286655</c:v>
                </c:pt>
                <c:pt idx="141">
                  <c:v>7.7218218527691498</c:v>
                </c:pt>
                <c:pt idx="142">
                  <c:v>7.5828290594193053</c:v>
                </c:pt>
                <c:pt idx="143">
                  <c:v>7.4463381363497581</c:v>
                </c:pt>
                <c:pt idx="144">
                  <c:v>7.312304049895463</c:v>
                </c:pt>
                <c:pt idx="145">
                  <c:v>7.180682576997345</c:v>
                </c:pt>
                <c:pt idx="146">
                  <c:v>7.0514302906113926</c:v>
                </c:pt>
                <c:pt idx="147">
                  <c:v>6.9245045453803877</c:v>
                </c:pt>
                <c:pt idx="148">
                  <c:v>6.7998634635635415</c:v>
                </c:pt>
                <c:pt idx="149">
                  <c:v>6.6774659212193974</c:v>
                </c:pt>
                <c:pt idx="150">
                  <c:v>6.5572715346374482</c:v>
                </c:pt>
                <c:pt idx="151">
                  <c:v>6.4392406470139747</c:v>
                </c:pt>
                <c:pt idx="152">
                  <c:v>6.3233343153677231</c:v>
                </c:pt>
                <c:pt idx="153">
                  <c:v>6.2095142976911042</c:v>
                </c:pt>
                <c:pt idx="154">
                  <c:v>6.0977430403326647</c:v>
                </c:pt>
                <c:pt idx="155">
                  <c:v>5.9879836656066763</c:v>
                </c:pt>
                <c:pt idx="156">
                  <c:v>5.8801999596257568</c:v>
                </c:pt>
                <c:pt idx="157">
                  <c:v>5.7743563603524937</c:v>
                </c:pt>
                <c:pt idx="158">
                  <c:v>5.6704179458661486</c:v>
                </c:pt>
                <c:pt idx="159">
                  <c:v>5.5683504228405578</c:v>
                </c:pt>
                <c:pt idx="160">
                  <c:v>5.4681201152294285</c:v>
                </c:pt>
                <c:pt idx="161">
                  <c:v>5.3696939531552994</c:v>
                </c:pt>
                <c:pt idx="162">
                  <c:v>5.2730394619985042</c:v>
                </c:pt>
                <c:pt idx="163">
                  <c:v>5.1781247516825317</c:v>
                </c:pt>
                <c:pt idx="164">
                  <c:v>5.0849185061522464</c:v>
                </c:pt>
                <c:pt idx="165">
                  <c:v>4.9933899730415057</c:v>
                </c:pt>
                <c:pt idx="166">
                  <c:v>4.9035089535267584</c:v>
                </c:pt>
                <c:pt idx="167">
                  <c:v>4.8152457923632763</c:v>
                </c:pt>
                <c:pt idx="168">
                  <c:v>4.728571368100738</c:v>
                </c:pt>
                <c:pt idx="169">
                  <c:v>4.6434570834749245</c:v>
                </c:pt>
                <c:pt idx="170">
                  <c:v>4.5598748559723763</c:v>
                </c:pt>
                <c:pt idx="171">
                  <c:v>4.4777971085648742</c:v>
                </c:pt>
                <c:pt idx="172">
                  <c:v>4.397196760610707</c:v>
                </c:pt>
                <c:pt idx="173">
                  <c:v>4.3180472189197143</c:v>
                </c:pt>
                <c:pt idx="174">
                  <c:v>4.2403223689791592</c:v>
                </c:pt>
                <c:pt idx="175">
                  <c:v>4.1639965663375342</c:v>
                </c:pt>
                <c:pt idx="176">
                  <c:v>4.0890446281434585</c:v>
                </c:pt>
                <c:pt idx="177">
                  <c:v>4.0154418248368762</c:v>
                </c:pt>
                <c:pt idx="178">
                  <c:v>3.9431638719898126</c:v>
                </c:pt>
                <c:pt idx="179">
                  <c:v>3.872186922293996</c:v>
                </c:pt>
                <c:pt idx="180">
                  <c:v>3.8024875576927042</c:v>
                </c:pt>
                <c:pt idx="181">
                  <c:v>3.7340427816542352</c:v>
                </c:pt>
                <c:pt idx="182">
                  <c:v>3.6668300115844592</c:v>
                </c:pt>
                <c:pt idx="183">
                  <c:v>3.6008270713759392</c:v>
                </c:pt>
                <c:pt idx="184">
                  <c:v>3.536012184091172</c:v>
                </c:pt>
                <c:pt idx="185">
                  <c:v>3.4723639647775308</c:v>
                </c:pt>
                <c:pt idx="186">
                  <c:v>3.4098614134115355</c:v>
                </c:pt>
                <c:pt idx="187">
                  <c:v>3.3484839079701278</c:v>
                </c:pt>
                <c:pt idx="188">
                  <c:v>3.2882111976266657</c:v>
                </c:pt>
                <c:pt idx="189">
                  <c:v>3.2290233960693859</c:v>
                </c:pt>
                <c:pt idx="190">
                  <c:v>3.1709009749401371</c:v>
                </c:pt>
                <c:pt idx="191">
                  <c:v>3.1138247573912143</c:v>
                </c:pt>
                <c:pt idx="192">
                  <c:v>3.0577759117581724</c:v>
                </c:pt>
                <c:pt idx="193">
                  <c:v>3.0027359453465254</c:v>
                </c:pt>
                <c:pt idx="194">
                  <c:v>2.9486866983302882</c:v>
                </c:pt>
                <c:pt idx="195">
                  <c:v>2.8956103377603433</c:v>
                </c:pt>
                <c:pt idx="196">
                  <c:v>2.8434893516806574</c:v>
                </c:pt>
                <c:pt idx="197">
                  <c:v>2.792306543350406</c:v>
                </c:pt>
                <c:pt idx="198">
                  <c:v>2.7420450255700985</c:v>
                </c:pt>
                <c:pt idx="199">
                  <c:v>2.692688215109837</c:v>
                </c:pt>
                <c:pt idx="200">
                  <c:v>2.6442198272378601</c:v>
                </c:pt>
                <c:pt idx="201">
                  <c:v>2.5966238703475786</c:v>
                </c:pt>
                <c:pt idx="202">
                  <c:v>2.5498846406813223</c:v>
                </c:pt>
                <c:pt idx="203">
                  <c:v>2.5039867171490586</c:v>
                </c:pt>
                <c:pt idx="204">
                  <c:v>2.4589149562403758</c:v>
                </c:pt>
                <c:pt idx="205">
                  <c:v>2.4146544870280491</c:v>
                </c:pt>
                <c:pt idx="206">
                  <c:v>2.3711907062615443</c:v>
                </c:pt>
                <c:pt idx="207">
                  <c:v>2.3285092735488364</c:v>
                </c:pt>
                <c:pt idx="208">
                  <c:v>2.2865961066249572</c:v>
                </c:pt>
                <c:pt idx="209">
                  <c:v>2.2454373767057079</c:v>
                </c:pt>
                <c:pt idx="210">
                  <c:v>2.2050195039250053</c:v>
                </c:pt>
                <c:pt idx="211">
                  <c:v>2.1653291528543552</c:v>
                </c:pt>
                <c:pt idx="212">
                  <c:v>2.1263532281029769</c:v>
                </c:pt>
                <c:pt idx="213">
                  <c:v>2.0880788699971236</c:v>
                </c:pt>
                <c:pt idx="214">
                  <c:v>2.0504934503371754</c:v>
                </c:pt>
                <c:pt idx="215">
                  <c:v>2.0135845682311064</c:v>
                </c:pt>
                <c:pt idx="216">
                  <c:v>1.9773400460029467</c:v>
                </c:pt>
                <c:pt idx="217">
                  <c:v>1.9417479251748937</c:v>
                </c:pt>
                <c:pt idx="218">
                  <c:v>1.9067964625217457</c:v>
                </c:pt>
                <c:pt idx="219">
                  <c:v>1.8724741261963544</c:v>
                </c:pt>
                <c:pt idx="220">
                  <c:v>1.8387695919248201</c:v>
                </c:pt>
                <c:pt idx="221">
                  <c:v>1.8056717392701733</c:v>
                </c:pt>
                <c:pt idx="222">
                  <c:v>1.7731696479633103</c:v>
                </c:pt>
                <c:pt idx="223">
                  <c:v>1.7412525942999708</c:v>
                </c:pt>
                <c:pt idx="224">
                  <c:v>1.7099100476025715</c:v>
                </c:pt>
                <c:pt idx="225">
                  <c:v>1.6791316667457252</c:v>
                </c:pt>
                <c:pt idx="226">
                  <c:v>1.6489072967443021</c:v>
                </c:pt>
                <c:pt idx="227">
                  <c:v>1.6192269654029048</c:v>
                </c:pt>
                <c:pt idx="228">
                  <c:v>1.5900808800256525</c:v>
                </c:pt>
                <c:pt idx="229">
                  <c:v>1.5614594241851907</c:v>
                </c:pt>
                <c:pt idx="230">
                  <c:v>1.5333531545498573</c:v>
                </c:pt>
                <c:pt idx="231">
                  <c:v>1.5057527977679599</c:v>
                </c:pt>
                <c:pt idx="232">
                  <c:v>1.4786492474081367</c:v>
                </c:pt>
                <c:pt idx="233">
                  <c:v>1.4520335609547903</c:v>
                </c:pt>
                <c:pt idx="234">
                  <c:v>1.4258969568576041</c:v>
                </c:pt>
                <c:pt idx="235">
                  <c:v>1.4002308116341673</c:v>
                </c:pt>
                <c:pt idx="236">
                  <c:v>1.3750266570247525</c:v>
                </c:pt>
                <c:pt idx="237">
                  <c:v>1.3502761771983069</c:v>
                </c:pt>
                <c:pt idx="238">
                  <c:v>1.3259712060087374</c:v>
                </c:pt>
                <c:pt idx="239">
                  <c:v>1.3021037243005802</c:v>
                </c:pt>
                <c:pt idx="240">
                  <c:v>1.2786658572631699</c:v>
                </c:pt>
                <c:pt idx="241">
                  <c:v>1.2556498718324329</c:v>
                </c:pt>
                <c:pt idx="242">
                  <c:v>1.2330481741394492</c:v>
                </c:pt>
                <c:pt idx="243">
                  <c:v>1.2108533070049392</c:v>
                </c:pt>
                <c:pt idx="244">
                  <c:v>1.1890579474788503</c:v>
                </c:pt>
                <c:pt idx="245">
                  <c:v>1.167654904424231</c:v>
                </c:pt>
                <c:pt idx="246">
                  <c:v>1.146637116144595</c:v>
                </c:pt>
                <c:pt idx="247">
                  <c:v>1.1259976480539924</c:v>
                </c:pt>
                <c:pt idx="248">
                  <c:v>1.1057296903890206</c:v>
                </c:pt>
                <c:pt idx="249">
                  <c:v>1.0858265559620182</c:v>
                </c:pt>
                <c:pt idx="250">
                  <c:v>1.066281677954702</c:v>
                </c:pt>
                <c:pt idx="251">
                  <c:v>1.0470886077515174</c:v>
                </c:pt>
                <c:pt idx="252">
                  <c:v>1.0282410128119901</c:v>
                </c:pt>
                <c:pt idx="253">
                  <c:v>1.0097326745813744</c:v>
                </c:pt>
                <c:pt idx="254">
                  <c:v>0.99155748643890973</c:v>
                </c:pt>
                <c:pt idx="255">
                  <c:v>0.97370945168300937</c:v>
                </c:pt>
                <c:pt idx="256">
                  <c:v>0.95618268155271524</c:v>
                </c:pt>
                <c:pt idx="257">
                  <c:v>0.93897139328476642</c:v>
                </c:pt>
                <c:pt idx="258">
                  <c:v>0.92206990820564061</c:v>
                </c:pt>
                <c:pt idx="259">
                  <c:v>0.90547264985793918</c:v>
                </c:pt>
                <c:pt idx="260">
                  <c:v>0.88917414216049639</c:v>
                </c:pt>
                <c:pt idx="261">
                  <c:v>0.87316900760160754</c:v>
                </c:pt>
                <c:pt idx="262">
                  <c:v>0.85745196546477853</c:v>
                </c:pt>
                <c:pt idx="263">
                  <c:v>0.84201783008641262</c:v>
                </c:pt>
                <c:pt idx="264">
                  <c:v>0.82686150914485723</c:v>
                </c:pt>
                <c:pt idx="265">
                  <c:v>0.81197800198024983</c:v>
                </c:pt>
                <c:pt idx="266">
                  <c:v>0.79736239794460528</c:v>
                </c:pt>
                <c:pt idx="267">
                  <c:v>0.78300987478160233</c:v>
                </c:pt>
                <c:pt idx="268">
                  <c:v>0.76891569703553353</c:v>
                </c:pt>
                <c:pt idx="269">
                  <c:v>0.75507521448889392</c:v>
                </c:pt>
                <c:pt idx="270">
                  <c:v>0.74148386062809379</c:v>
                </c:pt>
                <c:pt idx="271">
                  <c:v>0.72813715113678812</c:v>
                </c:pt>
                <c:pt idx="272">
                  <c:v>0.71503068241632595</c:v>
                </c:pt>
                <c:pt idx="273">
                  <c:v>0.70216013013283218</c:v>
                </c:pt>
                <c:pt idx="274">
                  <c:v>0.68952124779044122</c:v>
                </c:pt>
                <c:pt idx="275">
                  <c:v>0.67710986533021322</c:v>
                </c:pt>
                <c:pt idx="276">
                  <c:v>0.66492188775426941</c:v>
                </c:pt>
                <c:pt idx="277">
                  <c:v>0.65295329377469258</c:v>
                </c:pt>
                <c:pt idx="278">
                  <c:v>0.64120013448674806</c:v>
                </c:pt>
                <c:pt idx="279">
                  <c:v>0.62965853206598654</c:v>
                </c:pt>
                <c:pt idx="280">
                  <c:v>0.6183246784887988</c:v>
                </c:pt>
                <c:pt idx="281">
                  <c:v>0.60719483427600052</c:v>
                </c:pt>
                <c:pt idx="282">
                  <c:v>0.59626532725903258</c:v>
                </c:pt>
                <c:pt idx="283">
                  <c:v>0.58553255136837001</c:v>
                </c:pt>
                <c:pt idx="284">
                  <c:v>0.57499296544373935</c:v>
                </c:pt>
                <c:pt idx="285">
                  <c:v>0.56464309206575214</c:v>
                </c:pt>
                <c:pt idx="286">
                  <c:v>0.55447951640856863</c:v>
                </c:pt>
                <c:pt idx="287">
                  <c:v>0.54449888511321443</c:v>
                </c:pt>
                <c:pt idx="288">
                  <c:v>0.53469790518117655</c:v>
                </c:pt>
                <c:pt idx="289">
                  <c:v>0.52507334288791541</c:v>
                </c:pt>
                <c:pt idx="290">
                  <c:v>0.51562202271593294</c:v>
                </c:pt>
                <c:pt idx="291">
                  <c:v>0.50634082630704613</c:v>
                </c:pt>
                <c:pt idx="292">
                  <c:v>0.49722669143351927</c:v>
                </c:pt>
                <c:pt idx="293">
                  <c:v>0.48827661098771591</c:v>
                </c:pt>
                <c:pt idx="294">
                  <c:v>0.47948763198993705</c:v>
                </c:pt>
                <c:pt idx="295">
                  <c:v>0.47085685461411819</c:v>
                </c:pt>
                <c:pt idx="296">
                  <c:v>0.46238143123106412</c:v>
                </c:pt>
                <c:pt idx="297">
                  <c:v>0.454058565468905</c:v>
                </c:pt>
                <c:pt idx="298">
                  <c:v>0.44588551129046472</c:v>
                </c:pt>
                <c:pt idx="299">
                  <c:v>0.43785957208723636</c:v>
                </c:pt>
                <c:pt idx="300">
                  <c:v>0.42997809978966617</c:v>
                </c:pt>
                <c:pt idx="301">
                  <c:v>0.4222384939934522</c:v>
                </c:pt>
                <c:pt idx="302">
                  <c:v>0.41463820110157007</c:v>
                </c:pt>
                <c:pt idx="303">
                  <c:v>0.40717471348174178</c:v>
                </c:pt>
                <c:pt idx="304">
                  <c:v>0.39984556863907045</c:v>
                </c:pt>
                <c:pt idx="305">
                  <c:v>0.39264834840356722</c:v>
                </c:pt>
                <c:pt idx="306">
                  <c:v>0.38558067813230301</c:v>
                </c:pt>
                <c:pt idx="307">
                  <c:v>0.37864022592592156</c:v>
                </c:pt>
                <c:pt idx="308">
                  <c:v>0.37182470185925498</c:v>
                </c:pt>
                <c:pt idx="309">
                  <c:v>0.36513185722578839</c:v>
                </c:pt>
                <c:pt idx="310">
                  <c:v>0.35855948379572417</c:v>
                </c:pt>
                <c:pt idx="311">
                  <c:v>0.35210541308740112</c:v>
                </c:pt>
                <c:pt idx="312">
                  <c:v>0.34576751565182789</c:v>
                </c:pt>
                <c:pt idx="313">
                  <c:v>0.33954370037009496</c:v>
                </c:pt>
                <c:pt idx="314">
                  <c:v>0.33343191376343329</c:v>
                </c:pt>
                <c:pt idx="315">
                  <c:v>0.32743013931569154</c:v>
                </c:pt>
                <c:pt idx="316">
                  <c:v>0.32153639680800905</c:v>
                </c:pt>
                <c:pt idx="317">
                  <c:v>0.3157487416654649</c:v>
                </c:pt>
                <c:pt idx="318">
                  <c:v>0.31006526431548653</c:v>
                </c:pt>
                <c:pt idx="319">
                  <c:v>0.30448408955780776</c:v>
                </c:pt>
                <c:pt idx="320">
                  <c:v>0.2990033759457672</c:v>
                </c:pt>
                <c:pt idx="321">
                  <c:v>0.2936213151787434</c:v>
                </c:pt>
                <c:pt idx="322">
                  <c:v>0.28833613150552606</c:v>
                </c:pt>
                <c:pt idx="323">
                  <c:v>0.2831460811384266</c:v>
                </c:pt>
                <c:pt idx="324">
                  <c:v>0.27804945167793493</c:v>
                </c:pt>
                <c:pt idx="325">
                  <c:v>0.27304456154773216</c:v>
                </c:pt>
                <c:pt idx="326">
                  <c:v>0.26812975943987299</c:v>
                </c:pt>
                <c:pt idx="327">
                  <c:v>0.2633034237699553</c:v>
                </c:pt>
                <c:pt idx="328">
                  <c:v>0.25856396214209609</c:v>
                </c:pt>
                <c:pt idx="329">
                  <c:v>0.25390981082353836</c:v>
                </c:pt>
                <c:pt idx="330">
                  <c:v>0.24933943422871468</c:v>
                </c:pt>
                <c:pt idx="331">
                  <c:v>0.24485132441259783</c:v>
                </c:pt>
                <c:pt idx="332">
                  <c:v>0.24044400057317108</c:v>
                </c:pt>
                <c:pt idx="333">
                  <c:v>0.23611600856285403</c:v>
                </c:pt>
                <c:pt idx="334">
                  <c:v>0.23186592040872267</c:v>
                </c:pt>
                <c:pt idx="335">
                  <c:v>0.22769233384136567</c:v>
                </c:pt>
                <c:pt idx="336">
                  <c:v>0.22359387183222107</c:v>
                </c:pt>
                <c:pt idx="337">
                  <c:v>0.21956918213924109</c:v>
                </c:pt>
                <c:pt idx="338">
                  <c:v>0.21561693686073474</c:v>
                </c:pt>
                <c:pt idx="339">
                  <c:v>0.21173583199724152</c:v>
                </c:pt>
                <c:pt idx="340">
                  <c:v>0.20792458702129119</c:v>
                </c:pt>
                <c:pt idx="341">
                  <c:v>0.20418194445490795</c:v>
                </c:pt>
                <c:pt idx="342">
                  <c:v>0.20050666945471959</c:v>
                </c:pt>
                <c:pt idx="343">
                  <c:v>0.19689754940453466</c:v>
                </c:pt>
                <c:pt idx="344">
                  <c:v>0.19335339351525302</c:v>
                </c:pt>
                <c:pt idx="345">
                  <c:v>0.18987303243197848</c:v>
                </c:pt>
                <c:pt idx="346">
                  <c:v>0.18645531784820288</c:v>
                </c:pt>
                <c:pt idx="347">
                  <c:v>0.18309912212693522</c:v>
                </c:pt>
                <c:pt idx="348">
                  <c:v>0.17980333792865039</c:v>
                </c:pt>
                <c:pt idx="349">
                  <c:v>0.17656687784593469</c:v>
                </c:pt>
                <c:pt idx="350">
                  <c:v>0.17338867404470787</c:v>
                </c:pt>
                <c:pt idx="351">
                  <c:v>0.17026767791190311</c:v>
                </c:pt>
                <c:pt idx="352">
                  <c:v>0.16720285970948887</c:v>
                </c:pt>
                <c:pt idx="353">
                  <c:v>0.16419320823471806</c:v>
                </c:pt>
                <c:pt idx="354">
                  <c:v>0.16123773048649312</c:v>
                </c:pt>
                <c:pt idx="355">
                  <c:v>0.15833545133773624</c:v>
                </c:pt>
                <c:pt idx="356">
                  <c:v>0.155485413213657</c:v>
                </c:pt>
                <c:pt idx="357">
                  <c:v>0.15268667577581119</c:v>
                </c:pt>
                <c:pt idx="358">
                  <c:v>0.14993831561184659</c:v>
                </c:pt>
                <c:pt idx="359">
                  <c:v>0.14723942593083336</c:v>
                </c:pt>
                <c:pt idx="360">
                  <c:v>0.14458911626407836</c:v>
                </c:pt>
                <c:pt idx="361">
                  <c:v>0.14198651217132496</c:v>
                </c:pt>
                <c:pt idx="362">
                  <c:v>0.13943075495224111</c:v>
                </c:pt>
                <c:pt idx="363">
                  <c:v>0.13692100136310079</c:v>
                </c:pt>
                <c:pt idx="364">
                  <c:v>0.13445642333856497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0-4FEE-A15D-8E22EC23834C}"/>
            </c:ext>
          </c:extLst>
        </c:ser>
        <c:ser>
          <c:idx val="1"/>
          <c:order val="1"/>
          <c:tx>
            <c:strRef>
              <c:f>'HVE 1% simulation'!$C$1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simulation'!$C$2:$C$366</c:f>
              <c:numCache>
                <c:formatCode>General</c:formatCode>
                <c:ptCount val="365"/>
                <c:pt idx="0">
                  <c:v>300</c:v>
                </c:pt>
                <c:pt idx="1">
                  <c:v>301.8</c:v>
                </c:pt>
                <c:pt idx="2">
                  <c:v>303.56759999999997</c:v>
                </c:pt>
                <c:pt idx="3">
                  <c:v>305.30338319999998</c:v>
                </c:pt>
                <c:pt idx="4">
                  <c:v>307.0079223024</c:v>
                </c:pt>
                <c:pt idx="5">
                  <c:v>308.68177970095678</c:v>
                </c:pt>
                <c:pt idx="6">
                  <c:v>310.32550766633955</c:v>
                </c:pt>
                <c:pt idx="7">
                  <c:v>311.93964852834546</c:v>
                </c:pt>
                <c:pt idx="8">
                  <c:v>313.52473485483523</c:v>
                </c:pt>
                <c:pt idx="9">
                  <c:v>315.0812896274482</c:v>
                </c:pt>
                <c:pt idx="10">
                  <c:v>316.6098264141541</c:v>
                </c:pt>
                <c:pt idx="11">
                  <c:v>318.11084953869937</c:v>
                </c:pt>
                <c:pt idx="12">
                  <c:v>319.5848542470028</c:v>
                </c:pt>
                <c:pt idx="13">
                  <c:v>321.03232687055674</c:v>
                </c:pt>
                <c:pt idx="14">
                  <c:v>322.4537449868867</c:v>
                </c:pt>
                <c:pt idx="15">
                  <c:v>323.84957757712272</c:v>
                </c:pt>
                <c:pt idx="16">
                  <c:v>325.22028518073455</c:v>
                </c:pt>
                <c:pt idx="17">
                  <c:v>326.56632004748133</c:v>
                </c:pt>
                <c:pt idx="18">
                  <c:v>327.88812628662663</c:v>
                </c:pt>
                <c:pt idx="19">
                  <c:v>329.18614001346737</c:v>
                </c:pt>
                <c:pt idx="20">
                  <c:v>330.46078949322492</c:v>
                </c:pt>
                <c:pt idx="21">
                  <c:v>331.71249528234688</c:v>
                </c:pt>
                <c:pt idx="22">
                  <c:v>332.94167036726463</c:v>
                </c:pt>
                <c:pt idx="23">
                  <c:v>334.14872030065391</c:v>
                </c:pt>
                <c:pt idx="24">
                  <c:v>335.33404333524214</c:v>
                </c:pt>
                <c:pt idx="25">
                  <c:v>336.49803055520778</c:v>
                </c:pt>
                <c:pt idx="26">
                  <c:v>337.64106600521404</c:v>
                </c:pt>
                <c:pt idx="27">
                  <c:v>338.76352681712018</c:v>
                </c:pt>
                <c:pt idx="28">
                  <c:v>339.86578333441201</c:v>
                </c:pt>
                <c:pt idx="29">
                  <c:v>340.94819923439258</c:v>
                </c:pt>
                <c:pt idx="30">
                  <c:v>342.01113164817355</c:v>
                </c:pt>
                <c:pt idx="31">
                  <c:v>343.05493127850639</c:v>
                </c:pt>
                <c:pt idx="32">
                  <c:v>344.07994251549326</c:v>
                </c:pt>
                <c:pt idx="33">
                  <c:v>345.08650355021439</c:v>
                </c:pt>
                <c:pt idx="34">
                  <c:v>346.07494648631052</c:v>
                </c:pt>
                <c:pt idx="35">
                  <c:v>347.04559744955696</c:v>
                </c:pt>
                <c:pt idx="36">
                  <c:v>347.99877669546493</c:v>
                </c:pt>
                <c:pt idx="37">
                  <c:v>348.93479871494657</c:v>
                </c:pt>
                <c:pt idx="38">
                  <c:v>349.85397233807748</c:v>
                </c:pt>
                <c:pt idx="39">
                  <c:v>350.75660083599212</c:v>
                </c:pt>
                <c:pt idx="40">
                  <c:v>351.64298202094426</c:v>
                </c:pt>
                <c:pt idx="41">
                  <c:v>352.51340834456727</c:v>
                </c:pt>
                <c:pt idx="42">
                  <c:v>353.36816699436503</c:v>
                </c:pt>
                <c:pt idx="43">
                  <c:v>354.20753998846646</c:v>
                </c:pt>
                <c:pt idx="44">
                  <c:v>355.03180426867408</c:v>
                </c:pt>
                <c:pt idx="45">
                  <c:v>355.84123179183791</c:v>
                </c:pt>
                <c:pt idx="46">
                  <c:v>356.63608961958482</c:v>
                </c:pt>
                <c:pt idx="47">
                  <c:v>357.41664000643232</c:v>
                </c:pt>
                <c:pt idx="48">
                  <c:v>358.18314048631657</c:v>
                </c:pt>
                <c:pt idx="49">
                  <c:v>358.93584395756284</c:v>
                </c:pt>
                <c:pt idx="50">
                  <c:v>359.67499876632672</c:v>
                </c:pt>
                <c:pt idx="51">
                  <c:v>360.40084878853281</c:v>
                </c:pt>
                <c:pt idx="52">
                  <c:v>361.11363351033924</c:v>
                </c:pt>
                <c:pt idx="53">
                  <c:v>361.81358810715312</c:v>
                </c:pt>
                <c:pt idx="54">
                  <c:v>362.50094352122437</c:v>
                </c:pt>
                <c:pt idx="55">
                  <c:v>363.17592653784232</c:v>
                </c:pt>
                <c:pt idx="56">
                  <c:v>363.83875986016119</c:v>
                </c:pt>
                <c:pt idx="57">
                  <c:v>364.48966218267827</c:v>
                </c:pt>
                <c:pt idx="58">
                  <c:v>365.12884826339007</c:v>
                </c:pt>
                <c:pt idx="59">
                  <c:v>365.75652899464905</c:v>
                </c:pt>
                <c:pt idx="60">
                  <c:v>366.37291147274533</c:v>
                </c:pt>
                <c:pt idx="61">
                  <c:v>366.9781990662359</c:v>
                </c:pt>
                <c:pt idx="62">
                  <c:v>367.57259148304365</c:v>
                </c:pt>
                <c:pt idx="63">
                  <c:v>368.1562848363489</c:v>
                </c:pt>
                <c:pt idx="64">
                  <c:v>368.72947170929461</c:v>
                </c:pt>
                <c:pt idx="65">
                  <c:v>369.29234121852733</c:v>
                </c:pt>
                <c:pt idx="66">
                  <c:v>369.84507907659383</c:v>
                </c:pt>
                <c:pt idx="67">
                  <c:v>370.3878676532151</c:v>
                </c:pt>
                <c:pt idx="68">
                  <c:v>370.92088603545727</c:v>
                </c:pt>
                <c:pt idx="69">
                  <c:v>371.44431008681903</c:v>
                </c:pt>
                <c:pt idx="70">
                  <c:v>371.95831250525629</c:v>
                </c:pt>
                <c:pt idx="71">
                  <c:v>372.46306288016166</c:v>
                </c:pt>
                <c:pt idx="72">
                  <c:v>372.95872774831878</c:v>
                </c:pt>
                <c:pt idx="73">
                  <c:v>373.44547064884904</c:v>
                </c:pt>
                <c:pt idx="74">
                  <c:v>373.92345217716974</c:v>
                </c:pt>
                <c:pt idx="75">
                  <c:v>374.39283003798067</c:v>
                </c:pt>
                <c:pt idx="76">
                  <c:v>374.85375909729703</c:v>
                </c:pt>
                <c:pt idx="77">
                  <c:v>375.30639143354568</c:v>
                </c:pt>
                <c:pt idx="78">
                  <c:v>375.75087638774187</c:v>
                </c:pt>
                <c:pt idx="79">
                  <c:v>376.18736061276252</c:v>
                </c:pt>
                <c:pt idx="80">
                  <c:v>376.61598812173276</c:v>
                </c:pt>
                <c:pt idx="81">
                  <c:v>377.03690033554159</c:v>
                </c:pt>
                <c:pt idx="82">
                  <c:v>377.45023612950183</c:v>
                </c:pt>
                <c:pt idx="83">
                  <c:v>377.85613187917079</c:v>
                </c:pt>
                <c:pt idx="84">
                  <c:v>378.25472150534574</c:v>
                </c:pt>
                <c:pt idx="85">
                  <c:v>378.64613651824948</c:v>
                </c:pt>
                <c:pt idx="86">
                  <c:v>379.03050606092103</c:v>
                </c:pt>
                <c:pt idx="87">
                  <c:v>379.40795695182442</c:v>
                </c:pt>
                <c:pt idx="88">
                  <c:v>379.77861372669162</c:v>
                </c:pt>
                <c:pt idx="89">
                  <c:v>380.14259867961113</c:v>
                </c:pt>
                <c:pt idx="90">
                  <c:v>380.50003190337816</c:v>
                </c:pt>
                <c:pt idx="91">
                  <c:v>380.85103132911735</c:v>
                </c:pt>
                <c:pt idx="92">
                  <c:v>381.19571276519321</c:v>
                </c:pt>
                <c:pt idx="93">
                  <c:v>381.53418993541976</c:v>
                </c:pt>
                <c:pt idx="94">
                  <c:v>381.8665745165822</c:v>
                </c:pt>
                <c:pt idx="95">
                  <c:v>382.19297617528372</c:v>
                </c:pt>
                <c:pt idx="96">
                  <c:v>382.51350260412863</c:v>
                </c:pt>
                <c:pt idx="97">
                  <c:v>382.82825955725428</c:v>
                </c:pt>
                <c:pt idx="98">
                  <c:v>383.13735088522373</c:v>
                </c:pt>
                <c:pt idx="99">
                  <c:v>383.44087856928968</c:v>
                </c:pt>
                <c:pt idx="100">
                  <c:v>383.73894275504244</c:v>
                </c:pt>
                <c:pt idx="101">
                  <c:v>384.03164178545171</c:v>
                </c:pt>
                <c:pt idx="102">
                  <c:v>384.31907223331359</c:v>
                </c:pt>
                <c:pt idx="103">
                  <c:v>384.6013289331139</c:v>
                </c:pt>
                <c:pt idx="104">
                  <c:v>384.87850501231787</c:v>
                </c:pt>
                <c:pt idx="105">
                  <c:v>385.15069192209614</c:v>
                </c:pt>
                <c:pt idx="106">
                  <c:v>385.41797946749841</c:v>
                </c:pt>
                <c:pt idx="107">
                  <c:v>385.68045583708346</c:v>
                </c:pt>
                <c:pt idx="108">
                  <c:v>385.93820763201597</c:v>
                </c:pt>
                <c:pt idx="109">
                  <c:v>386.19131989463966</c:v>
                </c:pt>
                <c:pt idx="110">
                  <c:v>386.43987613653616</c:v>
                </c:pt>
                <c:pt idx="111">
                  <c:v>386.68395836607851</c:v>
                </c:pt>
                <c:pt idx="112">
                  <c:v>386.92364711548908</c:v>
                </c:pt>
                <c:pt idx="113">
                  <c:v>387.1590214674103</c:v>
                </c:pt>
                <c:pt idx="114">
                  <c:v>387.39015908099691</c:v>
                </c:pt>
                <c:pt idx="115">
                  <c:v>387.61713621753893</c:v>
                </c:pt>
                <c:pt idx="116">
                  <c:v>387.84002776562323</c:v>
                </c:pt>
                <c:pt idx="117">
                  <c:v>388.05890726584204</c:v>
                </c:pt>
                <c:pt idx="118">
                  <c:v>388.27384693505689</c:v>
                </c:pt>
                <c:pt idx="119">
                  <c:v>388.48491769022587</c:v>
                </c:pt>
                <c:pt idx="120">
                  <c:v>388.69218917180177</c:v>
                </c:pt>
                <c:pt idx="121">
                  <c:v>388.89572976670934</c:v>
                </c:pt>
                <c:pt idx="122">
                  <c:v>389.09560663090861</c:v>
                </c:pt>
                <c:pt idx="123">
                  <c:v>389.29188571155225</c:v>
                </c:pt>
                <c:pt idx="124">
                  <c:v>389.48463176874429</c:v>
                </c:pt>
                <c:pt idx="125">
                  <c:v>389.67390839690688</c:v>
                </c:pt>
                <c:pt idx="126">
                  <c:v>389.85977804576254</c:v>
                </c:pt>
                <c:pt idx="127">
                  <c:v>390.04230204093886</c:v>
                </c:pt>
                <c:pt idx="128">
                  <c:v>390.22154060420195</c:v>
                </c:pt>
                <c:pt idx="129">
                  <c:v>390.39755287332628</c:v>
                </c:pt>
                <c:pt idx="130">
                  <c:v>390.5703969216064</c:v>
                </c:pt>
                <c:pt idx="131">
                  <c:v>390.7401297770175</c:v>
                </c:pt>
                <c:pt idx="132">
                  <c:v>390.90680744103122</c:v>
                </c:pt>
                <c:pt idx="133">
                  <c:v>391.07048490709263</c:v>
                </c:pt>
                <c:pt idx="134">
                  <c:v>391.23121617876495</c:v>
                </c:pt>
                <c:pt idx="135">
                  <c:v>391.3890542875472</c:v>
                </c:pt>
                <c:pt idx="136">
                  <c:v>391.54405131037134</c:v>
                </c:pt>
                <c:pt idx="137">
                  <c:v>391.69625838678468</c:v>
                </c:pt>
                <c:pt idx="138">
                  <c:v>391.84572573582255</c:v>
                </c:pt>
                <c:pt idx="139">
                  <c:v>391.99250267257776</c:v>
                </c:pt>
                <c:pt idx="140">
                  <c:v>392.13663762447135</c:v>
                </c:pt>
                <c:pt idx="141">
                  <c:v>392.27817814723085</c:v>
                </c:pt>
                <c:pt idx="142">
                  <c:v>392.41717094058072</c:v>
                </c:pt>
                <c:pt idx="143">
                  <c:v>392.55366186365023</c:v>
                </c:pt>
                <c:pt idx="144">
                  <c:v>392.68769595010451</c:v>
                </c:pt>
                <c:pt idx="145">
                  <c:v>392.81931742300264</c:v>
                </c:pt>
                <c:pt idx="146">
                  <c:v>392.94856970938861</c:v>
                </c:pt>
                <c:pt idx="147">
                  <c:v>393.07549545461961</c:v>
                </c:pt>
                <c:pt idx="148">
                  <c:v>393.20013653643645</c:v>
                </c:pt>
                <c:pt idx="149">
                  <c:v>393.32253407878062</c:v>
                </c:pt>
                <c:pt idx="150">
                  <c:v>393.44272846536256</c:v>
                </c:pt>
                <c:pt idx="151">
                  <c:v>393.560759352986</c:v>
                </c:pt>
                <c:pt idx="152">
                  <c:v>393.67666568463227</c:v>
                </c:pt>
                <c:pt idx="153">
                  <c:v>393.7904857023089</c:v>
                </c:pt>
                <c:pt idx="154">
                  <c:v>393.90225695966734</c:v>
                </c:pt>
                <c:pt idx="155">
                  <c:v>394.01201633439331</c:v>
                </c:pt>
                <c:pt idx="156">
                  <c:v>394.11980004037423</c:v>
                </c:pt>
                <c:pt idx="157">
                  <c:v>394.2256436396475</c:v>
                </c:pt>
                <c:pt idx="158">
                  <c:v>394.32958205413388</c:v>
                </c:pt>
                <c:pt idx="159">
                  <c:v>394.43164957715942</c:v>
                </c:pt>
                <c:pt idx="160">
                  <c:v>394.53187988477055</c:v>
                </c:pt>
                <c:pt idx="161">
                  <c:v>394.63030604684468</c:v>
                </c:pt>
                <c:pt idx="162">
                  <c:v>394.72696053800149</c:v>
                </c:pt>
                <c:pt idx="163">
                  <c:v>394.8218752483175</c:v>
                </c:pt>
                <c:pt idx="164">
                  <c:v>394.91508149384777</c:v>
                </c:pt>
                <c:pt idx="165">
                  <c:v>395.00661002695847</c:v>
                </c:pt>
                <c:pt idx="166">
                  <c:v>395.09649104647326</c:v>
                </c:pt>
                <c:pt idx="167">
                  <c:v>395.18475420763673</c:v>
                </c:pt>
                <c:pt idx="168">
                  <c:v>395.27142863189925</c:v>
                </c:pt>
                <c:pt idx="169">
                  <c:v>395.35654291652509</c:v>
                </c:pt>
                <c:pt idx="170">
                  <c:v>395.4401251440276</c:v>
                </c:pt>
                <c:pt idx="171">
                  <c:v>395.52220289143514</c:v>
                </c:pt>
                <c:pt idx="172">
                  <c:v>395.60280323938929</c:v>
                </c:pt>
                <c:pt idx="173">
                  <c:v>395.68195278108027</c:v>
                </c:pt>
                <c:pt idx="174">
                  <c:v>395.75967763102085</c:v>
                </c:pt>
                <c:pt idx="175">
                  <c:v>395.83600343366248</c:v>
                </c:pt>
                <c:pt idx="176">
                  <c:v>395.91095537185652</c:v>
                </c:pt>
                <c:pt idx="177">
                  <c:v>395.9845581751631</c:v>
                </c:pt>
                <c:pt idx="178">
                  <c:v>396.05683612801016</c:v>
                </c:pt>
                <c:pt idx="179">
                  <c:v>396.12781307770598</c:v>
                </c:pt>
                <c:pt idx="180">
                  <c:v>396.1975124423073</c:v>
                </c:pt>
                <c:pt idx="181">
                  <c:v>396.26595721834576</c:v>
                </c:pt>
                <c:pt idx="182">
                  <c:v>396.33316998841553</c:v>
                </c:pt>
                <c:pt idx="183">
                  <c:v>396.39917292862407</c:v>
                </c:pt>
                <c:pt idx="184">
                  <c:v>396.46398781590881</c:v>
                </c:pt>
                <c:pt idx="185">
                  <c:v>396.52763603522249</c:v>
                </c:pt>
                <c:pt idx="186">
                  <c:v>396.59013858658847</c:v>
                </c:pt>
                <c:pt idx="187">
                  <c:v>396.65151609202985</c:v>
                </c:pt>
                <c:pt idx="188">
                  <c:v>396.71178880237335</c:v>
                </c:pt>
                <c:pt idx="189">
                  <c:v>396.77097660393059</c:v>
                </c:pt>
                <c:pt idx="190">
                  <c:v>396.82909902505986</c:v>
                </c:pt>
                <c:pt idx="191">
                  <c:v>396.88617524260877</c:v>
                </c:pt>
                <c:pt idx="192">
                  <c:v>396.9422240882418</c:v>
                </c:pt>
                <c:pt idx="193">
                  <c:v>396.9972640546535</c:v>
                </c:pt>
                <c:pt idx="194">
                  <c:v>397.05131330166972</c:v>
                </c:pt>
                <c:pt idx="195">
                  <c:v>397.10438966223967</c:v>
                </c:pt>
                <c:pt idx="196">
                  <c:v>397.15651064831934</c:v>
                </c:pt>
                <c:pt idx="197">
                  <c:v>397.20769345664962</c:v>
                </c:pt>
                <c:pt idx="198">
                  <c:v>397.25795497442988</c:v>
                </c:pt>
                <c:pt idx="199">
                  <c:v>397.30731178489015</c:v>
                </c:pt>
                <c:pt idx="200">
                  <c:v>397.35578017276214</c:v>
                </c:pt>
                <c:pt idx="201">
                  <c:v>397.40337612965243</c:v>
                </c:pt>
                <c:pt idx="202">
                  <c:v>397.45011535931866</c:v>
                </c:pt>
                <c:pt idx="203">
                  <c:v>397.49601328285092</c:v>
                </c:pt>
                <c:pt idx="204">
                  <c:v>397.54108504375961</c:v>
                </c:pt>
                <c:pt idx="205">
                  <c:v>397.58534551297197</c:v>
                </c:pt>
                <c:pt idx="206">
                  <c:v>397.62880929373847</c:v>
                </c:pt>
                <c:pt idx="207">
                  <c:v>397.67149072645117</c:v>
                </c:pt>
                <c:pt idx="208">
                  <c:v>397.71340389337502</c:v>
                </c:pt>
                <c:pt idx="209">
                  <c:v>397.75456262329431</c:v>
                </c:pt>
                <c:pt idx="210">
                  <c:v>397.79498049607497</c:v>
                </c:pt>
                <c:pt idx="211">
                  <c:v>397.83467084714562</c:v>
                </c:pt>
                <c:pt idx="212">
                  <c:v>397.87364677189703</c:v>
                </c:pt>
                <c:pt idx="213">
                  <c:v>397.9119211300029</c:v>
                </c:pt>
                <c:pt idx="214">
                  <c:v>397.94950654966283</c:v>
                </c:pt>
                <c:pt idx="215">
                  <c:v>397.98641543176888</c:v>
                </c:pt>
                <c:pt idx="216">
                  <c:v>398.02265995399705</c:v>
                </c:pt>
                <c:pt idx="217">
                  <c:v>398.05825207482513</c:v>
                </c:pt>
                <c:pt idx="218">
                  <c:v>398.09320353747825</c:v>
                </c:pt>
                <c:pt idx="219">
                  <c:v>398.12752587380362</c:v>
                </c:pt>
                <c:pt idx="220">
                  <c:v>398.1612304080752</c:v>
                </c:pt>
                <c:pt idx="221">
                  <c:v>398.19432826072983</c:v>
                </c:pt>
                <c:pt idx="222">
                  <c:v>398.2268303520367</c:v>
                </c:pt>
                <c:pt idx="223">
                  <c:v>398.25874740570003</c:v>
                </c:pt>
                <c:pt idx="224">
                  <c:v>398.29008995239741</c:v>
                </c:pt>
                <c:pt idx="225">
                  <c:v>398.32086833325428</c:v>
                </c:pt>
                <c:pt idx="226">
                  <c:v>398.35109270325569</c:v>
                </c:pt>
                <c:pt idx="227">
                  <c:v>398.3807730345971</c:v>
                </c:pt>
                <c:pt idx="228">
                  <c:v>398.40991911997435</c:v>
                </c:pt>
                <c:pt idx="229">
                  <c:v>398.43854057581478</c:v>
                </c:pt>
                <c:pt idx="230">
                  <c:v>398.46664684545016</c:v>
                </c:pt>
                <c:pt idx="231">
                  <c:v>398.49424720223203</c:v>
                </c:pt>
                <c:pt idx="232">
                  <c:v>398.52135075259184</c:v>
                </c:pt>
                <c:pt idx="233">
                  <c:v>398.54796643904518</c:v>
                </c:pt>
                <c:pt idx="234">
                  <c:v>398.57410304314237</c:v>
                </c:pt>
                <c:pt idx="235">
                  <c:v>398.59976918836583</c:v>
                </c:pt>
                <c:pt idx="236">
                  <c:v>398.62497334297524</c:v>
                </c:pt>
                <c:pt idx="237">
                  <c:v>398.64972382280172</c:v>
                </c:pt>
                <c:pt idx="238">
                  <c:v>398.67402879399128</c:v>
                </c:pt>
                <c:pt idx="239">
                  <c:v>398.69789627569941</c:v>
                </c:pt>
                <c:pt idx="240">
                  <c:v>398.72133414273685</c:v>
                </c:pt>
                <c:pt idx="241">
                  <c:v>398.74435012816758</c:v>
                </c:pt>
                <c:pt idx="242">
                  <c:v>398.76695182586053</c:v>
                </c:pt>
                <c:pt idx="243">
                  <c:v>398.78914669299508</c:v>
                </c:pt>
                <c:pt idx="244">
                  <c:v>398.81094205252117</c:v>
                </c:pt>
                <c:pt idx="245">
                  <c:v>398.83234509557576</c:v>
                </c:pt>
                <c:pt idx="246">
                  <c:v>398.85336288385543</c:v>
                </c:pt>
                <c:pt idx="247">
                  <c:v>398.87400235194599</c:v>
                </c:pt>
                <c:pt idx="248">
                  <c:v>398.89427030961099</c:v>
                </c:pt>
                <c:pt idx="249">
                  <c:v>398.914173444038</c:v>
                </c:pt>
                <c:pt idx="250">
                  <c:v>398.93371832204531</c:v>
                </c:pt>
                <c:pt idx="251">
                  <c:v>398.9529113922485</c:v>
                </c:pt>
                <c:pt idx="252">
                  <c:v>398.97175898718803</c:v>
                </c:pt>
                <c:pt idx="253">
                  <c:v>398.99026732541864</c:v>
                </c:pt>
                <c:pt idx="254">
                  <c:v>399.00844251356108</c:v>
                </c:pt>
                <c:pt idx="255">
                  <c:v>399.02629054831698</c:v>
                </c:pt>
                <c:pt idx="256">
                  <c:v>399.04381731844728</c:v>
                </c:pt>
                <c:pt idx="257">
                  <c:v>399.06102860671524</c:v>
                </c:pt>
                <c:pt idx="258">
                  <c:v>399.07793009179437</c:v>
                </c:pt>
                <c:pt idx="259">
                  <c:v>399.09452735014207</c:v>
                </c:pt>
                <c:pt idx="260">
                  <c:v>399.11082585783953</c:v>
                </c:pt>
                <c:pt idx="261">
                  <c:v>399.12683099239837</c:v>
                </c:pt>
                <c:pt idx="262">
                  <c:v>399.1425480345352</c:v>
                </c:pt>
                <c:pt idx="263">
                  <c:v>399.15798216991357</c:v>
                </c:pt>
                <c:pt idx="264">
                  <c:v>399.17313849085514</c:v>
                </c:pt>
                <c:pt idx="265">
                  <c:v>399.18802199801974</c:v>
                </c:pt>
                <c:pt idx="266">
                  <c:v>399.2026376020554</c:v>
                </c:pt>
                <c:pt idx="267">
                  <c:v>399.21699012521839</c:v>
                </c:pt>
                <c:pt idx="268">
                  <c:v>399.23108430296446</c:v>
                </c:pt>
                <c:pt idx="269">
                  <c:v>399.2449247855111</c:v>
                </c:pt>
                <c:pt idx="270">
                  <c:v>399.25851613937192</c:v>
                </c:pt>
                <c:pt idx="271">
                  <c:v>399.27186284886324</c:v>
                </c:pt>
                <c:pt idx="272">
                  <c:v>399.28496931758366</c:v>
                </c:pt>
                <c:pt idx="273">
                  <c:v>399.29783986986718</c:v>
                </c:pt>
                <c:pt idx="274">
                  <c:v>399.31047875220958</c:v>
                </c:pt>
                <c:pt idx="275">
                  <c:v>399.32289013466976</c:v>
                </c:pt>
                <c:pt idx="276">
                  <c:v>399.33507811224575</c:v>
                </c:pt>
                <c:pt idx="277">
                  <c:v>399.34704670622529</c:v>
                </c:pt>
                <c:pt idx="278">
                  <c:v>399.35879986551328</c:v>
                </c:pt>
                <c:pt idx="279">
                  <c:v>399.370341467934</c:v>
                </c:pt>
                <c:pt idx="280">
                  <c:v>399.38167532151118</c:v>
                </c:pt>
                <c:pt idx="281">
                  <c:v>399.39280516572398</c:v>
                </c:pt>
                <c:pt idx="282">
                  <c:v>399.403734672741</c:v>
                </c:pt>
                <c:pt idx="283">
                  <c:v>399.41446744863163</c:v>
                </c:pt>
                <c:pt idx="284">
                  <c:v>399.42500703455624</c:v>
                </c:pt>
                <c:pt idx="285">
                  <c:v>399.43535690793425</c:v>
                </c:pt>
                <c:pt idx="286">
                  <c:v>399.44552048359145</c:v>
                </c:pt>
                <c:pt idx="287">
                  <c:v>399.45550111488677</c:v>
                </c:pt>
                <c:pt idx="288">
                  <c:v>399.46530209481881</c:v>
                </c:pt>
                <c:pt idx="289">
                  <c:v>399.47492665711206</c:v>
                </c:pt>
                <c:pt idx="290">
                  <c:v>399.48437797728405</c:v>
                </c:pt>
                <c:pt idx="291">
                  <c:v>399.49365917369295</c:v>
                </c:pt>
                <c:pt idx="292">
                  <c:v>399.50277330856647</c:v>
                </c:pt>
                <c:pt idx="293">
                  <c:v>399.51172338901227</c:v>
                </c:pt>
                <c:pt idx="294">
                  <c:v>399.52051236801009</c:v>
                </c:pt>
                <c:pt idx="295">
                  <c:v>399.52914314538589</c:v>
                </c:pt>
                <c:pt idx="296">
                  <c:v>399.53761856876895</c:v>
                </c:pt>
                <c:pt idx="297">
                  <c:v>399.54594143453107</c:v>
                </c:pt>
                <c:pt idx="298">
                  <c:v>399.55411448870956</c:v>
                </c:pt>
                <c:pt idx="299">
                  <c:v>399.56214042791277</c:v>
                </c:pt>
                <c:pt idx="300">
                  <c:v>399.57002190021035</c:v>
                </c:pt>
                <c:pt idx="301">
                  <c:v>399.57776150600654</c:v>
                </c:pt>
                <c:pt idx="302">
                  <c:v>399.58536179889842</c:v>
                </c:pt>
                <c:pt idx="303">
                  <c:v>399.59282528651823</c:v>
                </c:pt>
                <c:pt idx="304">
                  <c:v>399.60015443136092</c:v>
                </c:pt>
                <c:pt idx="305">
                  <c:v>399.60735165159645</c:v>
                </c:pt>
                <c:pt idx="306">
                  <c:v>399.61441932186767</c:v>
                </c:pt>
                <c:pt idx="307">
                  <c:v>399.62135977407405</c:v>
                </c:pt>
                <c:pt idx="308">
                  <c:v>399.62817529814072</c:v>
                </c:pt>
                <c:pt idx="309">
                  <c:v>399.63486814277422</c:v>
                </c:pt>
                <c:pt idx="310">
                  <c:v>399.64144051620428</c:v>
                </c:pt>
                <c:pt idx="311">
                  <c:v>399.64789458691257</c:v>
                </c:pt>
                <c:pt idx="312">
                  <c:v>399.6542324843482</c:v>
                </c:pt>
                <c:pt idx="313">
                  <c:v>399.66045629962991</c:v>
                </c:pt>
                <c:pt idx="314">
                  <c:v>399.66656808623657</c:v>
                </c:pt>
                <c:pt idx="315">
                  <c:v>399.67256986068429</c:v>
                </c:pt>
                <c:pt idx="316">
                  <c:v>399.67846360319197</c:v>
                </c:pt>
                <c:pt idx="317">
                  <c:v>399.68425125833454</c:v>
                </c:pt>
                <c:pt idx="318">
                  <c:v>399.68993473568452</c:v>
                </c:pt>
                <c:pt idx="319">
                  <c:v>399.69551591044217</c:v>
                </c:pt>
                <c:pt idx="320">
                  <c:v>399.70099662405426</c:v>
                </c:pt>
                <c:pt idx="321">
                  <c:v>399.70637868482123</c:v>
                </c:pt>
                <c:pt idx="322">
                  <c:v>399.7116638684945</c:v>
                </c:pt>
                <c:pt idx="323">
                  <c:v>399.71685391886155</c:v>
                </c:pt>
                <c:pt idx="324">
                  <c:v>399.72195054832207</c:v>
                </c:pt>
                <c:pt idx="325">
                  <c:v>399.72695543845225</c:v>
                </c:pt>
                <c:pt idx="326">
                  <c:v>399.73187024056011</c:v>
                </c:pt>
                <c:pt idx="327">
                  <c:v>399.73669657623003</c:v>
                </c:pt>
                <c:pt idx="328">
                  <c:v>399.74143603785791</c:v>
                </c:pt>
                <c:pt idx="329">
                  <c:v>399.74609018917647</c:v>
                </c:pt>
                <c:pt idx="330">
                  <c:v>399.75066056577128</c:v>
                </c:pt>
                <c:pt idx="331">
                  <c:v>399.75514867558741</c:v>
                </c:pt>
                <c:pt idx="332">
                  <c:v>399.75955599942682</c:v>
                </c:pt>
                <c:pt idx="333">
                  <c:v>399.76388399143713</c:v>
                </c:pt>
                <c:pt idx="334">
                  <c:v>399.76813407959128</c:v>
                </c:pt>
                <c:pt idx="335">
                  <c:v>399.77230766615861</c:v>
                </c:pt>
                <c:pt idx="336">
                  <c:v>399.77640612816776</c:v>
                </c:pt>
                <c:pt idx="337">
                  <c:v>399.78043081786075</c:v>
                </c:pt>
                <c:pt idx="338">
                  <c:v>399.78438306313927</c:v>
                </c:pt>
                <c:pt idx="339">
                  <c:v>399.78826416800274</c:v>
                </c:pt>
                <c:pt idx="340">
                  <c:v>399.7920754129787</c:v>
                </c:pt>
                <c:pt idx="341">
                  <c:v>399.79581805554511</c:v>
                </c:pt>
                <c:pt idx="342">
                  <c:v>399.79949333054526</c:v>
                </c:pt>
                <c:pt idx="343">
                  <c:v>399.80310245059547</c:v>
                </c:pt>
                <c:pt idx="344">
                  <c:v>399.80664660648472</c:v>
                </c:pt>
                <c:pt idx="345">
                  <c:v>399.81012696756801</c:v>
                </c:pt>
                <c:pt idx="346">
                  <c:v>399.81354468215181</c:v>
                </c:pt>
                <c:pt idx="347">
                  <c:v>399.81690087787308</c:v>
                </c:pt>
                <c:pt idx="348">
                  <c:v>399.82019666207134</c:v>
                </c:pt>
                <c:pt idx="349">
                  <c:v>399.82343312215409</c:v>
                </c:pt>
                <c:pt idx="350">
                  <c:v>399.8266113259553</c:v>
                </c:pt>
                <c:pt idx="351">
                  <c:v>399.82973232208809</c:v>
                </c:pt>
                <c:pt idx="352">
                  <c:v>399.8327971402905</c:v>
                </c:pt>
                <c:pt idx="353">
                  <c:v>399.83580679176526</c:v>
                </c:pt>
                <c:pt idx="354">
                  <c:v>399.8387622695135</c:v>
                </c:pt>
                <c:pt idx="355">
                  <c:v>399.84166454866227</c:v>
                </c:pt>
                <c:pt idx="356">
                  <c:v>399.84451458678632</c:v>
                </c:pt>
                <c:pt idx="357">
                  <c:v>399.84731332422422</c:v>
                </c:pt>
                <c:pt idx="358">
                  <c:v>399.85006168438815</c:v>
                </c:pt>
                <c:pt idx="359">
                  <c:v>399.85276057406918</c:v>
                </c:pt>
                <c:pt idx="360">
                  <c:v>399.85541088373594</c:v>
                </c:pt>
                <c:pt idx="361">
                  <c:v>399.85801348782866</c:v>
                </c:pt>
                <c:pt idx="362">
                  <c:v>399.86056924504777</c:v>
                </c:pt>
                <c:pt idx="363">
                  <c:v>399.86307899863692</c:v>
                </c:pt>
                <c:pt idx="364">
                  <c:v>399.86554357666142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0-4FEE-A15D-8E22EC23834C}"/>
            </c:ext>
          </c:extLst>
        </c:ser>
        <c:ser>
          <c:idx val="2"/>
          <c:order val="2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simulation'!$D$2:$D$366</c:f>
              <c:numCache>
                <c:formatCode>General</c:formatCode>
                <c:ptCount val="365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  <c:pt idx="120">
                  <c:v>811.30781082819817</c:v>
                </c:pt>
                <c:pt idx="121">
                  <c:v>811.10427023329066</c:v>
                </c:pt>
                <c:pt idx="122">
                  <c:v>810.90439336909139</c:v>
                </c:pt>
                <c:pt idx="123">
                  <c:v>810.70811428844775</c:v>
                </c:pt>
                <c:pt idx="124">
                  <c:v>810.51536823125571</c:v>
                </c:pt>
                <c:pt idx="125">
                  <c:v>810.32609160309312</c:v>
                </c:pt>
                <c:pt idx="126">
                  <c:v>810.1402219542374</c:v>
                </c:pt>
                <c:pt idx="127">
                  <c:v>809.95769795906119</c:v>
                </c:pt>
                <c:pt idx="128">
                  <c:v>809.77845939579811</c:v>
                </c:pt>
                <c:pt idx="129">
                  <c:v>809.60244712667372</c:v>
                </c:pt>
                <c:pt idx="130">
                  <c:v>809.4296030783936</c:v>
                </c:pt>
                <c:pt idx="131">
                  <c:v>809.2598702229825</c:v>
                </c:pt>
                <c:pt idx="132">
                  <c:v>809.09319255896878</c:v>
                </c:pt>
                <c:pt idx="133">
                  <c:v>808.92951509290731</c:v>
                </c:pt>
                <c:pt idx="134">
                  <c:v>808.76878382123505</c:v>
                </c:pt>
                <c:pt idx="135">
                  <c:v>808.6109457124528</c:v>
                </c:pt>
                <c:pt idx="136">
                  <c:v>808.4559486896286</c:v>
                </c:pt>
                <c:pt idx="137">
                  <c:v>808.30374161321538</c:v>
                </c:pt>
                <c:pt idx="138">
                  <c:v>808.1542742641775</c:v>
                </c:pt>
                <c:pt idx="139">
                  <c:v>808.00749732742224</c:v>
                </c:pt>
                <c:pt idx="140">
                  <c:v>807.86336237552871</c:v>
                </c:pt>
                <c:pt idx="141">
                  <c:v>807.72182185276915</c:v>
                </c:pt>
                <c:pt idx="142">
                  <c:v>807.58282905941928</c:v>
                </c:pt>
                <c:pt idx="143">
                  <c:v>807.44633813634971</c:v>
                </c:pt>
                <c:pt idx="144">
                  <c:v>807.31230404989549</c:v>
                </c:pt>
                <c:pt idx="145">
                  <c:v>807.18068257699736</c:v>
                </c:pt>
                <c:pt idx="146">
                  <c:v>807.05143029061139</c:v>
                </c:pt>
                <c:pt idx="147">
                  <c:v>806.92450454538039</c:v>
                </c:pt>
                <c:pt idx="148">
                  <c:v>806.7998634635635</c:v>
                </c:pt>
                <c:pt idx="149">
                  <c:v>806.67746592121944</c:v>
                </c:pt>
                <c:pt idx="150">
                  <c:v>806.55727153463749</c:v>
                </c:pt>
                <c:pt idx="151">
                  <c:v>806.439240647014</c:v>
                </c:pt>
                <c:pt idx="152">
                  <c:v>806.32333431536767</c:v>
                </c:pt>
                <c:pt idx="153">
                  <c:v>806.20951429769116</c:v>
                </c:pt>
                <c:pt idx="154">
                  <c:v>806.09774304033272</c:v>
                </c:pt>
                <c:pt idx="155">
                  <c:v>805.98798366560663</c:v>
                </c:pt>
                <c:pt idx="156">
                  <c:v>805.88019995962577</c:v>
                </c:pt>
                <c:pt idx="157">
                  <c:v>805.7743563603525</c:v>
                </c:pt>
                <c:pt idx="158">
                  <c:v>805.67041794586612</c:v>
                </c:pt>
                <c:pt idx="159">
                  <c:v>805.56835042284058</c:v>
                </c:pt>
                <c:pt idx="160">
                  <c:v>805.46812011522945</c:v>
                </c:pt>
                <c:pt idx="161">
                  <c:v>805.36969395315532</c:v>
                </c:pt>
                <c:pt idx="162">
                  <c:v>805.27303946199845</c:v>
                </c:pt>
                <c:pt idx="163">
                  <c:v>805.1781247516825</c:v>
                </c:pt>
                <c:pt idx="164">
                  <c:v>805.08491850615223</c:v>
                </c:pt>
                <c:pt idx="165">
                  <c:v>804.99338997304153</c:v>
                </c:pt>
                <c:pt idx="166">
                  <c:v>804.90350895352674</c:v>
                </c:pt>
                <c:pt idx="167">
                  <c:v>804.81524579236327</c:v>
                </c:pt>
                <c:pt idx="168">
                  <c:v>804.72857136810069</c:v>
                </c:pt>
                <c:pt idx="169">
                  <c:v>804.64345708347491</c:v>
                </c:pt>
                <c:pt idx="170">
                  <c:v>804.55987485597234</c:v>
                </c:pt>
                <c:pt idx="171">
                  <c:v>804.47779710856491</c:v>
                </c:pt>
                <c:pt idx="172">
                  <c:v>804.39719676061065</c:v>
                </c:pt>
                <c:pt idx="173">
                  <c:v>804.31804721891967</c:v>
                </c:pt>
                <c:pt idx="174">
                  <c:v>804.24032236897915</c:v>
                </c:pt>
                <c:pt idx="175">
                  <c:v>804.16399656633757</c:v>
                </c:pt>
                <c:pt idx="176">
                  <c:v>804.08904462814348</c:v>
                </c:pt>
                <c:pt idx="177">
                  <c:v>804.0154418248369</c:v>
                </c:pt>
                <c:pt idx="178">
                  <c:v>803.94316387198978</c:v>
                </c:pt>
                <c:pt idx="179">
                  <c:v>803.87218692229396</c:v>
                </c:pt>
                <c:pt idx="180">
                  <c:v>803.80248755769276</c:v>
                </c:pt>
                <c:pt idx="181">
                  <c:v>803.73404278165424</c:v>
                </c:pt>
                <c:pt idx="182">
                  <c:v>803.66683001158447</c:v>
                </c:pt>
                <c:pt idx="183">
                  <c:v>803.60082707137599</c:v>
                </c:pt>
                <c:pt idx="184">
                  <c:v>803.53601218409119</c:v>
                </c:pt>
                <c:pt idx="185">
                  <c:v>803.47236396477751</c:v>
                </c:pt>
                <c:pt idx="186">
                  <c:v>803.40986141341159</c:v>
                </c:pt>
                <c:pt idx="187">
                  <c:v>803.34848390797015</c:v>
                </c:pt>
                <c:pt idx="188">
                  <c:v>803.28821119762665</c:v>
                </c:pt>
                <c:pt idx="189">
                  <c:v>803.22902339606935</c:v>
                </c:pt>
                <c:pt idx="190">
                  <c:v>803.17090097494008</c:v>
                </c:pt>
                <c:pt idx="191">
                  <c:v>803.11382475739117</c:v>
                </c:pt>
                <c:pt idx="192">
                  <c:v>803.0577759117582</c:v>
                </c:pt>
                <c:pt idx="193">
                  <c:v>803.00273594534656</c:v>
                </c:pt>
                <c:pt idx="194">
                  <c:v>802.94868669833033</c:v>
                </c:pt>
                <c:pt idx="195">
                  <c:v>802.89561033776033</c:v>
                </c:pt>
                <c:pt idx="196">
                  <c:v>802.84348935168066</c:v>
                </c:pt>
                <c:pt idx="197">
                  <c:v>802.79230654335038</c:v>
                </c:pt>
                <c:pt idx="198">
                  <c:v>802.74204502557006</c:v>
                </c:pt>
                <c:pt idx="199">
                  <c:v>802.6926882151098</c:v>
                </c:pt>
                <c:pt idx="200">
                  <c:v>802.64421982723786</c:v>
                </c:pt>
                <c:pt idx="201">
                  <c:v>802.59662387034757</c:v>
                </c:pt>
                <c:pt idx="202">
                  <c:v>802.54988464068128</c:v>
                </c:pt>
                <c:pt idx="203">
                  <c:v>802.50398671714902</c:v>
                </c:pt>
                <c:pt idx="204">
                  <c:v>802.45891495624039</c:v>
                </c:pt>
                <c:pt idx="205">
                  <c:v>802.41465448702809</c:v>
                </c:pt>
                <c:pt idx="206">
                  <c:v>802.37119070626159</c:v>
                </c:pt>
                <c:pt idx="207">
                  <c:v>802.32850927354889</c:v>
                </c:pt>
                <c:pt idx="208">
                  <c:v>802.28659610662498</c:v>
                </c:pt>
                <c:pt idx="209">
                  <c:v>802.24543737670569</c:v>
                </c:pt>
                <c:pt idx="210">
                  <c:v>802.20501950392497</c:v>
                </c:pt>
                <c:pt idx="211">
                  <c:v>802.16532915285438</c:v>
                </c:pt>
                <c:pt idx="212">
                  <c:v>802.12635322810297</c:v>
                </c:pt>
                <c:pt idx="213">
                  <c:v>802.08807886999716</c:v>
                </c:pt>
                <c:pt idx="214">
                  <c:v>802.05049345033717</c:v>
                </c:pt>
                <c:pt idx="215">
                  <c:v>802.01358456823107</c:v>
                </c:pt>
                <c:pt idx="216">
                  <c:v>801.97734004600295</c:v>
                </c:pt>
                <c:pt idx="217">
                  <c:v>801.94174792517492</c:v>
                </c:pt>
                <c:pt idx="218">
                  <c:v>801.9067964625217</c:v>
                </c:pt>
                <c:pt idx="219">
                  <c:v>801.87247412619638</c:v>
                </c:pt>
                <c:pt idx="220">
                  <c:v>801.8387695919248</c:v>
                </c:pt>
                <c:pt idx="221">
                  <c:v>801.80567173927022</c:v>
                </c:pt>
                <c:pt idx="222">
                  <c:v>801.7731696479633</c:v>
                </c:pt>
                <c:pt idx="223">
                  <c:v>801.74125259430002</c:v>
                </c:pt>
                <c:pt idx="224">
                  <c:v>801.70991004760253</c:v>
                </c:pt>
                <c:pt idx="225">
                  <c:v>801.67913166674577</c:v>
                </c:pt>
                <c:pt idx="226">
                  <c:v>801.64890729674426</c:v>
                </c:pt>
                <c:pt idx="227">
                  <c:v>801.61922696540296</c:v>
                </c:pt>
                <c:pt idx="228">
                  <c:v>801.59008088002565</c:v>
                </c:pt>
                <c:pt idx="229">
                  <c:v>801.56145942418516</c:v>
                </c:pt>
                <c:pt idx="230">
                  <c:v>801.5333531545499</c:v>
                </c:pt>
                <c:pt idx="231">
                  <c:v>801.50575279776797</c:v>
                </c:pt>
                <c:pt idx="232">
                  <c:v>801.47864924740816</c:v>
                </c:pt>
                <c:pt idx="233">
                  <c:v>801.45203356095476</c:v>
                </c:pt>
                <c:pt idx="234">
                  <c:v>801.42589695685763</c:v>
                </c:pt>
                <c:pt idx="235">
                  <c:v>801.40023081163417</c:v>
                </c:pt>
                <c:pt idx="236">
                  <c:v>801.3750266570247</c:v>
                </c:pt>
                <c:pt idx="237">
                  <c:v>801.35027617719834</c:v>
                </c:pt>
                <c:pt idx="238">
                  <c:v>801.32597120600872</c:v>
                </c:pt>
                <c:pt idx="239">
                  <c:v>801.30210372430054</c:v>
                </c:pt>
                <c:pt idx="240">
                  <c:v>801.27866585726315</c:v>
                </c:pt>
                <c:pt idx="241">
                  <c:v>801.25564987183247</c:v>
                </c:pt>
                <c:pt idx="242">
                  <c:v>801.23304817413941</c:v>
                </c:pt>
                <c:pt idx="243">
                  <c:v>801.21085330700498</c:v>
                </c:pt>
                <c:pt idx="244">
                  <c:v>801.18905794747889</c:v>
                </c:pt>
                <c:pt idx="245">
                  <c:v>801.16765490442424</c:v>
                </c:pt>
                <c:pt idx="246">
                  <c:v>801.14663711614457</c:v>
                </c:pt>
                <c:pt idx="247">
                  <c:v>801.12599764805395</c:v>
                </c:pt>
                <c:pt idx="248">
                  <c:v>801.10572969038901</c:v>
                </c:pt>
                <c:pt idx="249">
                  <c:v>801.08582655596206</c:v>
                </c:pt>
                <c:pt idx="250">
                  <c:v>801.06628167795475</c:v>
                </c:pt>
                <c:pt idx="251">
                  <c:v>801.04708860775156</c:v>
                </c:pt>
                <c:pt idx="252">
                  <c:v>801.02824101281203</c:v>
                </c:pt>
                <c:pt idx="253">
                  <c:v>801.00973267458141</c:v>
                </c:pt>
                <c:pt idx="254">
                  <c:v>800.99155748643886</c:v>
                </c:pt>
                <c:pt idx="255">
                  <c:v>800.97370945168302</c:v>
                </c:pt>
                <c:pt idx="256">
                  <c:v>800.95618268155272</c:v>
                </c:pt>
                <c:pt idx="257">
                  <c:v>800.93897139328476</c:v>
                </c:pt>
                <c:pt idx="258">
                  <c:v>800.92206990820569</c:v>
                </c:pt>
                <c:pt idx="259">
                  <c:v>800.90547264985798</c:v>
                </c:pt>
                <c:pt idx="260">
                  <c:v>800.88917414216053</c:v>
                </c:pt>
                <c:pt idx="261">
                  <c:v>800.87316900760163</c:v>
                </c:pt>
                <c:pt idx="262">
                  <c:v>800.85745196546475</c:v>
                </c:pt>
                <c:pt idx="263">
                  <c:v>800.84201783008643</c:v>
                </c:pt>
                <c:pt idx="264">
                  <c:v>800.82686150914481</c:v>
                </c:pt>
                <c:pt idx="265">
                  <c:v>800.81197800198026</c:v>
                </c:pt>
                <c:pt idx="266">
                  <c:v>800.79736239794465</c:v>
                </c:pt>
                <c:pt idx="267">
                  <c:v>800.78300987478156</c:v>
                </c:pt>
                <c:pt idx="268">
                  <c:v>800.76891569703548</c:v>
                </c:pt>
                <c:pt idx="269">
                  <c:v>800.7550752144889</c:v>
                </c:pt>
                <c:pt idx="270">
                  <c:v>800.74148386062814</c:v>
                </c:pt>
                <c:pt idx="271">
                  <c:v>800.72813715113682</c:v>
                </c:pt>
                <c:pt idx="272">
                  <c:v>800.71503068241634</c:v>
                </c:pt>
                <c:pt idx="273">
                  <c:v>800.70216013013282</c:v>
                </c:pt>
                <c:pt idx="274">
                  <c:v>800.68952124779048</c:v>
                </c:pt>
                <c:pt idx="275">
                  <c:v>800.67710986533018</c:v>
                </c:pt>
                <c:pt idx="276">
                  <c:v>800.6649218877543</c:v>
                </c:pt>
                <c:pt idx="277">
                  <c:v>800.65295329377466</c:v>
                </c:pt>
                <c:pt idx="278">
                  <c:v>800.64120013448678</c:v>
                </c:pt>
                <c:pt idx="279">
                  <c:v>800.62965853206595</c:v>
                </c:pt>
                <c:pt idx="280">
                  <c:v>800.61832467848876</c:v>
                </c:pt>
                <c:pt idx="281">
                  <c:v>800.60719483427602</c:v>
                </c:pt>
                <c:pt idx="282">
                  <c:v>800.59626532725906</c:v>
                </c:pt>
                <c:pt idx="283">
                  <c:v>800.58553255136837</c:v>
                </c:pt>
                <c:pt idx="284">
                  <c:v>800.5749929654437</c:v>
                </c:pt>
                <c:pt idx="285">
                  <c:v>800.56464309206581</c:v>
                </c:pt>
                <c:pt idx="286">
                  <c:v>800.55447951640861</c:v>
                </c:pt>
                <c:pt idx="287">
                  <c:v>800.54449888511317</c:v>
                </c:pt>
                <c:pt idx="288">
                  <c:v>800.53469790518113</c:v>
                </c:pt>
                <c:pt idx="289">
                  <c:v>800.52507334288794</c:v>
                </c:pt>
                <c:pt idx="290">
                  <c:v>800.51562202271589</c:v>
                </c:pt>
                <c:pt idx="291">
                  <c:v>800.506340826307</c:v>
                </c:pt>
                <c:pt idx="292">
                  <c:v>800.49722669143353</c:v>
                </c:pt>
                <c:pt idx="293">
                  <c:v>800.48827661098767</c:v>
                </c:pt>
                <c:pt idx="294">
                  <c:v>800.47948763198997</c:v>
                </c:pt>
                <c:pt idx="295">
                  <c:v>800.47085685461411</c:v>
                </c:pt>
                <c:pt idx="296">
                  <c:v>800.46238143123105</c:v>
                </c:pt>
                <c:pt idx="297">
                  <c:v>800.45405856546893</c:v>
                </c:pt>
                <c:pt idx="298">
                  <c:v>800.4458855112905</c:v>
                </c:pt>
                <c:pt idx="299">
                  <c:v>800.43785957208729</c:v>
                </c:pt>
                <c:pt idx="300">
                  <c:v>800.42997809978965</c:v>
                </c:pt>
                <c:pt idx="301">
                  <c:v>800.4222384939934</c:v>
                </c:pt>
                <c:pt idx="302">
                  <c:v>800.41463820110152</c:v>
                </c:pt>
                <c:pt idx="303">
                  <c:v>800.40717471348171</c:v>
                </c:pt>
                <c:pt idx="304">
                  <c:v>800.39984556863908</c:v>
                </c:pt>
                <c:pt idx="305">
                  <c:v>800.39264834840355</c:v>
                </c:pt>
                <c:pt idx="306">
                  <c:v>800.38558067813233</c:v>
                </c:pt>
                <c:pt idx="307">
                  <c:v>800.37864022592589</c:v>
                </c:pt>
                <c:pt idx="308">
                  <c:v>800.37182470185928</c:v>
                </c:pt>
                <c:pt idx="309">
                  <c:v>800.36513185722583</c:v>
                </c:pt>
                <c:pt idx="310">
                  <c:v>800.35855948379572</c:v>
                </c:pt>
                <c:pt idx="311">
                  <c:v>800.35210541308743</c:v>
                </c:pt>
                <c:pt idx="312">
                  <c:v>800.3457675156518</c:v>
                </c:pt>
                <c:pt idx="313">
                  <c:v>800.33954370037009</c:v>
                </c:pt>
                <c:pt idx="314">
                  <c:v>800.33343191376343</c:v>
                </c:pt>
                <c:pt idx="315">
                  <c:v>800.32743013931565</c:v>
                </c:pt>
                <c:pt idx="316">
                  <c:v>800.32153639680803</c:v>
                </c:pt>
                <c:pt idx="317">
                  <c:v>800.31574874166552</c:v>
                </c:pt>
                <c:pt idx="318">
                  <c:v>800.31006526431554</c:v>
                </c:pt>
                <c:pt idx="319">
                  <c:v>800.30448408955783</c:v>
                </c:pt>
                <c:pt idx="320">
                  <c:v>800.29900337594574</c:v>
                </c:pt>
                <c:pt idx="321">
                  <c:v>800.29362131517871</c:v>
                </c:pt>
                <c:pt idx="322">
                  <c:v>800.2883361315055</c:v>
                </c:pt>
                <c:pt idx="323">
                  <c:v>800.2831460811384</c:v>
                </c:pt>
                <c:pt idx="324">
                  <c:v>800.27804945167793</c:v>
                </c:pt>
                <c:pt idx="325">
                  <c:v>800.27304456154775</c:v>
                </c:pt>
                <c:pt idx="326">
                  <c:v>800.26812975943983</c:v>
                </c:pt>
                <c:pt idx="327">
                  <c:v>800.26330342376991</c:v>
                </c:pt>
                <c:pt idx="328">
                  <c:v>800.25856396214215</c:v>
                </c:pt>
                <c:pt idx="329">
                  <c:v>800.25390981082353</c:v>
                </c:pt>
                <c:pt idx="330">
                  <c:v>800.24933943422866</c:v>
                </c:pt>
                <c:pt idx="331">
                  <c:v>800.24485132441259</c:v>
                </c:pt>
                <c:pt idx="332">
                  <c:v>800.24044400057312</c:v>
                </c:pt>
                <c:pt idx="333">
                  <c:v>800.23611600856282</c:v>
                </c:pt>
                <c:pt idx="334">
                  <c:v>800.23186592040872</c:v>
                </c:pt>
                <c:pt idx="335">
                  <c:v>800.22769233384133</c:v>
                </c:pt>
                <c:pt idx="336">
                  <c:v>800.22359387183224</c:v>
                </c:pt>
                <c:pt idx="337">
                  <c:v>800.21956918213925</c:v>
                </c:pt>
                <c:pt idx="338">
                  <c:v>800.21561693686078</c:v>
                </c:pt>
                <c:pt idx="339">
                  <c:v>800.2117358319972</c:v>
                </c:pt>
                <c:pt idx="340">
                  <c:v>800.20792458702124</c:v>
                </c:pt>
                <c:pt idx="341">
                  <c:v>800.20418194445494</c:v>
                </c:pt>
                <c:pt idx="342">
                  <c:v>800.20050666945474</c:v>
                </c:pt>
                <c:pt idx="343">
                  <c:v>800.19689754940453</c:v>
                </c:pt>
                <c:pt idx="344">
                  <c:v>800.19335339351528</c:v>
                </c:pt>
                <c:pt idx="345">
                  <c:v>800.18987303243193</c:v>
                </c:pt>
                <c:pt idx="346">
                  <c:v>800.18645531784819</c:v>
                </c:pt>
                <c:pt idx="347">
                  <c:v>800.18309912212692</c:v>
                </c:pt>
                <c:pt idx="348">
                  <c:v>800.17980333792866</c:v>
                </c:pt>
                <c:pt idx="349">
                  <c:v>800.17656687784597</c:v>
                </c:pt>
                <c:pt idx="350">
                  <c:v>800.17338867404476</c:v>
                </c:pt>
                <c:pt idx="351">
                  <c:v>800.17026767791185</c:v>
                </c:pt>
                <c:pt idx="352">
                  <c:v>800.1672028597095</c:v>
                </c:pt>
                <c:pt idx="353">
                  <c:v>800.16419320823468</c:v>
                </c:pt>
                <c:pt idx="354">
                  <c:v>800.1612377304865</c:v>
                </c:pt>
                <c:pt idx="355">
                  <c:v>800.15833545133773</c:v>
                </c:pt>
                <c:pt idx="356">
                  <c:v>800.15548541321368</c:v>
                </c:pt>
                <c:pt idx="357">
                  <c:v>800.15268667577584</c:v>
                </c:pt>
                <c:pt idx="358">
                  <c:v>800.14993831561185</c:v>
                </c:pt>
                <c:pt idx="359">
                  <c:v>800.14723942593082</c:v>
                </c:pt>
                <c:pt idx="360">
                  <c:v>800.14458911626411</c:v>
                </c:pt>
                <c:pt idx="361">
                  <c:v>800.14198651217134</c:v>
                </c:pt>
                <c:pt idx="362">
                  <c:v>800.13943075495229</c:v>
                </c:pt>
                <c:pt idx="363">
                  <c:v>800.13692100136313</c:v>
                </c:pt>
                <c:pt idx="364">
                  <c:v>800.13445642333852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0-4FEE-A15D-8E22EC238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32192"/>
        <c:axId val="215830752"/>
      </c:lineChart>
      <c:catAx>
        <c:axId val="2158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0752"/>
        <c:crosses val="autoZero"/>
        <c:auto val="1"/>
        <c:lblAlgn val="ctr"/>
        <c:lblOffset val="100"/>
        <c:noMultiLvlLbl val="0"/>
      </c:catAx>
      <c:valAx>
        <c:axId val="2158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with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simulation'!$I$2:$I$366</c:f>
              <c:numCache>
                <c:formatCode>General</c:formatCode>
                <c:ptCount val="365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  <c:pt idx="60">
                  <c:v>20678.988940764673</c:v>
                </c:pt>
                <c:pt idx="61">
                  <c:v>21045.967139830907</c:v>
                </c:pt>
                <c:pt idx="62">
                  <c:v>21413.539731313951</c:v>
                </c:pt>
                <c:pt idx="63">
                  <c:v>21781.696016150301</c:v>
                </c:pt>
                <c:pt idx="64">
                  <c:v>22150.425487859597</c:v>
                </c:pt>
                <c:pt idx="65">
                  <c:v>22519.717829078123</c:v>
                </c:pt>
                <c:pt idx="66">
                  <c:v>22889.562908154716</c:v>
                </c:pt>
                <c:pt idx="67">
                  <c:v>23259.950775807931</c:v>
                </c:pt>
                <c:pt idx="68">
                  <c:v>23630.871661843386</c:v>
                </c:pt>
                <c:pt idx="69">
                  <c:v>24002.315971930206</c:v>
                </c:pt>
                <c:pt idx="70">
                  <c:v>24374.274284435462</c:v>
                </c:pt>
                <c:pt idx="71">
                  <c:v>24746.737347315622</c:v>
                </c:pt>
                <c:pt idx="72">
                  <c:v>25119.696075063941</c:v>
                </c:pt>
                <c:pt idx="73">
                  <c:v>25493.141545712791</c:v>
                </c:pt>
                <c:pt idx="74">
                  <c:v>25867.06499788996</c:v>
                </c:pt>
                <c:pt idx="75">
                  <c:v>26241.457827927941</c:v>
                </c:pt>
                <c:pt idx="76">
                  <c:v>26616.311587025237</c:v>
                </c:pt>
                <c:pt idx="77">
                  <c:v>26991.617978458784</c:v>
                </c:pt>
                <c:pt idx="78">
                  <c:v>27367.368854846525</c:v>
                </c:pt>
                <c:pt idx="79">
                  <c:v>27743.556215459288</c:v>
                </c:pt>
                <c:pt idx="80">
                  <c:v>28120.17220358102</c:v>
                </c:pt>
                <c:pt idx="81">
                  <c:v>28497.209103916561</c:v>
                </c:pt>
                <c:pt idx="82">
                  <c:v>28874.659340046062</c:v>
                </c:pt>
                <c:pt idx="83">
                  <c:v>29252.515471925231</c:v>
                </c:pt>
                <c:pt idx="84">
                  <c:v>29630.770193430577</c:v>
                </c:pt>
                <c:pt idx="85">
                  <c:v>30009.416329948828</c:v>
                </c:pt>
                <c:pt idx="86">
                  <c:v>30388.446836009749</c:v>
                </c:pt>
                <c:pt idx="87">
                  <c:v>30767.854792961574</c:v>
                </c:pt>
                <c:pt idx="88">
                  <c:v>31147.633406688266</c:v>
                </c:pt>
                <c:pt idx="89">
                  <c:v>31527.776005367876</c:v>
                </c:pt>
                <c:pt idx="90">
                  <c:v>31908.276037271255</c:v>
                </c:pt>
                <c:pt idx="91">
                  <c:v>32289.127068600374</c:v>
                </c:pt>
                <c:pt idx="92">
                  <c:v>32670.322781365569</c:v>
                </c:pt>
                <c:pt idx="93">
                  <c:v>33051.856971300986</c:v>
                </c:pt>
                <c:pt idx="94">
                  <c:v>33433.723545817571</c:v>
                </c:pt>
                <c:pt idx="95">
                  <c:v>33815.916521992855</c:v>
                </c:pt>
                <c:pt idx="96">
                  <c:v>34198.430024596986</c:v>
                </c:pt>
                <c:pt idx="97">
                  <c:v>34581.258284154239</c:v>
                </c:pt>
                <c:pt idx="98">
                  <c:v>34964.395635039466</c:v>
                </c:pt>
                <c:pt idx="99">
                  <c:v>35347.836513608752</c:v>
                </c:pt>
                <c:pt idx="100">
                  <c:v>35731.575456363797</c:v>
                </c:pt>
                <c:pt idx="101">
                  <c:v>36115.607098149245</c:v>
                </c:pt>
                <c:pt idx="102">
                  <c:v>36499.926170382561</c:v>
                </c:pt>
                <c:pt idx="103">
                  <c:v>36884.527499315678</c:v>
                </c:pt>
                <c:pt idx="104">
                  <c:v>37269.406004327997</c:v>
                </c:pt>
                <c:pt idx="105">
                  <c:v>37654.556696250096</c:v>
                </c:pt>
                <c:pt idx="106">
                  <c:v>38039.974675717596</c:v>
                </c:pt>
                <c:pt idx="107">
                  <c:v>38425.655131554682</c:v>
                </c:pt>
                <c:pt idx="108">
                  <c:v>38811.5933391867</c:v>
                </c:pt>
                <c:pt idx="109">
                  <c:v>39197.784659081342</c:v>
                </c:pt>
                <c:pt idx="110">
                  <c:v>39584.22453521788</c:v>
                </c:pt>
                <c:pt idx="111">
                  <c:v>39970.908493583956</c:v>
                </c:pt>
                <c:pt idx="112">
                  <c:v>40357.832140699444</c:v>
                </c:pt>
                <c:pt idx="113">
                  <c:v>40744.991162166851</c:v>
                </c:pt>
                <c:pt idx="114">
                  <c:v>41132.381321247849</c:v>
                </c:pt>
                <c:pt idx="115">
                  <c:v>41519.998457465386</c:v>
                </c:pt>
                <c:pt idx="116">
                  <c:v>41907.838485231012</c:v>
                </c:pt>
                <c:pt idx="117">
                  <c:v>42295.897392496852</c:v>
                </c:pt>
                <c:pt idx="118">
                  <c:v>42684.171239431911</c:v>
                </c:pt>
                <c:pt idx="119">
                  <c:v>43072.656157122139</c:v>
                </c:pt>
                <c:pt idx="120">
                  <c:v>43461.34834629394</c:v>
                </c:pt>
                <c:pt idx="121">
                  <c:v>43850.244076060648</c:v>
                </c:pt>
                <c:pt idx="122">
                  <c:v>44239.339682691556</c:v>
                </c:pt>
                <c:pt idx="123">
                  <c:v>44628.631568403107</c:v>
                </c:pt>
                <c:pt idx="124">
                  <c:v>45018.116200171848</c:v>
                </c:pt>
                <c:pt idx="125">
                  <c:v>45407.790108568755</c:v>
                </c:pt>
                <c:pt idx="126">
                  <c:v>45797.649886614519</c:v>
                </c:pt>
                <c:pt idx="127">
                  <c:v>46187.692188655456</c:v>
                </c:pt>
                <c:pt idx="128">
                  <c:v>46577.913729259657</c:v>
                </c:pt>
                <c:pt idx="129">
                  <c:v>46968.311282132985</c:v>
                </c:pt>
                <c:pt idx="130">
                  <c:v>47358.88167905459</c:v>
                </c:pt>
                <c:pt idx="131">
                  <c:v>47749.621808831609</c:v>
                </c:pt>
                <c:pt idx="132">
                  <c:v>48140.528616272641</c:v>
                </c:pt>
                <c:pt idx="133">
                  <c:v>48531.59910117973</c:v>
                </c:pt>
                <c:pt idx="134">
                  <c:v>48922.830317358494</c:v>
                </c:pt>
                <c:pt idx="135">
                  <c:v>49314.219371646039</c:v>
                </c:pt>
                <c:pt idx="136">
                  <c:v>49705.763422956414</c:v>
                </c:pt>
                <c:pt idx="137">
                  <c:v>50097.4596813432</c:v>
                </c:pt>
                <c:pt idx="138">
                  <c:v>50489.305407079024</c:v>
                </c:pt>
                <c:pt idx="139">
                  <c:v>50881.2979097516</c:v>
                </c:pt>
                <c:pt idx="140">
                  <c:v>51273.43454737607</c:v>
                </c:pt>
                <c:pt idx="141">
                  <c:v>51665.712725523299</c:v>
                </c:pt>
                <c:pt idx="142">
                  <c:v>52058.129896463877</c:v>
                </c:pt>
                <c:pt idx="143">
                  <c:v>52450.683558327524</c:v>
                </c:pt>
                <c:pt idx="144">
                  <c:v>52843.371254277627</c:v>
                </c:pt>
                <c:pt idx="145">
                  <c:v>53236.19057170063</c:v>
                </c:pt>
                <c:pt idx="146">
                  <c:v>53629.139141410022</c:v>
                </c:pt>
                <c:pt idx="147">
                  <c:v>54022.214636864643</c:v>
                </c:pt>
                <c:pt idx="148">
                  <c:v>54415.414773401077</c:v>
                </c:pt>
                <c:pt idx="149">
                  <c:v>54808.73730747986</c:v>
                </c:pt>
                <c:pt idx="150">
                  <c:v>55202.180035945225</c:v>
                </c:pt>
                <c:pt idx="151">
                  <c:v>55595.74079529821</c:v>
                </c:pt>
                <c:pt idx="152">
                  <c:v>55989.417460982841</c:v>
                </c:pt>
                <c:pt idx="153">
                  <c:v>56383.20794668515</c:v>
                </c:pt>
                <c:pt idx="154">
                  <c:v>56777.110203644821</c:v>
                </c:pt>
                <c:pt idx="155">
                  <c:v>57171.122219979217</c:v>
                </c:pt>
                <c:pt idx="156">
                  <c:v>57565.242020019592</c:v>
                </c:pt>
                <c:pt idx="157">
                  <c:v>57959.467663659241</c:v>
                </c:pt>
                <c:pt idx="158">
                  <c:v>58353.797245713373</c:v>
                </c:pt>
                <c:pt idx="159">
                  <c:v>58748.228895290529</c:v>
                </c:pt>
                <c:pt idx="160">
                  <c:v>59142.760775175302</c:v>
                </c:pt>
                <c:pt idx="161">
                  <c:v>59537.391081222144</c:v>
                </c:pt>
                <c:pt idx="162">
                  <c:v>59932.118041760143</c:v>
                </c:pt>
                <c:pt idx="163">
                  <c:v>60326.939917008458</c:v>
                </c:pt>
                <c:pt idx="164">
                  <c:v>60721.854998502306</c:v>
                </c:pt>
                <c:pt idx="165">
                  <c:v>61116.861608529267</c:v>
                </c:pt>
                <c:pt idx="166">
                  <c:v>61511.958099575742</c:v>
                </c:pt>
                <c:pt idx="167">
                  <c:v>61907.142853783378</c:v>
                </c:pt>
                <c:pt idx="168">
                  <c:v>62302.41428241528</c:v>
                </c:pt>
                <c:pt idx="169">
                  <c:v>62697.770825331805</c:v>
                </c:pt>
                <c:pt idx="170">
                  <c:v>63093.210950475834</c:v>
                </c:pt>
                <c:pt idx="171">
                  <c:v>63488.73315336727</c:v>
                </c:pt>
                <c:pt idx="172">
                  <c:v>63884.335956606657</c:v>
                </c:pt>
                <c:pt idx="173">
                  <c:v>64280.017909387738</c:v>
                </c:pt>
                <c:pt idx="174">
                  <c:v>64675.777587018762</c:v>
                </c:pt>
                <c:pt idx="175">
                  <c:v>65071.613590452427</c:v>
                </c:pt>
                <c:pt idx="176">
                  <c:v>65467.524545824286</c:v>
                </c:pt>
                <c:pt idx="177">
                  <c:v>65863.509103999444</c:v>
                </c:pt>
                <c:pt idx="178">
                  <c:v>66259.565940127461</c:v>
                </c:pt>
                <c:pt idx="179">
                  <c:v>66655.693753205167</c:v>
                </c:pt>
                <c:pt idx="180">
                  <c:v>67051.891265647471</c:v>
                </c:pt>
                <c:pt idx="181">
                  <c:v>67448.157222865819</c:v>
                </c:pt>
                <c:pt idx="182">
                  <c:v>67844.490392854234</c:v>
                </c:pt>
                <c:pt idx="183">
                  <c:v>68240.889565782854</c:v>
                </c:pt>
                <c:pt idx="184">
                  <c:v>68637.353553598761</c:v>
                </c:pt>
                <c:pt idx="185">
                  <c:v>69033.88118963399</c:v>
                </c:pt>
                <c:pt idx="186">
                  <c:v>69430.471328220578</c:v>
                </c:pt>
                <c:pt idx="187">
                  <c:v>69827.122844312602</c:v>
                </c:pt>
                <c:pt idx="188">
                  <c:v>70223.834633114981</c:v>
                </c:pt>
                <c:pt idx="189">
                  <c:v>70620.605609718914</c:v>
                </c:pt>
                <c:pt idx="190">
                  <c:v>71017.434708743967</c:v>
                </c:pt>
                <c:pt idx="191">
                  <c:v>71414.320883986569</c:v>
                </c:pt>
                <c:pt idx="192">
                  <c:v>71811.263108074811</c:v>
                </c:pt>
                <c:pt idx="193">
                  <c:v>72208.260372129458</c:v>
                </c:pt>
                <c:pt idx="194">
                  <c:v>72605.311685431123</c:v>
                </c:pt>
                <c:pt idx="195">
                  <c:v>73002.416075093366</c:v>
                </c:pt>
                <c:pt idx="196">
                  <c:v>73399.572585741684</c:v>
                </c:pt>
                <c:pt idx="197">
                  <c:v>73796.780279198327</c:v>
                </c:pt>
                <c:pt idx="198">
                  <c:v>74194.038234172753</c:v>
                </c:pt>
                <c:pt idx="199">
                  <c:v>74591.345545957636</c:v>
                </c:pt>
                <c:pt idx="200">
                  <c:v>74988.701326130395</c:v>
                </c:pt>
                <c:pt idx="201">
                  <c:v>75386.104702260054</c:v>
                </c:pt>
                <c:pt idx="202">
                  <c:v>75783.55481761937</c:v>
                </c:pt>
                <c:pt idx="203">
                  <c:v>76181.050830902226</c:v>
                </c:pt>
                <c:pt idx="204">
                  <c:v>76578.591915945988</c:v>
                </c:pt>
                <c:pt idx="205">
                  <c:v>76976.177261458957</c:v>
                </c:pt>
                <c:pt idx="206">
                  <c:v>77373.806070752689</c:v>
                </c:pt>
                <c:pt idx="207">
                  <c:v>77771.477561479143</c:v>
                </c:pt>
                <c:pt idx="208">
                  <c:v>78169.190965372516</c:v>
                </c:pt>
                <c:pt idx="209">
                  <c:v>78566.945527995806</c:v>
                </c:pt>
                <c:pt idx="210">
                  <c:v>78964.740508491886</c:v>
                </c:pt>
                <c:pt idx="211">
                  <c:v>79362.575179339037</c:v>
                </c:pt>
                <c:pt idx="212">
                  <c:v>79760.448826110936</c:v>
                </c:pt>
                <c:pt idx="213">
                  <c:v>80158.360747240935</c:v>
                </c:pt>
                <c:pt idx="214">
                  <c:v>80556.310253790594</c:v>
                </c:pt>
                <c:pt idx="215">
                  <c:v>80954.296669222356</c:v>
                </c:pt>
                <c:pt idx="216">
                  <c:v>81352.31932917636</c:v>
                </c:pt>
                <c:pt idx="217">
                  <c:v>81750.377581251189</c:v>
                </c:pt>
                <c:pt idx="218">
                  <c:v>82148.47078478866</c:v>
                </c:pt>
                <c:pt idx="219">
                  <c:v>82546.598310662463</c:v>
                </c:pt>
                <c:pt idx="220">
                  <c:v>82944.75954107054</c:v>
                </c:pt>
                <c:pt idx="221">
                  <c:v>83342.953869331264</c:v>
                </c:pt>
                <c:pt idx="222">
                  <c:v>83741.180699683304</c:v>
                </c:pt>
                <c:pt idx="223">
                  <c:v>84139.439447089011</c:v>
                </c:pt>
                <c:pt idx="224">
                  <c:v>84537.729537041407</c:v>
                </c:pt>
                <c:pt idx="225">
                  <c:v>84936.050405374655</c:v>
                </c:pt>
                <c:pt idx="226">
                  <c:v>85334.401498077917</c:v>
                </c:pt>
                <c:pt idx="227">
                  <c:v>85732.782271112519</c:v>
                </c:pt>
                <c:pt idx="228">
                  <c:v>86131.192190232498</c:v>
                </c:pt>
                <c:pt idx="229">
                  <c:v>86529.630730808305</c:v>
                </c:pt>
                <c:pt idx="230">
                  <c:v>86928.097377653758</c:v>
                </c:pt>
                <c:pt idx="231">
                  <c:v>87326.591624855995</c:v>
                </c:pt>
                <c:pt idx="232">
                  <c:v>87725.112975608587</c:v>
                </c:pt>
                <c:pt idx="233">
                  <c:v>88123.660942047631</c:v>
                </c:pt>
                <c:pt idx="234">
                  <c:v>88522.235045090769</c:v>
                </c:pt>
                <c:pt idx="235">
                  <c:v>88920.834814279136</c:v>
                </c:pt>
                <c:pt idx="236">
                  <c:v>89319.459787622109</c:v>
                </c:pt>
                <c:pt idx="237">
                  <c:v>89718.109511444913</c:v>
                </c:pt>
                <c:pt idx="238">
                  <c:v>90116.783540238903</c:v>
                </c:pt>
                <c:pt idx="239">
                  <c:v>90515.481436514601</c:v>
                </c:pt>
                <c:pt idx="240">
                  <c:v>90914.202770657343</c:v>
                </c:pt>
                <c:pt idx="241">
                  <c:v>91312.947120785509</c:v>
                </c:pt>
                <c:pt idx="242">
                  <c:v>91711.714072611372</c:v>
                </c:pt>
                <c:pt idx="243">
                  <c:v>92110.503219304373</c:v>
                </c:pt>
                <c:pt idx="244">
                  <c:v>92509.314161356888</c:v>
                </c:pt>
                <c:pt idx="245">
                  <c:v>92908.146506452467</c:v>
                </c:pt>
                <c:pt idx="246">
                  <c:v>93306.999869336316</c:v>
                </c:pt>
                <c:pt idx="247">
                  <c:v>93705.873871688265</c:v>
                </c:pt>
                <c:pt idx="248">
                  <c:v>94104.768141997876</c:v>
                </c:pt>
                <c:pt idx="249">
                  <c:v>94503.682315441911</c:v>
                </c:pt>
                <c:pt idx="250">
                  <c:v>94902.616033763959</c:v>
                </c:pt>
                <c:pt idx="251">
                  <c:v>95301.568945156207</c:v>
                </c:pt>
                <c:pt idx="252">
                  <c:v>95700.540704143394</c:v>
                </c:pt>
                <c:pt idx="253">
                  <c:v>96099.530971468819</c:v>
                </c:pt>
                <c:pt idx="254">
                  <c:v>96498.539413982377</c:v>
                </c:pt>
                <c:pt idx="255">
                  <c:v>96897.565704530687</c:v>
                </c:pt>
                <c:pt idx="256">
                  <c:v>97296.609521849139</c:v>
                </c:pt>
                <c:pt idx="257">
                  <c:v>97695.670550455849</c:v>
                </c:pt>
                <c:pt idx="258">
                  <c:v>98094.748480547642</c:v>
                </c:pt>
                <c:pt idx="259">
                  <c:v>98493.843007897784</c:v>
                </c:pt>
                <c:pt idx="260">
                  <c:v>98892.95383375563</c:v>
                </c:pt>
                <c:pt idx="261">
                  <c:v>99292.080664748035</c:v>
                </c:pt>
                <c:pt idx="262">
                  <c:v>99691.22321278257</c:v>
                </c:pt>
                <c:pt idx="263">
                  <c:v>100090.38119495248</c:v>
                </c:pt>
                <c:pt idx="264">
                  <c:v>100489.55433344333</c:v>
                </c:pt>
                <c:pt idx="265">
                  <c:v>100888.74235544135</c:v>
                </c:pt>
                <c:pt idx="266">
                  <c:v>101287.94499304341</c:v>
                </c:pt>
                <c:pt idx="267">
                  <c:v>101687.16198316863</c:v>
                </c:pt>
                <c:pt idx="268">
                  <c:v>102086.3930674716</c:v>
                </c:pt>
                <c:pt idx="269">
                  <c:v>102485.63799225711</c:v>
                </c:pt>
                <c:pt idx="270">
                  <c:v>102884.89650839647</c:v>
                </c:pt>
                <c:pt idx="271">
                  <c:v>103284.16837124534</c:v>
                </c:pt>
                <c:pt idx="272">
                  <c:v>103683.45334056292</c:v>
                </c:pt>
                <c:pt idx="273">
                  <c:v>104082.75118043278</c:v>
                </c:pt>
                <c:pt idx="274">
                  <c:v>104482.06165918498</c:v>
                </c:pt>
                <c:pt idx="275">
                  <c:v>104881.38454931966</c:v>
                </c:pt>
                <c:pt idx="276">
                  <c:v>105280.7196274319</c:v>
                </c:pt>
                <c:pt idx="277">
                  <c:v>105680.06667413813</c:v>
                </c:pt>
                <c:pt idx="278">
                  <c:v>106079.42547400364</c:v>
                </c:pt>
                <c:pt idx="279">
                  <c:v>106478.79581547157</c:v>
                </c:pt>
                <c:pt idx="280">
                  <c:v>106878.17749079308</c:v>
                </c:pt>
                <c:pt idx="281">
                  <c:v>107277.57029595881</c:v>
                </c:pt>
                <c:pt idx="282">
                  <c:v>107676.97403063155</c:v>
                </c:pt>
                <c:pt idx="283">
                  <c:v>108076.38849808018</c:v>
                </c:pt>
                <c:pt idx="284">
                  <c:v>108475.81350511474</c:v>
                </c:pt>
                <c:pt idx="285">
                  <c:v>108875.24886202268</c:v>
                </c:pt>
                <c:pt idx="286">
                  <c:v>109274.69438250628</c:v>
                </c:pt>
                <c:pt idx="287">
                  <c:v>109674.14988362117</c:v>
                </c:pt>
                <c:pt idx="288">
                  <c:v>110073.61518571599</c:v>
                </c:pt>
                <c:pt idx="289">
                  <c:v>110473.0901123731</c:v>
                </c:pt>
                <c:pt idx="290">
                  <c:v>110872.57449035038</c:v>
                </c:pt>
                <c:pt idx="291">
                  <c:v>111272.06814952407</c:v>
                </c:pt>
                <c:pt idx="292">
                  <c:v>111671.57092283265</c:v>
                </c:pt>
                <c:pt idx="293">
                  <c:v>112071.08264622165</c:v>
                </c:pt>
                <c:pt idx="294">
                  <c:v>112470.60315858966</c:v>
                </c:pt>
                <c:pt idx="295">
                  <c:v>112870.13230173504</c:v>
                </c:pt>
                <c:pt idx="296">
                  <c:v>113269.6699203038</c:v>
                </c:pt>
                <c:pt idx="297">
                  <c:v>113669.21586173832</c:v>
                </c:pt>
                <c:pt idx="298">
                  <c:v>114068.76997622703</c:v>
                </c:pt>
                <c:pt idx="299">
                  <c:v>114468.33211665494</c:v>
                </c:pt>
                <c:pt idx="300">
                  <c:v>114867.90213855516</c:v>
                </c:pt>
                <c:pt idx="301">
                  <c:v>115267.47990006117</c:v>
                </c:pt>
                <c:pt idx="302">
                  <c:v>115667.06526186007</c:v>
                </c:pt>
                <c:pt idx="303">
                  <c:v>116066.65808714658</c:v>
                </c:pt>
                <c:pt idx="304">
                  <c:v>116466.25824157795</c:v>
                </c:pt>
                <c:pt idx="305">
                  <c:v>116865.86559322954</c:v>
                </c:pt>
                <c:pt idx="306">
                  <c:v>117265.4800125514</c:v>
                </c:pt>
                <c:pt idx="307">
                  <c:v>117665.10137232547</c:v>
                </c:pt>
                <c:pt idx="308">
                  <c:v>118064.72954762362</c:v>
                </c:pt>
                <c:pt idx="309">
                  <c:v>118464.36441576639</c:v>
                </c:pt>
                <c:pt idx="310">
                  <c:v>118864.0058562826</c:v>
                </c:pt>
                <c:pt idx="311">
                  <c:v>119263.65375086952</c:v>
                </c:pt>
                <c:pt idx="312">
                  <c:v>119663.30798335386</c:v>
                </c:pt>
                <c:pt idx="313">
                  <c:v>120062.9684396535</c:v>
                </c:pt>
                <c:pt idx="314">
                  <c:v>120462.63500773974</c:v>
                </c:pt>
                <c:pt idx="315">
                  <c:v>120862.30757760043</c:v>
                </c:pt>
                <c:pt idx="316">
                  <c:v>121261.98604120362</c:v>
                </c:pt>
                <c:pt idx="317">
                  <c:v>121661.67029246196</c:v>
                </c:pt>
                <c:pt idx="318">
                  <c:v>122061.36022719764</c:v>
                </c:pt>
                <c:pt idx="319">
                  <c:v>122461.05574310808</c:v>
                </c:pt>
                <c:pt idx="320">
                  <c:v>122860.75673973214</c:v>
                </c:pt>
                <c:pt idx="321">
                  <c:v>123260.46311841696</c:v>
                </c:pt>
                <c:pt idx="322">
                  <c:v>123660.17478228545</c:v>
                </c:pt>
                <c:pt idx="323">
                  <c:v>124059.89163620431</c:v>
                </c:pt>
                <c:pt idx="324">
                  <c:v>124459.61358675263</c:v>
                </c:pt>
                <c:pt idx="325">
                  <c:v>124859.34054219109</c:v>
                </c:pt>
                <c:pt idx="326">
                  <c:v>125259.07241243165</c:v>
                </c:pt>
                <c:pt idx="327">
                  <c:v>125658.80910900788</c:v>
                </c:pt>
                <c:pt idx="328">
                  <c:v>126058.55054504574</c:v>
                </c:pt>
                <c:pt idx="329">
                  <c:v>126458.29663523492</c:v>
                </c:pt>
                <c:pt idx="330">
                  <c:v>126858.04729580069</c:v>
                </c:pt>
                <c:pt idx="331">
                  <c:v>127257.80244447627</c:v>
                </c:pt>
                <c:pt idx="332">
                  <c:v>127657.56200047569</c:v>
                </c:pt>
                <c:pt idx="333">
                  <c:v>128057.32588446714</c:v>
                </c:pt>
                <c:pt idx="334">
                  <c:v>128457.09401854673</c:v>
                </c:pt>
                <c:pt idx="335">
                  <c:v>128856.8663262129</c:v>
                </c:pt>
                <c:pt idx="336">
                  <c:v>129256.64273234106</c:v>
                </c:pt>
                <c:pt idx="337">
                  <c:v>129656.42316315892</c:v>
                </c:pt>
                <c:pt idx="338">
                  <c:v>130056.20754622207</c:v>
                </c:pt>
                <c:pt idx="339">
                  <c:v>130455.99581039007</c:v>
                </c:pt>
                <c:pt idx="340">
                  <c:v>130855.78788580305</c:v>
                </c:pt>
                <c:pt idx="341">
                  <c:v>131255.5837038586</c:v>
                </c:pt>
                <c:pt idx="342">
                  <c:v>131655.38319718913</c:v>
                </c:pt>
                <c:pt idx="343">
                  <c:v>132055.18629963972</c:v>
                </c:pt>
                <c:pt idx="344">
                  <c:v>132454.9929462462</c:v>
                </c:pt>
                <c:pt idx="345">
                  <c:v>132854.80307321376</c:v>
                </c:pt>
                <c:pt idx="346">
                  <c:v>133254.6166178959</c:v>
                </c:pt>
                <c:pt idx="347">
                  <c:v>133654.43351877376</c:v>
                </c:pt>
                <c:pt idx="348">
                  <c:v>134054.25371543583</c:v>
                </c:pt>
                <c:pt idx="349">
                  <c:v>134454.07714855799</c:v>
                </c:pt>
                <c:pt idx="350">
                  <c:v>134853.90375988395</c:v>
                </c:pt>
                <c:pt idx="351">
                  <c:v>135253.73349220603</c:v>
                </c:pt>
                <c:pt idx="352">
                  <c:v>135653.56628934632</c:v>
                </c:pt>
                <c:pt idx="353">
                  <c:v>136053.40209613807</c:v>
                </c:pt>
                <c:pt idx="354">
                  <c:v>136453.24085840757</c:v>
                </c:pt>
                <c:pt idx="355">
                  <c:v>136853.08252295625</c:v>
                </c:pt>
                <c:pt idx="356">
                  <c:v>137252.92703754304</c:v>
                </c:pt>
                <c:pt idx="357">
                  <c:v>137652.77435086726</c:v>
                </c:pt>
                <c:pt idx="358">
                  <c:v>138052.62441255164</c:v>
                </c:pt>
                <c:pt idx="359">
                  <c:v>138452.47717312572</c:v>
                </c:pt>
                <c:pt idx="360">
                  <c:v>138852.33258400945</c:v>
                </c:pt>
                <c:pt idx="361">
                  <c:v>139252.19059749728</c:v>
                </c:pt>
                <c:pt idx="362">
                  <c:v>139652.05116674231</c:v>
                </c:pt>
                <c:pt idx="363">
                  <c:v>140051.91424574095</c:v>
                </c:pt>
                <c:pt idx="364">
                  <c:v>140451.7797893176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6-4AB7-B4C4-1A8B4136409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simulation'!$J$2:$J$366</c:f>
              <c:numCache>
                <c:formatCode>General</c:formatCode>
                <c:ptCount val="365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  <c:pt idx="60">
                  <c:v>52521.01105923533</c:v>
                </c:pt>
                <c:pt idx="61">
                  <c:v>53354.032860169093</c:v>
                </c:pt>
                <c:pt idx="62">
                  <c:v>54186.460268686045</c:v>
                </c:pt>
                <c:pt idx="63">
                  <c:v>55018.303983849699</c:v>
                </c:pt>
                <c:pt idx="64">
                  <c:v>55849.574512140403</c:v>
                </c:pt>
                <c:pt idx="65">
                  <c:v>56680.282170921877</c:v>
                </c:pt>
                <c:pt idx="66">
                  <c:v>57510.437091845284</c:v>
                </c:pt>
                <c:pt idx="67">
                  <c:v>58340.049224192066</c:v>
                </c:pt>
                <c:pt idx="68">
                  <c:v>59169.12833815661</c:v>
                </c:pt>
                <c:pt idx="69">
                  <c:v>59997.684028069794</c:v>
                </c:pt>
                <c:pt idx="70">
                  <c:v>60825.725715564535</c:v>
                </c:pt>
                <c:pt idx="71">
                  <c:v>61653.262652684374</c:v>
                </c:pt>
                <c:pt idx="72">
                  <c:v>62480.303924936059</c:v>
                </c:pt>
                <c:pt idx="73">
                  <c:v>63306.858454287212</c:v>
                </c:pt>
                <c:pt idx="74">
                  <c:v>64132.93500211004</c:v>
                </c:pt>
                <c:pt idx="75">
                  <c:v>64958.542172072062</c:v>
                </c:pt>
                <c:pt idx="76">
                  <c:v>65783.688412974763</c:v>
                </c:pt>
                <c:pt idx="77">
                  <c:v>66608.382021541212</c:v>
                </c:pt>
                <c:pt idx="78">
                  <c:v>67432.631145153471</c:v>
                </c:pt>
                <c:pt idx="79">
                  <c:v>68256.443784540708</c:v>
                </c:pt>
                <c:pt idx="80">
                  <c:v>69079.827796418977</c:v>
                </c:pt>
                <c:pt idx="81">
                  <c:v>69902.790896083432</c:v>
                </c:pt>
                <c:pt idx="82">
                  <c:v>70725.34065995393</c:v>
                </c:pt>
                <c:pt idx="83">
                  <c:v>71547.484528074754</c:v>
                </c:pt>
                <c:pt idx="84">
                  <c:v>72369.229806569405</c:v>
                </c:pt>
                <c:pt idx="85">
                  <c:v>73190.583670051157</c:v>
                </c:pt>
                <c:pt idx="86">
                  <c:v>74011.553163990233</c:v>
                </c:pt>
                <c:pt idx="87">
                  <c:v>74832.145207038411</c:v>
                </c:pt>
                <c:pt idx="88">
                  <c:v>75652.366593311715</c:v>
                </c:pt>
                <c:pt idx="89">
                  <c:v>76472.223994632106</c:v>
                </c:pt>
                <c:pt idx="90">
                  <c:v>77291.723962728734</c:v>
                </c:pt>
                <c:pt idx="91">
                  <c:v>78110.872931399615</c:v>
                </c:pt>
                <c:pt idx="92">
                  <c:v>78929.677218634417</c:v>
                </c:pt>
                <c:pt idx="93">
                  <c:v>79748.143028698993</c:v>
                </c:pt>
                <c:pt idx="94">
                  <c:v>80566.276454182414</c:v>
                </c:pt>
                <c:pt idx="95">
                  <c:v>81384.083478007131</c:v>
                </c:pt>
                <c:pt idx="96">
                  <c:v>82201.569975403007</c:v>
                </c:pt>
                <c:pt idx="97">
                  <c:v>83018.741715845754</c:v>
                </c:pt>
                <c:pt idx="98">
                  <c:v>83835.604364960527</c:v>
                </c:pt>
                <c:pt idx="99">
                  <c:v>84652.163486391233</c:v>
                </c:pt>
                <c:pt idx="100">
                  <c:v>85468.424543636196</c:v>
                </c:pt>
                <c:pt idx="101">
                  <c:v>86284.392901850748</c:v>
                </c:pt>
                <c:pt idx="102">
                  <c:v>87100.073829617439</c:v>
                </c:pt>
                <c:pt idx="103">
                  <c:v>87915.472500684322</c:v>
                </c:pt>
                <c:pt idx="104">
                  <c:v>88730.59399567201</c:v>
                </c:pt>
                <c:pt idx="105">
                  <c:v>89545.443303749911</c:v>
                </c:pt>
                <c:pt idx="106">
                  <c:v>90360.025324282411</c:v>
                </c:pt>
                <c:pt idx="107">
                  <c:v>91174.344868445332</c:v>
                </c:pt>
                <c:pt idx="108">
                  <c:v>91988.406660813314</c:v>
                </c:pt>
                <c:pt idx="109">
                  <c:v>92802.215340918672</c:v>
                </c:pt>
                <c:pt idx="110">
                  <c:v>93615.775464782142</c:v>
                </c:pt>
                <c:pt idx="111">
                  <c:v>94429.091506416065</c:v>
                </c:pt>
                <c:pt idx="112">
                  <c:v>95242.167859300578</c:v>
                </c:pt>
                <c:pt idx="113">
                  <c:v>96055.008837833171</c:v>
                </c:pt>
                <c:pt idx="114">
                  <c:v>96867.618678752173</c:v>
                </c:pt>
                <c:pt idx="115">
                  <c:v>97680.001542534636</c:v>
                </c:pt>
                <c:pt idx="116">
                  <c:v>98492.161514769017</c:v>
                </c:pt>
                <c:pt idx="117">
                  <c:v>99304.10260750317</c:v>
                </c:pt>
                <c:pt idx="118">
                  <c:v>100115.82876056811</c:v>
                </c:pt>
                <c:pt idx="119">
                  <c:v>100927.34384287789</c:v>
                </c:pt>
                <c:pt idx="120">
                  <c:v>101738.65165370608</c:v>
                </c:pt>
                <c:pt idx="121">
                  <c:v>102549.75592393937</c:v>
                </c:pt>
                <c:pt idx="122">
                  <c:v>103360.66031730846</c:v>
                </c:pt>
                <c:pt idx="123">
                  <c:v>104171.3684315969</c:v>
                </c:pt>
                <c:pt idx="124">
                  <c:v>104981.88379982815</c:v>
                </c:pt>
                <c:pt idx="125">
                  <c:v>105792.20989143125</c:v>
                </c:pt>
                <c:pt idx="126">
                  <c:v>106602.35011338549</c:v>
                </c:pt>
                <c:pt idx="127">
                  <c:v>107412.30781134455</c:v>
                </c:pt>
                <c:pt idx="128">
                  <c:v>108222.08627074034</c:v>
                </c:pt>
                <c:pt idx="129">
                  <c:v>109031.68871786701</c:v>
                </c:pt>
                <c:pt idx="130">
                  <c:v>109841.1183209454</c:v>
                </c:pt>
                <c:pt idx="131">
                  <c:v>110650.37819116839</c:v>
                </c:pt>
                <c:pt idx="132">
                  <c:v>111459.47138372736</c:v>
                </c:pt>
                <c:pt idx="133">
                  <c:v>112268.40089882027</c:v>
                </c:pt>
                <c:pt idx="134">
                  <c:v>113077.1696826415</c:v>
                </c:pt>
                <c:pt idx="135">
                  <c:v>113885.78062835395</c:v>
                </c:pt>
                <c:pt idx="136">
                  <c:v>114694.23657704359</c:v>
                </c:pt>
                <c:pt idx="137">
                  <c:v>115502.5403186568</c:v>
                </c:pt>
                <c:pt idx="138">
                  <c:v>116310.69459292098</c:v>
                </c:pt>
                <c:pt idx="139">
                  <c:v>117118.70209024839</c:v>
                </c:pt>
                <c:pt idx="140">
                  <c:v>117926.56545262392</c:v>
                </c:pt>
                <c:pt idx="141">
                  <c:v>118734.28727447669</c:v>
                </c:pt>
                <c:pt idx="142">
                  <c:v>119541.87010353612</c:v>
                </c:pt>
                <c:pt idx="143">
                  <c:v>120349.31644167246</c:v>
                </c:pt>
                <c:pt idx="144">
                  <c:v>121156.62874572235</c:v>
                </c:pt>
                <c:pt idx="145">
                  <c:v>121963.80942829936</c:v>
                </c:pt>
                <c:pt idx="146">
                  <c:v>122770.86085858996</c:v>
                </c:pt>
                <c:pt idx="147">
                  <c:v>123577.78536313535</c:v>
                </c:pt>
                <c:pt idx="148">
                  <c:v>124384.58522659891</c:v>
                </c:pt>
                <c:pt idx="149">
                  <c:v>125191.26269252013</c:v>
                </c:pt>
                <c:pt idx="150">
                  <c:v>125997.81996405477</c:v>
                </c:pt>
                <c:pt idx="151">
                  <c:v>126804.25920470178</c:v>
                </c:pt>
                <c:pt idx="152">
                  <c:v>127610.58253901715</c:v>
                </c:pt>
                <c:pt idx="153">
                  <c:v>128416.79205331484</c:v>
                </c:pt>
                <c:pt idx="154">
                  <c:v>129222.88979635517</c:v>
                </c:pt>
                <c:pt idx="155">
                  <c:v>130028.87778002078</c:v>
                </c:pt>
                <c:pt idx="156">
                  <c:v>130834.75797998041</c:v>
                </c:pt>
                <c:pt idx="157">
                  <c:v>131640.53233634075</c:v>
                </c:pt>
                <c:pt idx="158">
                  <c:v>132446.20275428661</c:v>
                </c:pt>
                <c:pt idx="159">
                  <c:v>133251.77110470945</c:v>
                </c:pt>
                <c:pt idx="160">
                  <c:v>134057.23922482468</c:v>
                </c:pt>
                <c:pt idx="161">
                  <c:v>134862.60891877784</c:v>
                </c:pt>
                <c:pt idx="162">
                  <c:v>135667.88195823983</c:v>
                </c:pt>
                <c:pt idx="163">
                  <c:v>136473.06008299152</c:v>
                </c:pt>
                <c:pt idx="164">
                  <c:v>137278.14500149767</c:v>
                </c:pt>
                <c:pt idx="165">
                  <c:v>138083.13839147071</c:v>
                </c:pt>
                <c:pt idx="166">
                  <c:v>138888.04190042423</c:v>
                </c:pt>
                <c:pt idx="167">
                  <c:v>139692.85714621659</c:v>
                </c:pt>
                <c:pt idx="168">
                  <c:v>140497.58571758468</c:v>
                </c:pt>
                <c:pt idx="169">
                  <c:v>141302.22917466814</c:v>
                </c:pt>
                <c:pt idx="170">
                  <c:v>142106.78904952412</c:v>
                </c:pt>
                <c:pt idx="171">
                  <c:v>142911.26684663267</c:v>
                </c:pt>
                <c:pt idx="172">
                  <c:v>143715.66404339328</c:v>
                </c:pt>
                <c:pt idx="173">
                  <c:v>144519.9820906122</c:v>
                </c:pt>
                <c:pt idx="174">
                  <c:v>145324.22241298118</c:v>
                </c:pt>
                <c:pt idx="175">
                  <c:v>146128.38640954753</c:v>
                </c:pt>
                <c:pt idx="176">
                  <c:v>146932.47545417567</c:v>
                </c:pt>
                <c:pt idx="177">
                  <c:v>147736.4908960005</c:v>
                </c:pt>
                <c:pt idx="178">
                  <c:v>148540.4340598725</c:v>
                </c:pt>
                <c:pt idx="179">
                  <c:v>149344.30624679479</c:v>
                </c:pt>
                <c:pt idx="180">
                  <c:v>150148.10873435249</c:v>
                </c:pt>
                <c:pt idx="181">
                  <c:v>150951.84277713415</c:v>
                </c:pt>
                <c:pt idx="182">
                  <c:v>151755.50960714574</c:v>
                </c:pt>
                <c:pt idx="183">
                  <c:v>152559.11043421712</c:v>
                </c:pt>
                <c:pt idx="184">
                  <c:v>153362.6464464012</c:v>
                </c:pt>
                <c:pt idx="185">
                  <c:v>154166.11881036597</c:v>
                </c:pt>
                <c:pt idx="186">
                  <c:v>154969.52867177938</c:v>
                </c:pt>
                <c:pt idx="187">
                  <c:v>155772.87715568734</c:v>
                </c:pt>
                <c:pt idx="188">
                  <c:v>156576.16536688496</c:v>
                </c:pt>
                <c:pt idx="189">
                  <c:v>157379.39439028103</c:v>
                </c:pt>
                <c:pt idx="190">
                  <c:v>158182.56529125597</c:v>
                </c:pt>
                <c:pt idx="191">
                  <c:v>158985.67911601337</c:v>
                </c:pt>
                <c:pt idx="192">
                  <c:v>159788.73689192513</c:v>
                </c:pt>
                <c:pt idx="193">
                  <c:v>160591.73962787047</c:v>
                </c:pt>
                <c:pt idx="194">
                  <c:v>161394.6883145688</c:v>
                </c:pt>
                <c:pt idx="195">
                  <c:v>162197.58392490656</c:v>
                </c:pt>
                <c:pt idx="196">
                  <c:v>163000.42741425824</c:v>
                </c:pt>
                <c:pt idx="197">
                  <c:v>163803.2197208016</c:v>
                </c:pt>
                <c:pt idx="198">
                  <c:v>164605.96176582717</c:v>
                </c:pt>
                <c:pt idx="199">
                  <c:v>165408.65445404229</c:v>
                </c:pt>
                <c:pt idx="200">
                  <c:v>166211.29867386952</c:v>
                </c:pt>
                <c:pt idx="201">
                  <c:v>167013.89529773986</c:v>
                </c:pt>
                <c:pt idx="202">
                  <c:v>167816.44518238053</c:v>
                </c:pt>
                <c:pt idx="203">
                  <c:v>168618.94916909767</c:v>
                </c:pt>
                <c:pt idx="204">
                  <c:v>169421.40808405392</c:v>
                </c:pt>
                <c:pt idx="205">
                  <c:v>170223.82273854094</c:v>
                </c:pt>
                <c:pt idx="206">
                  <c:v>171026.19392924721</c:v>
                </c:pt>
                <c:pt idx="207">
                  <c:v>171828.52243852077</c:v>
                </c:pt>
                <c:pt idx="208">
                  <c:v>172630.8090346274</c:v>
                </c:pt>
                <c:pt idx="209">
                  <c:v>173433.05447200409</c:v>
                </c:pt>
                <c:pt idx="210">
                  <c:v>174235.25949150801</c:v>
                </c:pt>
                <c:pt idx="211">
                  <c:v>175037.42482066088</c:v>
                </c:pt>
                <c:pt idx="212">
                  <c:v>175839.55117388899</c:v>
                </c:pt>
                <c:pt idx="213">
                  <c:v>176641.63925275899</c:v>
                </c:pt>
                <c:pt idx="214">
                  <c:v>177443.68974620933</c:v>
                </c:pt>
                <c:pt idx="215">
                  <c:v>178245.70333077756</c:v>
                </c:pt>
                <c:pt idx="216">
                  <c:v>179047.68067082355</c:v>
                </c:pt>
                <c:pt idx="217">
                  <c:v>179849.62241874874</c:v>
                </c:pt>
                <c:pt idx="218">
                  <c:v>180651.52921521125</c:v>
                </c:pt>
                <c:pt idx="219">
                  <c:v>181453.40168933745</c:v>
                </c:pt>
                <c:pt idx="220">
                  <c:v>182255.24045892939</c:v>
                </c:pt>
                <c:pt idx="221">
                  <c:v>183057.04613066866</c:v>
                </c:pt>
                <c:pt idx="222">
                  <c:v>183858.81930031662</c:v>
                </c:pt>
                <c:pt idx="223">
                  <c:v>184660.56055291093</c:v>
                </c:pt>
                <c:pt idx="224">
                  <c:v>185462.27046295852</c:v>
                </c:pt>
                <c:pt idx="225">
                  <c:v>186263.94959462527</c:v>
                </c:pt>
                <c:pt idx="226">
                  <c:v>187065.59850192201</c:v>
                </c:pt>
                <c:pt idx="227">
                  <c:v>187867.21772888742</c:v>
                </c:pt>
                <c:pt idx="228">
                  <c:v>188668.80780976746</c:v>
                </c:pt>
                <c:pt idx="229">
                  <c:v>189470.36926919164</c:v>
                </c:pt>
                <c:pt idx="230">
                  <c:v>190271.90262234618</c:v>
                </c:pt>
                <c:pt idx="231">
                  <c:v>191073.40837514395</c:v>
                </c:pt>
                <c:pt idx="232">
                  <c:v>191874.88702439136</c:v>
                </c:pt>
                <c:pt idx="233">
                  <c:v>192676.33905795231</c:v>
                </c:pt>
                <c:pt idx="234">
                  <c:v>193477.76495490916</c:v>
                </c:pt>
                <c:pt idx="235">
                  <c:v>194279.16518572081</c:v>
                </c:pt>
                <c:pt idx="236">
                  <c:v>195080.54021237782</c:v>
                </c:pt>
                <c:pt idx="237">
                  <c:v>195881.89048855501</c:v>
                </c:pt>
                <c:pt idx="238">
                  <c:v>196683.21645976102</c:v>
                </c:pt>
                <c:pt idx="239">
                  <c:v>197484.51856348533</c:v>
                </c:pt>
                <c:pt idx="240">
                  <c:v>198285.7972293426</c:v>
                </c:pt>
                <c:pt idx="241">
                  <c:v>199087.05287921443</c:v>
                </c:pt>
                <c:pt idx="242">
                  <c:v>199888.28592738858</c:v>
                </c:pt>
                <c:pt idx="243">
                  <c:v>200689.4967806956</c:v>
                </c:pt>
                <c:pt idx="244">
                  <c:v>201490.68583864308</c:v>
                </c:pt>
                <c:pt idx="245">
                  <c:v>202291.8534935475</c:v>
                </c:pt>
                <c:pt idx="246">
                  <c:v>203093.00013066365</c:v>
                </c:pt>
                <c:pt idx="247">
                  <c:v>203894.12612831171</c:v>
                </c:pt>
                <c:pt idx="248">
                  <c:v>204695.23185800208</c:v>
                </c:pt>
                <c:pt idx="249">
                  <c:v>205496.31768455805</c:v>
                </c:pt>
                <c:pt idx="250">
                  <c:v>206297.383966236</c:v>
                </c:pt>
                <c:pt idx="251">
                  <c:v>207098.43105484374</c:v>
                </c:pt>
                <c:pt idx="252">
                  <c:v>207899.45929585653</c:v>
                </c:pt>
                <c:pt idx="253">
                  <c:v>208700.46902853111</c:v>
                </c:pt>
                <c:pt idx="254">
                  <c:v>209501.46058601755</c:v>
                </c:pt>
                <c:pt idx="255">
                  <c:v>210302.43429546923</c:v>
                </c:pt>
                <c:pt idx="256">
                  <c:v>211103.39047815077</c:v>
                </c:pt>
                <c:pt idx="257">
                  <c:v>211904.32944954405</c:v>
                </c:pt>
                <c:pt idx="258">
                  <c:v>212705.25151945226</c:v>
                </c:pt>
                <c:pt idx="259">
                  <c:v>213506.1569921021</c:v>
                </c:pt>
                <c:pt idx="260">
                  <c:v>214307.04616624425</c:v>
                </c:pt>
                <c:pt idx="261">
                  <c:v>215107.91933525185</c:v>
                </c:pt>
                <c:pt idx="262">
                  <c:v>215908.7767872173</c:v>
                </c:pt>
                <c:pt idx="263">
                  <c:v>216709.61880504739</c:v>
                </c:pt>
                <c:pt idx="264">
                  <c:v>217510.44566655654</c:v>
                </c:pt>
                <c:pt idx="265">
                  <c:v>218311.25764455853</c:v>
                </c:pt>
                <c:pt idx="266">
                  <c:v>219112.05500695648</c:v>
                </c:pt>
                <c:pt idx="267">
                  <c:v>219912.83801683126</c:v>
                </c:pt>
                <c:pt idx="268">
                  <c:v>220713.60693252829</c:v>
                </c:pt>
                <c:pt idx="269">
                  <c:v>221514.36200774278</c:v>
                </c:pt>
                <c:pt idx="270">
                  <c:v>222315.1034916034</c:v>
                </c:pt>
                <c:pt idx="271">
                  <c:v>223115.83162875453</c:v>
                </c:pt>
                <c:pt idx="272">
                  <c:v>223916.54665943695</c:v>
                </c:pt>
                <c:pt idx="273">
                  <c:v>224717.24881956709</c:v>
                </c:pt>
                <c:pt idx="274">
                  <c:v>225517.93834081487</c:v>
                </c:pt>
                <c:pt idx="275">
                  <c:v>226318.6154506802</c:v>
                </c:pt>
                <c:pt idx="276">
                  <c:v>227119.28037256794</c:v>
                </c:pt>
                <c:pt idx="277">
                  <c:v>227919.93332586173</c:v>
                </c:pt>
                <c:pt idx="278">
                  <c:v>228720.5745259962</c:v>
                </c:pt>
                <c:pt idx="279">
                  <c:v>229521.20418452827</c:v>
                </c:pt>
                <c:pt idx="280">
                  <c:v>230321.82250920674</c:v>
                </c:pt>
                <c:pt idx="281">
                  <c:v>231122.42970404102</c:v>
                </c:pt>
                <c:pt idx="282">
                  <c:v>231923.02596936829</c:v>
                </c:pt>
                <c:pt idx="283">
                  <c:v>232723.61150191966</c:v>
                </c:pt>
                <c:pt idx="284">
                  <c:v>233524.1864948851</c:v>
                </c:pt>
                <c:pt idx="285">
                  <c:v>234324.75113797717</c:v>
                </c:pt>
                <c:pt idx="286">
                  <c:v>235125.30561749358</c:v>
                </c:pt>
                <c:pt idx="287">
                  <c:v>235925.85011637869</c:v>
                </c:pt>
                <c:pt idx="288">
                  <c:v>236726.38481428387</c:v>
                </c:pt>
                <c:pt idx="289">
                  <c:v>237526.90988762677</c:v>
                </c:pt>
                <c:pt idx="290">
                  <c:v>238327.42550964947</c:v>
                </c:pt>
                <c:pt idx="291">
                  <c:v>239127.93185047578</c:v>
                </c:pt>
                <c:pt idx="292">
                  <c:v>239928.42907716721</c:v>
                </c:pt>
                <c:pt idx="293">
                  <c:v>240728.9173537782</c:v>
                </c:pt>
                <c:pt idx="294">
                  <c:v>241529.3968414102</c:v>
                </c:pt>
                <c:pt idx="295">
                  <c:v>242329.8676982648</c:v>
                </c:pt>
                <c:pt idx="296">
                  <c:v>243130.33007969602</c:v>
                </c:pt>
                <c:pt idx="297">
                  <c:v>243930.78413826149</c:v>
                </c:pt>
                <c:pt idx="298">
                  <c:v>244731.23002377278</c:v>
                </c:pt>
                <c:pt idx="299">
                  <c:v>245531.66788334487</c:v>
                </c:pt>
                <c:pt idx="300">
                  <c:v>246332.09786144466</c:v>
                </c:pt>
                <c:pt idx="301">
                  <c:v>247132.52009993867</c:v>
                </c:pt>
                <c:pt idx="302">
                  <c:v>247932.93473813977</c:v>
                </c:pt>
                <c:pt idx="303">
                  <c:v>248733.34191285324</c:v>
                </c:pt>
                <c:pt idx="304">
                  <c:v>249533.74175842188</c:v>
                </c:pt>
                <c:pt idx="305">
                  <c:v>250334.13440677029</c:v>
                </c:pt>
                <c:pt idx="306">
                  <c:v>251134.51998744841</c:v>
                </c:pt>
                <c:pt idx="307">
                  <c:v>251934.89862767432</c:v>
                </c:pt>
                <c:pt idx="308">
                  <c:v>252735.27045237619</c:v>
                </c:pt>
                <c:pt idx="309">
                  <c:v>253535.63558423342</c:v>
                </c:pt>
                <c:pt idx="310">
                  <c:v>254335.99414371722</c:v>
                </c:pt>
                <c:pt idx="311">
                  <c:v>255136.34624913032</c:v>
                </c:pt>
                <c:pt idx="312">
                  <c:v>255936.69201664597</c:v>
                </c:pt>
                <c:pt idx="313">
                  <c:v>256737.03156034634</c:v>
                </c:pt>
                <c:pt idx="314">
                  <c:v>257537.36499226009</c:v>
                </c:pt>
                <c:pt idx="315">
                  <c:v>258337.69242239941</c:v>
                </c:pt>
                <c:pt idx="316">
                  <c:v>259138.01395879622</c:v>
                </c:pt>
                <c:pt idx="317">
                  <c:v>259938.32970753789</c:v>
                </c:pt>
                <c:pt idx="318">
                  <c:v>260738.63977280221</c:v>
                </c:pt>
                <c:pt idx="319">
                  <c:v>261538.94425689176</c:v>
                </c:pt>
                <c:pt idx="320">
                  <c:v>262339.24326026771</c:v>
                </c:pt>
                <c:pt idx="321">
                  <c:v>263139.53688158287</c:v>
                </c:pt>
                <c:pt idx="322">
                  <c:v>263939.82521771436</c:v>
                </c:pt>
                <c:pt idx="323">
                  <c:v>264740.1083637955</c:v>
                </c:pt>
                <c:pt idx="324">
                  <c:v>265540.38641324721</c:v>
                </c:pt>
                <c:pt idx="325">
                  <c:v>266340.65945780877</c:v>
                </c:pt>
                <c:pt idx="326">
                  <c:v>267140.92758756824</c:v>
                </c:pt>
                <c:pt idx="327">
                  <c:v>267941.190890992</c:v>
                </c:pt>
                <c:pt idx="328">
                  <c:v>268741.44945495413</c:v>
                </c:pt>
                <c:pt idx="329">
                  <c:v>269541.70336476492</c:v>
                </c:pt>
                <c:pt idx="330">
                  <c:v>270341.95270419912</c:v>
                </c:pt>
                <c:pt idx="331">
                  <c:v>271142.19755552354</c:v>
                </c:pt>
                <c:pt idx="332">
                  <c:v>271942.43799952412</c:v>
                </c:pt>
                <c:pt idx="333">
                  <c:v>272742.67411553266</c:v>
                </c:pt>
                <c:pt idx="334">
                  <c:v>273542.90598145308</c:v>
                </c:pt>
                <c:pt idx="335">
                  <c:v>274343.13367378694</c:v>
                </c:pt>
                <c:pt idx="336">
                  <c:v>275143.35726765875</c:v>
                </c:pt>
                <c:pt idx="337">
                  <c:v>275943.57683684089</c:v>
                </c:pt>
                <c:pt idx="338">
                  <c:v>276743.79245377774</c:v>
                </c:pt>
                <c:pt idx="339">
                  <c:v>277544.00418960972</c:v>
                </c:pt>
                <c:pt idx="340">
                  <c:v>278344.21211419674</c:v>
                </c:pt>
                <c:pt idx="341">
                  <c:v>279144.41629614116</c:v>
                </c:pt>
                <c:pt idx="342">
                  <c:v>279944.61680281063</c:v>
                </c:pt>
                <c:pt idx="343">
                  <c:v>280744.81370036001</c:v>
                </c:pt>
                <c:pt idx="344">
                  <c:v>281545.00705375354</c:v>
                </c:pt>
                <c:pt idx="345">
                  <c:v>282345.19692678598</c:v>
                </c:pt>
                <c:pt idx="346">
                  <c:v>283145.38338210381</c:v>
                </c:pt>
                <c:pt idx="347">
                  <c:v>283945.56648122595</c:v>
                </c:pt>
                <c:pt idx="348">
                  <c:v>284745.74628456385</c:v>
                </c:pt>
                <c:pt idx="349">
                  <c:v>285545.92285144172</c:v>
                </c:pt>
                <c:pt idx="350">
                  <c:v>286346.09624011576</c:v>
                </c:pt>
                <c:pt idx="351">
                  <c:v>287146.26650779368</c:v>
                </c:pt>
                <c:pt idx="352">
                  <c:v>287946.43371065339</c:v>
                </c:pt>
                <c:pt idx="353">
                  <c:v>288746.59790386161</c:v>
                </c:pt>
                <c:pt idx="354">
                  <c:v>289546.75914159208</c:v>
                </c:pt>
                <c:pt idx="355">
                  <c:v>290346.9174770434</c:v>
                </c:pt>
                <c:pt idx="356">
                  <c:v>291147.07296245662</c:v>
                </c:pt>
                <c:pt idx="357">
                  <c:v>291947.22564913239</c:v>
                </c:pt>
                <c:pt idx="358">
                  <c:v>292747.37558744801</c:v>
                </c:pt>
                <c:pt idx="359">
                  <c:v>293547.52282687393</c:v>
                </c:pt>
                <c:pt idx="360">
                  <c:v>294347.6674159902</c:v>
                </c:pt>
                <c:pt idx="361">
                  <c:v>295147.80940250237</c:v>
                </c:pt>
                <c:pt idx="362">
                  <c:v>295947.94883325731</c:v>
                </c:pt>
                <c:pt idx="363">
                  <c:v>296748.08575425867</c:v>
                </c:pt>
                <c:pt idx="364">
                  <c:v>297548.22021068202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6-4AB7-B4C4-1A8B4136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210991"/>
        <c:axId val="519211471"/>
      </c:lineChart>
      <c:catAx>
        <c:axId val="51921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1471"/>
        <c:crosses val="autoZero"/>
        <c:auto val="1"/>
        <c:lblAlgn val="ctr"/>
        <c:lblOffset val="100"/>
        <c:noMultiLvlLbl val="0"/>
      </c:catAx>
      <c:valAx>
        <c:axId val="51921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1% HVE, the lines instantly</a:t>
            </a:r>
            <a:r>
              <a:rPr lang="en-US" baseline="0"/>
              <a:t> separate for deaths per pweek. Let's look at cum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simulation'!$D$2:$D$121</c:f>
              <c:numCache>
                <c:formatCode>General</c:formatCode>
                <c:ptCount val="120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B-4B5F-8D71-F406C4B9163F}"/>
            </c:ext>
          </c:extLst>
        </c:ser>
        <c:ser>
          <c:idx val="1"/>
          <c:order val="1"/>
          <c:tx>
            <c:strRef>
              <c:f>'HVE 1% simulation'!$E$1</c:f>
              <c:strCache>
                <c:ptCount val="1"/>
                <c:pt idx="0">
                  <c:v>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simulation'!$E$2:$E$121</c:f>
              <c:numCache>
                <c:formatCode>General</c:formatCode>
                <c:ptCount val="120"/>
                <c:pt idx="0">
                  <c:v>900</c:v>
                </c:pt>
                <c:pt idx="1">
                  <c:v>905.40000000000009</c:v>
                </c:pt>
                <c:pt idx="2">
                  <c:v>910.70279999999991</c:v>
                </c:pt>
                <c:pt idx="3">
                  <c:v>915.91014959999995</c:v>
                </c:pt>
                <c:pt idx="4">
                  <c:v>921.02376690720007</c:v>
                </c:pt>
                <c:pt idx="5">
                  <c:v>926.04533910287034</c:v>
                </c:pt>
                <c:pt idx="6">
                  <c:v>930.9765229990187</c:v>
                </c:pt>
                <c:pt idx="7">
                  <c:v>935.81894558503632</c:v>
                </c:pt>
                <c:pt idx="8">
                  <c:v>940.57420456450564</c:v>
                </c:pt>
                <c:pt idx="9">
                  <c:v>945.2438688823446</c:v>
                </c:pt>
                <c:pt idx="10">
                  <c:v>949.8294792424623</c:v>
                </c:pt>
                <c:pt idx="11">
                  <c:v>954.33254861609817</c:v>
                </c:pt>
                <c:pt idx="12">
                  <c:v>958.75456274100839</c:v>
                </c:pt>
                <c:pt idx="13">
                  <c:v>963.09698061167023</c:v>
                </c:pt>
                <c:pt idx="14">
                  <c:v>967.36123496066011</c:v>
                </c:pt>
                <c:pt idx="15">
                  <c:v>971.54873273136809</c:v>
                </c:pt>
                <c:pt idx="16">
                  <c:v>975.66085554220365</c:v>
                </c:pt>
                <c:pt idx="17">
                  <c:v>979.69896014244398</c:v>
                </c:pt>
                <c:pt idx="18">
                  <c:v>983.66437885987989</c:v>
                </c:pt>
                <c:pt idx="19">
                  <c:v>987.5584200404021</c:v>
                </c:pt>
                <c:pt idx="20">
                  <c:v>991.38236847967482</c:v>
                </c:pt>
                <c:pt idx="21">
                  <c:v>995.13748584704058</c:v>
                </c:pt>
                <c:pt idx="22">
                  <c:v>998.82501110179396</c:v>
                </c:pt>
                <c:pt idx="23">
                  <c:v>1002.4461609019618</c:v>
                </c:pt>
                <c:pt idx="24">
                  <c:v>1006.0021300057265</c:v>
                </c:pt>
                <c:pt idx="25">
                  <c:v>1009.4940916656233</c:v>
                </c:pt>
                <c:pt idx="26">
                  <c:v>1012.9231980156421</c:v>
                </c:pt>
                <c:pt idx="27">
                  <c:v>1016.2905804513605</c:v>
                </c:pt>
                <c:pt idx="28">
                  <c:v>1019.597350003236</c:v>
                </c:pt>
                <c:pt idx="29">
                  <c:v>1022.8445977031777</c:v>
                </c:pt>
                <c:pt idx="30">
                  <c:v>1026.0333949445208</c:v>
                </c:pt>
                <c:pt idx="31">
                  <c:v>1029.164793835519</c:v>
                </c:pt>
                <c:pt idx="32">
                  <c:v>1032.2398275464798</c:v>
                </c:pt>
                <c:pt idx="33">
                  <c:v>1035.2595106506433</c:v>
                </c:pt>
                <c:pt idx="34">
                  <c:v>1038.2248394589315</c:v>
                </c:pt>
                <c:pt idx="35">
                  <c:v>1041.136792348671</c:v>
                </c:pt>
                <c:pt idx="36">
                  <c:v>1043.9963300863947</c:v>
                </c:pt>
                <c:pt idx="37">
                  <c:v>1046.8043961448398</c:v>
                </c:pt>
                <c:pt idx="38">
                  <c:v>1049.5619170142324</c:v>
                </c:pt>
                <c:pt idx="39">
                  <c:v>1052.2698025079762</c:v>
                </c:pt>
                <c:pt idx="40">
                  <c:v>1054.9289460628329</c:v>
                </c:pt>
                <c:pt idx="41">
                  <c:v>1057.5402250337017</c:v>
                </c:pt>
                <c:pt idx="42">
                  <c:v>1060.104500983095</c:v>
                </c:pt>
                <c:pt idx="43">
                  <c:v>1062.6226199653993</c:v>
                </c:pt>
                <c:pt idx="44">
                  <c:v>1065.0954128060223</c:v>
                </c:pt>
                <c:pt idx="45">
                  <c:v>1067.5236953755139</c:v>
                </c:pt>
                <c:pt idx="46">
                  <c:v>1069.9082688587546</c:v>
                </c:pt>
                <c:pt idx="47">
                  <c:v>1072.249920019297</c:v>
                </c:pt>
                <c:pt idx="48">
                  <c:v>1074.5494214589498</c:v>
                </c:pt>
                <c:pt idx="49">
                  <c:v>1076.8075318726885</c:v>
                </c:pt>
                <c:pt idx="50">
                  <c:v>1079.0249962989801</c:v>
                </c:pt>
                <c:pt idx="51">
                  <c:v>1081.2025463655984</c:v>
                </c:pt>
                <c:pt idx="52">
                  <c:v>1083.3409005310177</c:v>
                </c:pt>
                <c:pt idx="53">
                  <c:v>1085.4407643214595</c:v>
                </c:pt>
                <c:pt idx="54">
                  <c:v>1087.5028305636731</c:v>
                </c:pt>
                <c:pt idx="55">
                  <c:v>1089.5277796135269</c:v>
                </c:pt>
                <c:pt idx="56">
                  <c:v>1091.5162795804836</c:v>
                </c:pt>
                <c:pt idx="57">
                  <c:v>1093.4689865480348</c:v>
                </c:pt>
                <c:pt idx="58">
                  <c:v>1095.3865447901703</c:v>
                </c:pt>
                <c:pt idx="59">
                  <c:v>1097.2695869839472</c:v>
                </c:pt>
                <c:pt idx="60">
                  <c:v>1099.118734418236</c:v>
                </c:pt>
                <c:pt idx="61">
                  <c:v>1100.9345971987077</c:v>
                </c:pt>
                <c:pt idx="62">
                  <c:v>1102.717774449131</c:v>
                </c:pt>
                <c:pt idx="63">
                  <c:v>1104.4688545090467</c:v>
                </c:pt>
                <c:pt idx="64">
                  <c:v>1106.1884151278839</c:v>
                </c:pt>
                <c:pt idx="65">
                  <c:v>1107.877023655582</c:v>
                </c:pt>
                <c:pt idx="66">
                  <c:v>1109.5352372297816</c:v>
                </c:pt>
                <c:pt idx="67">
                  <c:v>1111.1636029596452</c:v>
                </c:pt>
                <c:pt idx="68">
                  <c:v>1112.7626581063719</c:v>
                </c:pt>
                <c:pt idx="69">
                  <c:v>1114.332930260457</c:v>
                </c:pt>
                <c:pt idx="70">
                  <c:v>1115.8749375157688</c:v>
                </c:pt>
                <c:pt idx="71">
                  <c:v>1117.3891886404849</c:v>
                </c:pt>
                <c:pt idx="72">
                  <c:v>1118.8761832449563</c:v>
                </c:pt>
                <c:pt idx="73">
                  <c:v>1120.3364119465471</c:v>
                </c:pt>
                <c:pt idx="74">
                  <c:v>1121.7703565315092</c:v>
                </c:pt>
                <c:pt idx="75">
                  <c:v>1123.178490113942</c:v>
                </c:pt>
                <c:pt idx="76">
                  <c:v>1124.5612772918912</c:v>
                </c:pt>
                <c:pt idx="77">
                  <c:v>1125.919174300637</c:v>
                </c:pt>
                <c:pt idx="78">
                  <c:v>1127.2526291632257</c:v>
                </c:pt>
                <c:pt idx="79">
                  <c:v>1128.5620818382877</c:v>
                </c:pt>
                <c:pt idx="80">
                  <c:v>1129.8479643651983</c:v>
                </c:pt>
                <c:pt idx="81">
                  <c:v>1131.1107010066248</c:v>
                </c:pt>
                <c:pt idx="82">
                  <c:v>1132.3507083885056</c:v>
                </c:pt>
                <c:pt idx="83">
                  <c:v>1133.5683956375124</c:v>
                </c:pt>
                <c:pt idx="84">
                  <c:v>1134.7641645160372</c:v>
                </c:pt>
                <c:pt idx="85">
                  <c:v>1135.9384095547484</c:v>
                </c:pt>
                <c:pt idx="86">
                  <c:v>1137.0915181827631</c:v>
                </c:pt>
                <c:pt idx="87">
                  <c:v>1138.2238708554733</c:v>
                </c:pt>
                <c:pt idx="88">
                  <c:v>1139.3358411800748</c:v>
                </c:pt>
                <c:pt idx="89">
                  <c:v>1140.4277960388333</c:v>
                </c:pt>
                <c:pt idx="90">
                  <c:v>1141.5000957101345</c:v>
                </c:pt>
                <c:pt idx="91">
                  <c:v>1142.553093987352</c:v>
                </c:pt>
                <c:pt idx="92">
                  <c:v>1143.5871382955797</c:v>
                </c:pt>
                <c:pt idx="93">
                  <c:v>1144.6025698062592</c:v>
                </c:pt>
                <c:pt idx="94">
                  <c:v>1145.5997235497466</c:v>
                </c:pt>
                <c:pt idx="95">
                  <c:v>1146.5789285258511</c:v>
                </c:pt>
                <c:pt idx="96">
                  <c:v>1147.5405078123858</c:v>
                </c:pt>
                <c:pt idx="97">
                  <c:v>1148.4847786717628</c:v>
                </c:pt>
                <c:pt idx="98">
                  <c:v>1149.4120526556712</c:v>
                </c:pt>
                <c:pt idx="99">
                  <c:v>1150.322635707869</c:v>
                </c:pt>
                <c:pt idx="100">
                  <c:v>1151.2168282651273</c:v>
                </c:pt>
                <c:pt idx="101">
                  <c:v>1152.0949253563551</c:v>
                </c:pt>
                <c:pt idx="102">
                  <c:v>1152.9572166999408</c:v>
                </c:pt>
                <c:pt idx="103">
                  <c:v>1153.8039867993416</c:v>
                </c:pt>
                <c:pt idx="104">
                  <c:v>1154.6355150369536</c:v>
                </c:pt>
                <c:pt idx="105">
                  <c:v>1155.4520757662885</c:v>
                </c:pt>
                <c:pt idx="106">
                  <c:v>1156.2539384024954</c:v>
                </c:pt>
                <c:pt idx="107">
                  <c:v>1157.0413675112504</c:v>
                </c:pt>
                <c:pt idx="108">
                  <c:v>1157.8146228960479</c:v>
                </c:pt>
                <c:pt idx="109">
                  <c:v>1158.5739596839189</c:v>
                </c:pt>
                <c:pt idx="110">
                  <c:v>1159.3196284096084</c:v>
                </c:pt>
                <c:pt idx="111">
                  <c:v>1160.0518750982355</c:v>
                </c:pt>
                <c:pt idx="112">
                  <c:v>1160.7709413464672</c:v>
                </c:pt>
                <c:pt idx="113">
                  <c:v>1161.477064402231</c:v>
                </c:pt>
                <c:pt idx="114">
                  <c:v>1162.1704772429907</c:v>
                </c:pt>
                <c:pt idx="115">
                  <c:v>1162.8514086526168</c:v>
                </c:pt>
                <c:pt idx="116">
                  <c:v>1163.5200832968696</c:v>
                </c:pt>
                <c:pt idx="117">
                  <c:v>1164.1767217975262</c:v>
                </c:pt>
                <c:pt idx="118">
                  <c:v>1164.8215408051706</c:v>
                </c:pt>
                <c:pt idx="119">
                  <c:v>1165.4547530706777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B-4B5F-8D71-F406C4B9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6575"/>
        <c:axId val="2020504175"/>
      </c:lineChart>
      <c:catAx>
        <c:axId val="2020506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4175"/>
        <c:crosses val="autoZero"/>
        <c:auto val="1"/>
        <c:lblAlgn val="ctr"/>
        <c:lblOffset val="100"/>
        <c:noMultiLvlLbl val="0"/>
      </c:catAx>
      <c:valAx>
        <c:axId val="202050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cum lines separate</a:t>
            </a:r>
            <a:r>
              <a:rPr lang="en-US" baseline="0"/>
              <a:t> at 31 days.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simulation'!$J$2:$J$132</c:f>
              <c:numCache>
                <c:formatCode>General</c:formatCode>
                <c:ptCount val="131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  <c:pt idx="60">
                  <c:v>52521.01105923533</c:v>
                </c:pt>
                <c:pt idx="61">
                  <c:v>53354.032860169093</c:v>
                </c:pt>
                <c:pt idx="62">
                  <c:v>54186.460268686045</c:v>
                </c:pt>
                <c:pt idx="63">
                  <c:v>55018.303983849699</c:v>
                </c:pt>
                <c:pt idx="64">
                  <c:v>55849.574512140403</c:v>
                </c:pt>
                <c:pt idx="65">
                  <c:v>56680.282170921877</c:v>
                </c:pt>
                <c:pt idx="66">
                  <c:v>57510.437091845284</c:v>
                </c:pt>
                <c:pt idx="67">
                  <c:v>58340.049224192066</c:v>
                </c:pt>
                <c:pt idx="68">
                  <c:v>59169.12833815661</c:v>
                </c:pt>
                <c:pt idx="69">
                  <c:v>59997.684028069794</c:v>
                </c:pt>
                <c:pt idx="70">
                  <c:v>60825.725715564535</c:v>
                </c:pt>
                <c:pt idx="71">
                  <c:v>61653.262652684374</c:v>
                </c:pt>
                <c:pt idx="72">
                  <c:v>62480.303924936059</c:v>
                </c:pt>
                <c:pt idx="73">
                  <c:v>63306.858454287212</c:v>
                </c:pt>
                <c:pt idx="74">
                  <c:v>64132.93500211004</c:v>
                </c:pt>
                <c:pt idx="75">
                  <c:v>64958.542172072062</c:v>
                </c:pt>
                <c:pt idx="76">
                  <c:v>65783.688412974763</c:v>
                </c:pt>
                <c:pt idx="77">
                  <c:v>66608.382021541212</c:v>
                </c:pt>
                <c:pt idx="78">
                  <c:v>67432.631145153471</c:v>
                </c:pt>
                <c:pt idx="79">
                  <c:v>68256.443784540708</c:v>
                </c:pt>
                <c:pt idx="80">
                  <c:v>69079.827796418977</c:v>
                </c:pt>
                <c:pt idx="81">
                  <c:v>69902.790896083432</c:v>
                </c:pt>
                <c:pt idx="82">
                  <c:v>70725.34065995393</c:v>
                </c:pt>
                <c:pt idx="83">
                  <c:v>71547.484528074754</c:v>
                </c:pt>
                <c:pt idx="84">
                  <c:v>72369.229806569405</c:v>
                </c:pt>
                <c:pt idx="85">
                  <c:v>73190.583670051157</c:v>
                </c:pt>
                <c:pt idx="86">
                  <c:v>74011.553163990233</c:v>
                </c:pt>
                <c:pt idx="87">
                  <c:v>74832.145207038411</c:v>
                </c:pt>
                <c:pt idx="88">
                  <c:v>75652.366593311715</c:v>
                </c:pt>
                <c:pt idx="89">
                  <c:v>76472.223994632106</c:v>
                </c:pt>
                <c:pt idx="90">
                  <c:v>77291.723962728734</c:v>
                </c:pt>
                <c:pt idx="91">
                  <c:v>78110.872931399615</c:v>
                </c:pt>
                <c:pt idx="92">
                  <c:v>78929.677218634417</c:v>
                </c:pt>
                <c:pt idx="93">
                  <c:v>79748.143028698993</c:v>
                </c:pt>
                <c:pt idx="94">
                  <c:v>80566.276454182414</c:v>
                </c:pt>
                <c:pt idx="95">
                  <c:v>81384.083478007131</c:v>
                </c:pt>
                <c:pt idx="96">
                  <c:v>82201.569975403007</c:v>
                </c:pt>
                <c:pt idx="97">
                  <c:v>83018.741715845754</c:v>
                </c:pt>
                <c:pt idx="98">
                  <c:v>83835.604364960527</c:v>
                </c:pt>
                <c:pt idx="99">
                  <c:v>84652.163486391233</c:v>
                </c:pt>
                <c:pt idx="100">
                  <c:v>85468.424543636196</c:v>
                </c:pt>
                <c:pt idx="101">
                  <c:v>86284.392901850748</c:v>
                </c:pt>
                <c:pt idx="102">
                  <c:v>87100.073829617439</c:v>
                </c:pt>
                <c:pt idx="103">
                  <c:v>87915.472500684322</c:v>
                </c:pt>
                <c:pt idx="104">
                  <c:v>88730.59399567201</c:v>
                </c:pt>
                <c:pt idx="105">
                  <c:v>89545.443303749911</c:v>
                </c:pt>
                <c:pt idx="106">
                  <c:v>90360.025324282411</c:v>
                </c:pt>
                <c:pt idx="107">
                  <c:v>91174.344868445332</c:v>
                </c:pt>
                <c:pt idx="108">
                  <c:v>91988.406660813314</c:v>
                </c:pt>
                <c:pt idx="109">
                  <c:v>92802.215340918672</c:v>
                </c:pt>
                <c:pt idx="110">
                  <c:v>93615.775464782142</c:v>
                </c:pt>
                <c:pt idx="111">
                  <c:v>94429.091506416065</c:v>
                </c:pt>
                <c:pt idx="112">
                  <c:v>95242.167859300578</c:v>
                </c:pt>
                <c:pt idx="113">
                  <c:v>96055.008837833171</c:v>
                </c:pt>
                <c:pt idx="114">
                  <c:v>96867.618678752173</c:v>
                </c:pt>
                <c:pt idx="115">
                  <c:v>97680.001542534636</c:v>
                </c:pt>
                <c:pt idx="116">
                  <c:v>98492.161514769017</c:v>
                </c:pt>
                <c:pt idx="117">
                  <c:v>99304.10260750317</c:v>
                </c:pt>
                <c:pt idx="118">
                  <c:v>100115.82876056811</c:v>
                </c:pt>
                <c:pt idx="119">
                  <c:v>100927.34384287789</c:v>
                </c:pt>
                <c:pt idx="120">
                  <c:v>101738.65165370608</c:v>
                </c:pt>
                <c:pt idx="121">
                  <c:v>102549.75592393937</c:v>
                </c:pt>
                <c:pt idx="122">
                  <c:v>103360.66031730846</c:v>
                </c:pt>
                <c:pt idx="123">
                  <c:v>104171.3684315969</c:v>
                </c:pt>
                <c:pt idx="124">
                  <c:v>104981.88379982815</c:v>
                </c:pt>
                <c:pt idx="125">
                  <c:v>105792.20989143125</c:v>
                </c:pt>
                <c:pt idx="126">
                  <c:v>106602.35011338549</c:v>
                </c:pt>
                <c:pt idx="127">
                  <c:v>107412.30781134455</c:v>
                </c:pt>
                <c:pt idx="128">
                  <c:v>108222.08627074034</c:v>
                </c:pt>
                <c:pt idx="129">
                  <c:v>109031.68871786701</c:v>
                </c:pt>
                <c:pt idx="130">
                  <c:v>109841.1183209454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0-4C1E-892C-E66C265A94E6}"/>
            </c:ext>
          </c:extLst>
        </c:ser>
        <c:ser>
          <c:idx val="1"/>
          <c:order val="1"/>
          <c:tx>
            <c:strRef>
              <c:f>'HVE 1% simulation'!$K$1</c:f>
              <c:strCache>
                <c:ptCount val="1"/>
                <c:pt idx="0">
                  <c:v>cum 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simulation'!$K$2:$K$132</c:f>
              <c:numCache>
                <c:formatCode>General</c:formatCode>
                <c:ptCount val="131"/>
                <c:pt idx="0">
                  <c:v>900</c:v>
                </c:pt>
                <c:pt idx="1">
                  <c:v>1805.4</c:v>
                </c:pt>
                <c:pt idx="2">
                  <c:v>2716.1028000000001</c:v>
                </c:pt>
                <c:pt idx="3">
                  <c:v>3632.0129496</c:v>
                </c:pt>
                <c:pt idx="4">
                  <c:v>4553.0367165072003</c:v>
                </c:pt>
                <c:pt idx="5">
                  <c:v>5479.0820556100707</c:v>
                </c:pt>
                <c:pt idx="6">
                  <c:v>6410.0585786090896</c:v>
                </c:pt>
                <c:pt idx="7">
                  <c:v>7345.8775241941257</c:v>
                </c:pt>
                <c:pt idx="8">
                  <c:v>8286.4517287586314</c:v>
                </c:pt>
                <c:pt idx="9">
                  <c:v>9231.6955976409754</c:v>
                </c:pt>
                <c:pt idx="10">
                  <c:v>10181.525076883438</c:v>
                </c:pt>
                <c:pt idx="11">
                  <c:v>11135.857625499535</c:v>
                </c:pt>
                <c:pt idx="12">
                  <c:v>12094.612188240544</c:v>
                </c:pt>
                <c:pt idx="13">
                  <c:v>13057.709168852214</c:v>
                </c:pt>
                <c:pt idx="14">
                  <c:v>14025.070403812875</c:v>
                </c:pt>
                <c:pt idx="15">
                  <c:v>14996.619136544243</c:v>
                </c:pt>
                <c:pt idx="16">
                  <c:v>15972.279992086447</c:v>
                </c:pt>
                <c:pt idx="17">
                  <c:v>16951.978952228892</c:v>
                </c:pt>
                <c:pt idx="18">
                  <c:v>17935.643331088773</c:v>
                </c:pt>
                <c:pt idx="19">
                  <c:v>18923.201751129174</c:v>
                </c:pt>
                <c:pt idx="20">
                  <c:v>19914.584119608848</c:v>
                </c:pt>
                <c:pt idx="21">
                  <c:v>20909.721605455888</c:v>
                </c:pt>
                <c:pt idx="22">
                  <c:v>21908.546616557684</c:v>
                </c:pt>
                <c:pt idx="23">
                  <c:v>22910.992777459644</c:v>
                </c:pt>
                <c:pt idx="24">
                  <c:v>23916.99490746537</c:v>
                </c:pt>
                <c:pt idx="25">
                  <c:v>24926.488999130994</c:v>
                </c:pt>
                <c:pt idx="26">
                  <c:v>25939.412197146637</c:v>
                </c:pt>
                <c:pt idx="27">
                  <c:v>26955.702777597999</c:v>
                </c:pt>
                <c:pt idx="28">
                  <c:v>27975.300127601236</c:v>
                </c:pt>
                <c:pt idx="29">
                  <c:v>28998.144725304413</c:v>
                </c:pt>
                <c:pt idx="30">
                  <c:v>30024.178120248933</c:v>
                </c:pt>
                <c:pt idx="31">
                  <c:v>31053.342914084453</c:v>
                </c:pt>
                <c:pt idx="32">
                  <c:v>32085.582741630933</c:v>
                </c:pt>
                <c:pt idx="33">
                  <c:v>33120.842252281574</c:v>
                </c:pt>
                <c:pt idx="34">
                  <c:v>34159.067091740508</c:v>
                </c:pt>
                <c:pt idx="35">
                  <c:v>35200.203884089176</c:v>
                </c:pt>
                <c:pt idx="36">
                  <c:v>36244.200214175573</c:v>
                </c:pt>
                <c:pt idx="37">
                  <c:v>37291.004610320415</c:v>
                </c:pt>
                <c:pt idx="38">
                  <c:v>38340.566527334646</c:v>
                </c:pt>
                <c:pt idx="39">
                  <c:v>39392.836329842619</c:v>
                </c:pt>
                <c:pt idx="40">
                  <c:v>40447.765275905454</c:v>
                </c:pt>
                <c:pt idx="41">
                  <c:v>41505.305500939154</c:v>
                </c:pt>
                <c:pt idx="42">
                  <c:v>42565.410001922246</c:v>
                </c:pt>
                <c:pt idx="43">
                  <c:v>43628.032621887643</c:v>
                </c:pt>
                <c:pt idx="44">
                  <c:v>44693.128034693669</c:v>
                </c:pt>
                <c:pt idx="45">
                  <c:v>45760.651730069185</c:v>
                </c:pt>
                <c:pt idx="46">
                  <c:v>46830.559998927936</c:v>
                </c:pt>
                <c:pt idx="47">
                  <c:v>47902.809918947234</c:v>
                </c:pt>
                <c:pt idx="48">
                  <c:v>48977.359340406183</c:v>
                </c:pt>
                <c:pt idx="49">
                  <c:v>50054.166872278875</c:v>
                </c:pt>
                <c:pt idx="50">
                  <c:v>51133.191868577851</c:v>
                </c:pt>
                <c:pt idx="51">
                  <c:v>52214.394414943446</c:v>
                </c:pt>
                <c:pt idx="52">
                  <c:v>53297.735315474463</c:v>
                </c:pt>
                <c:pt idx="53">
                  <c:v>54383.176079795921</c:v>
                </c:pt>
                <c:pt idx="54">
                  <c:v>55470.678910359595</c:v>
                </c:pt>
                <c:pt idx="55">
                  <c:v>56560.206689973122</c:v>
                </c:pt>
                <c:pt idx="56">
                  <c:v>57651.722969553608</c:v>
                </c:pt>
                <c:pt idx="57">
                  <c:v>58745.19195610164</c:v>
                </c:pt>
                <c:pt idx="58">
                  <c:v>59840.57850089181</c:v>
                </c:pt>
                <c:pt idx="59">
                  <c:v>60937.848087875755</c:v>
                </c:pt>
                <c:pt idx="60">
                  <c:v>62036.966822293987</c:v>
                </c:pt>
                <c:pt idx="61">
                  <c:v>63137.901419492693</c:v>
                </c:pt>
                <c:pt idx="62">
                  <c:v>64240.61919394182</c:v>
                </c:pt>
                <c:pt idx="63">
                  <c:v>65345.088048450867</c:v>
                </c:pt>
                <c:pt idx="64">
                  <c:v>66451.276463578746</c:v>
                </c:pt>
                <c:pt idx="65">
                  <c:v>67559.153487234333</c:v>
                </c:pt>
                <c:pt idx="66">
                  <c:v>68668.688724464111</c:v>
                </c:pt>
                <c:pt idx="67">
                  <c:v>69779.852327423752</c:v>
                </c:pt>
                <c:pt idx="68">
                  <c:v>70892.614985530119</c:v>
                </c:pt>
                <c:pt idx="69">
                  <c:v>72006.947915790573</c:v>
                </c:pt>
                <c:pt idx="70">
                  <c:v>73122.822853306337</c:v>
                </c:pt>
                <c:pt idx="71">
                  <c:v>74240.212041946827</c:v>
                </c:pt>
                <c:pt idx="72">
                  <c:v>75359.088225191779</c:v>
                </c:pt>
                <c:pt idx="73">
                  <c:v>76479.42463713832</c:v>
                </c:pt>
                <c:pt idx="74">
                  <c:v>77601.194993669822</c:v>
                </c:pt>
                <c:pt idx="75">
                  <c:v>78724.373483783769</c:v>
                </c:pt>
                <c:pt idx="76">
                  <c:v>79848.934761075667</c:v>
                </c:pt>
                <c:pt idx="77">
                  <c:v>80974.853935376304</c:v>
                </c:pt>
                <c:pt idx="78">
                  <c:v>82102.106564539528</c:v>
                </c:pt>
                <c:pt idx="79">
                  <c:v>83230.668646377817</c:v>
                </c:pt>
                <c:pt idx="80">
                  <c:v>84360.516610743012</c:v>
                </c:pt>
                <c:pt idx="81">
                  <c:v>85491.627311749631</c:v>
                </c:pt>
                <c:pt idx="82">
                  <c:v>86623.978020138136</c:v>
                </c:pt>
                <c:pt idx="83">
                  <c:v>87757.546415775651</c:v>
                </c:pt>
                <c:pt idx="84">
                  <c:v>88892.310580291683</c:v>
                </c:pt>
                <c:pt idx="85">
                  <c:v>90028.248989846426</c:v>
                </c:pt>
                <c:pt idx="86">
                  <c:v>91165.340508029185</c:v>
                </c:pt>
                <c:pt idx="87">
                  <c:v>92303.564378884665</c:v>
                </c:pt>
                <c:pt idx="88">
                  <c:v>93442.900220064737</c:v>
                </c:pt>
                <c:pt idx="89">
                  <c:v>94583.328016103565</c:v>
                </c:pt>
                <c:pt idx="90">
                  <c:v>95724.828111813695</c:v>
                </c:pt>
                <c:pt idx="91">
                  <c:v>96867.381205801052</c:v>
                </c:pt>
                <c:pt idx="92">
                  <c:v>98010.968344096633</c:v>
                </c:pt>
                <c:pt idx="93">
                  <c:v>99155.570913902891</c:v>
                </c:pt>
                <c:pt idx="94">
                  <c:v>100301.17063745264</c:v>
                </c:pt>
                <c:pt idx="95">
                  <c:v>101447.74956597849</c:v>
                </c:pt>
                <c:pt idx="96">
                  <c:v>102595.29007379088</c:v>
                </c:pt>
                <c:pt idx="97">
                  <c:v>103743.77485246264</c:v>
                </c:pt>
                <c:pt idx="98">
                  <c:v>104893.1869051183</c:v>
                </c:pt>
                <c:pt idx="99">
                  <c:v>106043.50954082617</c:v>
                </c:pt>
                <c:pt idx="100">
                  <c:v>107194.7263690913</c:v>
                </c:pt>
                <c:pt idx="101">
                  <c:v>108346.82129444765</c:v>
                </c:pt>
                <c:pt idx="102">
                  <c:v>109499.7785111476</c:v>
                </c:pt>
                <c:pt idx="103">
                  <c:v>110653.58249794693</c:v>
                </c:pt>
                <c:pt idx="104">
                  <c:v>111808.21801298388</c:v>
                </c:pt>
                <c:pt idx="105">
                  <c:v>112963.67008875016</c:v>
                </c:pt>
                <c:pt idx="106">
                  <c:v>114119.92402715267</c:v>
                </c:pt>
                <c:pt idx="107">
                  <c:v>115276.96539466392</c:v>
                </c:pt>
                <c:pt idx="108">
                  <c:v>116434.78001755997</c:v>
                </c:pt>
                <c:pt idx="109">
                  <c:v>117593.35397724388</c:v>
                </c:pt>
                <c:pt idx="110">
                  <c:v>118752.67360565349</c:v>
                </c:pt>
                <c:pt idx="111">
                  <c:v>119912.72548075172</c:v>
                </c:pt>
                <c:pt idx="112">
                  <c:v>121073.49642209818</c:v>
                </c:pt>
                <c:pt idx="113">
                  <c:v>122234.97348650041</c:v>
                </c:pt>
                <c:pt idx="114">
                  <c:v>123397.14396374341</c:v>
                </c:pt>
                <c:pt idx="115">
                  <c:v>124559.99537239602</c:v>
                </c:pt>
                <c:pt idx="116">
                  <c:v>125723.51545569289</c:v>
                </c:pt>
                <c:pt idx="117">
                  <c:v>126887.69217749042</c:v>
                </c:pt>
                <c:pt idx="118">
                  <c:v>128052.5137182956</c:v>
                </c:pt>
                <c:pt idx="119">
                  <c:v>129217.96847136627</c:v>
                </c:pt>
                <c:pt idx="120">
                  <c:v>129217.96847136627</c:v>
                </c:pt>
                <c:pt idx="121">
                  <c:v>129217.96847136627</c:v>
                </c:pt>
                <c:pt idx="122">
                  <c:v>129217.96847136627</c:v>
                </c:pt>
                <c:pt idx="123">
                  <c:v>129217.96847136627</c:v>
                </c:pt>
                <c:pt idx="124">
                  <c:v>129217.96847136627</c:v>
                </c:pt>
                <c:pt idx="125">
                  <c:v>129217.96847136627</c:v>
                </c:pt>
                <c:pt idx="126">
                  <c:v>129217.96847136627</c:v>
                </c:pt>
                <c:pt idx="127">
                  <c:v>129217.96847136627</c:v>
                </c:pt>
                <c:pt idx="128">
                  <c:v>129217.96847136627</c:v>
                </c:pt>
                <c:pt idx="129">
                  <c:v>129217.96847136627</c:v>
                </c:pt>
                <c:pt idx="130">
                  <c:v>129217.96847136627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0-4C1E-892C-E66C265A9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8975"/>
        <c:axId val="2020514735"/>
      </c:lineChart>
      <c:catAx>
        <c:axId val="2020508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14735"/>
        <c:crosses val="autoZero"/>
        <c:auto val="1"/>
        <c:lblAlgn val="ctr"/>
        <c:lblOffset val="100"/>
        <c:noMultiLvlLbl val="0"/>
      </c:catAx>
      <c:valAx>
        <c:axId val="202051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7" Type="http://schemas.openxmlformats.org/officeDocument/2006/relationships/chart" Target="../charts/chart39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8.xml"/><Relationship Id="rId5" Type="http://schemas.openxmlformats.org/officeDocument/2006/relationships/image" Target="../media/image2.png"/><Relationship Id="rId4" Type="http://schemas.openxmlformats.org/officeDocument/2006/relationships/chart" Target="../charts/chart37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3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chart" Target="../charts/chart64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chart" Target="../charts/chart67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8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586154</xdr:colOff>
      <xdr:row>85</xdr:row>
      <xdr:rowOff>168519</xdr:rowOff>
    </xdr:from>
    <xdr:to>
      <xdr:col>31</xdr:col>
      <xdr:colOff>28819</xdr:colOff>
      <xdr:row>121</xdr:row>
      <xdr:rowOff>54219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0.57064</cdr:x>
      <cdr:y>0.56171</cdr:y>
    </cdr:from>
    <cdr:to>
      <cdr:x>0.85404</cdr:x>
      <cdr:y>0.691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CBB3B14-03D3-FA7D-C29D-895EB8FC7444}"/>
            </a:ext>
          </a:extLst>
        </cdr:cNvPr>
        <cdr:cNvCxnSpPr/>
      </cdr:nvCxnSpPr>
      <cdr:spPr>
        <a:xfrm xmlns:a="http://schemas.openxmlformats.org/drawingml/2006/main" flipV="1">
          <a:off x="4352193" y="3788019"/>
          <a:ext cx="2161442" cy="8719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64</xdr:row>
      <xdr:rowOff>66675</xdr:rowOff>
    </xdr:from>
    <xdr:to>
      <xdr:col>29</xdr:col>
      <xdr:colOff>481966</xdr:colOff>
      <xdr:row>89</xdr:row>
      <xdr:rowOff>17145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</xdr:colOff>
      <xdr:row>76</xdr:row>
      <xdr:rowOff>137160</xdr:rowOff>
    </xdr:from>
    <xdr:to>
      <xdr:col>29</xdr:col>
      <xdr:colOff>481966</xdr:colOff>
      <xdr:row>85</xdr:row>
      <xdr:rowOff>142875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>
          <a:endCxn id="7" idx="3"/>
        </xdr:cNvCxnSpPr>
      </xdr:nvCxnSpPr>
      <xdr:spPr>
        <a:xfrm flipV="1">
          <a:off x="8601075" y="14615160"/>
          <a:ext cx="8968741" cy="1720215"/>
        </a:xfrm>
        <a:prstGeom prst="line">
          <a:avLst/>
        </a:prstGeom>
        <a:ln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</xdr:colOff>
      <xdr:row>12</xdr:row>
      <xdr:rowOff>0</xdr:rowOff>
    </xdr:from>
    <xdr:to>
      <xdr:col>21</xdr:col>
      <xdr:colOff>309562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D2D63-BCAC-56DE-E8C9-387E74C6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785812</xdr:colOff>
      <xdr:row>27</xdr:row>
      <xdr:rowOff>133350</xdr:rowOff>
    </xdr:from>
    <xdr:to>
      <xdr:col>20</xdr:col>
      <xdr:colOff>600075</xdr:colOff>
      <xdr:row>42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19AB43-6903-5589-6143-C4C376E84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685800</xdr:colOff>
      <xdr:row>43</xdr:row>
      <xdr:rowOff>166686</xdr:rowOff>
    </xdr:from>
    <xdr:to>
      <xdr:col>24</xdr:col>
      <xdr:colOff>85725</xdr:colOff>
      <xdr:row>63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CDE73-F634-8061-1D05-ED2197D7D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85725</xdr:colOff>
      <xdr:row>12</xdr:row>
      <xdr:rowOff>180975</xdr:rowOff>
    </xdr:from>
    <xdr:to>
      <xdr:col>33</xdr:col>
      <xdr:colOff>542925</xdr:colOff>
      <xdr:row>43</xdr:row>
      <xdr:rowOff>99060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0F5449-A5A1-0D56-FBF5-5D622B96F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5575" y="2466975"/>
          <a:ext cx="5943600" cy="5823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13</xdr:col>
      <xdr:colOff>552450</xdr:colOff>
      <xdr:row>92</xdr:row>
      <xdr:rowOff>4762</xdr:rowOff>
    </xdr:from>
    <xdr:to>
      <xdr:col>21</xdr:col>
      <xdr:colOff>66675</xdr:colOff>
      <xdr:row>106</xdr:row>
      <xdr:rowOff>80962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EFE9180-2188-78DD-273D-62315B0D0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108</xdr:row>
      <xdr:rowOff>0</xdr:rowOff>
    </xdr:from>
    <xdr:to>
      <xdr:col>21</xdr:col>
      <xdr:colOff>304800</xdr:colOff>
      <xdr:row>122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B33CAB3-C8CB-4F18-A63B-13DF0C206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343894"/>
          <a:ext cx="751534" cy="1024141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9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opLeftCell="N1" zoomScale="145" zoomScaleNormal="145" workbookViewId="0">
      <selection activeCell="D78" sqref="D78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</v>
      </c>
      <c r="D1" t="s">
        <v>351</v>
      </c>
      <c r="E1">
        <v>3</v>
      </c>
      <c r="G1" t="s">
        <v>328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 t="s">
        <v>31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25">
      <c r="A6" s="3">
        <v>43892</v>
      </c>
      <c r="B6">
        <v>2273</v>
      </c>
      <c r="C6">
        <v>1</v>
      </c>
      <c r="D6">
        <v>3</v>
      </c>
      <c r="E6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25">
      <c r="A7" s="3">
        <v>43899</v>
      </c>
      <c r="B7">
        <v>2287</v>
      </c>
      <c r="C7">
        <v>1</v>
      </c>
      <c r="D7">
        <v>1</v>
      </c>
      <c r="E7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25">
      <c r="A8" s="3">
        <v>43906</v>
      </c>
      <c r="B8">
        <v>2318</v>
      </c>
      <c r="C8">
        <v>0</v>
      </c>
      <c r="D8">
        <v>0</v>
      </c>
      <c r="E8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25">
      <c r="A9" s="3">
        <v>43913</v>
      </c>
      <c r="B9">
        <v>2288</v>
      </c>
      <c r="C9">
        <v>0</v>
      </c>
      <c r="D9">
        <v>2</v>
      </c>
      <c r="E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25">
      <c r="A10" s="3">
        <v>43920</v>
      </c>
      <c r="B10">
        <v>2322</v>
      </c>
      <c r="C10">
        <v>0</v>
      </c>
      <c r="D10">
        <v>0</v>
      </c>
      <c r="E10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25">
      <c r="A11" s="3">
        <v>43927</v>
      </c>
      <c r="B11">
        <v>2243</v>
      </c>
      <c r="C11">
        <v>1</v>
      </c>
      <c r="D11">
        <v>1</v>
      </c>
      <c r="E11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25">
      <c r="A12" s="3">
        <v>43934</v>
      </c>
      <c r="B12">
        <v>2113</v>
      </c>
      <c r="C12">
        <v>1</v>
      </c>
      <c r="D12">
        <v>1</v>
      </c>
      <c r="E12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25">
      <c r="A13" s="3">
        <v>43941</v>
      </c>
      <c r="B13">
        <v>2035</v>
      </c>
      <c r="C13">
        <v>1</v>
      </c>
      <c r="D13">
        <v>1</v>
      </c>
      <c r="E13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25">
      <c r="A14" s="3">
        <v>43948</v>
      </c>
      <c r="B14">
        <v>2106</v>
      </c>
      <c r="C14">
        <v>1</v>
      </c>
      <c r="D14">
        <v>0</v>
      </c>
      <c r="E14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25">
      <c r="A15" s="3">
        <v>43955</v>
      </c>
      <c r="B15">
        <v>1998</v>
      </c>
      <c r="C15">
        <v>1</v>
      </c>
      <c r="D15">
        <v>1</v>
      </c>
      <c r="E15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25">
      <c r="A16" s="3">
        <v>43962</v>
      </c>
      <c r="B16">
        <v>2021</v>
      </c>
      <c r="C16">
        <v>0</v>
      </c>
      <c r="D16">
        <v>2</v>
      </c>
      <c r="E16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25">
      <c r="A17" s="3">
        <v>43969</v>
      </c>
      <c r="B17">
        <v>1912</v>
      </c>
      <c r="C17">
        <v>1</v>
      </c>
      <c r="D17">
        <v>3</v>
      </c>
      <c r="E17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25">
      <c r="A18" s="3">
        <v>43976</v>
      </c>
      <c r="B18">
        <v>1927</v>
      </c>
      <c r="C18">
        <v>0</v>
      </c>
      <c r="D18">
        <v>1</v>
      </c>
      <c r="E18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25">
      <c r="A19" s="3">
        <v>43983</v>
      </c>
      <c r="B19">
        <v>2133</v>
      </c>
      <c r="C19">
        <v>0</v>
      </c>
      <c r="D19">
        <v>0</v>
      </c>
      <c r="E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25">
      <c r="A20" s="3">
        <v>43990</v>
      </c>
      <c r="B20">
        <v>1988</v>
      </c>
      <c r="C20">
        <v>0</v>
      </c>
      <c r="D20">
        <v>1</v>
      </c>
      <c r="E20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25">
      <c r="A21" s="3">
        <v>43997</v>
      </c>
      <c r="B21">
        <v>2014</v>
      </c>
      <c r="C21">
        <v>0</v>
      </c>
      <c r="D21">
        <v>1</v>
      </c>
      <c r="E21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25">
      <c r="A22" s="3">
        <v>44004</v>
      </c>
      <c r="B22">
        <v>2069</v>
      </c>
      <c r="C22">
        <v>1</v>
      </c>
      <c r="D22">
        <v>1</v>
      </c>
      <c r="E22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25">
      <c r="A23" s="3">
        <v>44011</v>
      </c>
      <c r="B23">
        <v>2103</v>
      </c>
      <c r="C23">
        <v>1</v>
      </c>
      <c r="D23">
        <v>2</v>
      </c>
      <c r="E23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25">
      <c r="A24" s="3">
        <v>44018</v>
      </c>
      <c r="B24">
        <v>1983</v>
      </c>
      <c r="C24">
        <v>0</v>
      </c>
      <c r="D24">
        <v>1</v>
      </c>
      <c r="E24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25">
      <c r="A25" s="3">
        <v>44025</v>
      </c>
      <c r="B25">
        <v>1978</v>
      </c>
      <c r="C25">
        <v>1</v>
      </c>
      <c r="D25">
        <v>1</v>
      </c>
      <c r="E25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25">
      <c r="A26" s="3">
        <v>44032</v>
      </c>
      <c r="B26">
        <v>2100</v>
      </c>
      <c r="C26">
        <v>0</v>
      </c>
      <c r="D26">
        <v>2</v>
      </c>
      <c r="E26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25">
      <c r="A27" s="3">
        <v>44039</v>
      </c>
      <c r="B27">
        <v>2201</v>
      </c>
      <c r="C27">
        <v>0</v>
      </c>
      <c r="D27">
        <v>5</v>
      </c>
      <c r="E27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25">
      <c r="A28" s="3">
        <v>44046</v>
      </c>
      <c r="B28">
        <v>2151</v>
      </c>
      <c r="C28">
        <v>0</v>
      </c>
      <c r="D28">
        <v>2</v>
      </c>
      <c r="E28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25">
      <c r="A29" s="3">
        <v>44053</v>
      </c>
      <c r="B29">
        <v>2185</v>
      </c>
      <c r="C29">
        <v>1</v>
      </c>
      <c r="D29">
        <v>1</v>
      </c>
      <c r="E2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25">
      <c r="A30" s="3">
        <v>44060</v>
      </c>
      <c r="B30">
        <v>2092</v>
      </c>
      <c r="C30">
        <v>0</v>
      </c>
      <c r="D30">
        <v>2</v>
      </c>
      <c r="E30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25">
      <c r="A31" s="3">
        <v>44067</v>
      </c>
      <c r="B31">
        <v>2018</v>
      </c>
      <c r="C31">
        <v>3</v>
      </c>
      <c r="D31">
        <v>0</v>
      </c>
      <c r="E31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25">
      <c r="A32" s="3">
        <v>44074</v>
      </c>
      <c r="B32">
        <v>2017</v>
      </c>
      <c r="C32">
        <v>1</v>
      </c>
      <c r="D32">
        <v>2</v>
      </c>
      <c r="E32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25">
      <c r="A33" s="3">
        <v>44081</v>
      </c>
      <c r="B33">
        <v>2072</v>
      </c>
      <c r="C33">
        <v>0</v>
      </c>
      <c r="D33">
        <v>0</v>
      </c>
      <c r="E33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25">
      <c r="A34" s="3">
        <v>44088</v>
      </c>
      <c r="B34">
        <v>2196</v>
      </c>
      <c r="C34">
        <v>2</v>
      </c>
      <c r="D34">
        <v>2</v>
      </c>
      <c r="E34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25">
      <c r="A35" s="3">
        <v>44095</v>
      </c>
      <c r="B35">
        <v>2386</v>
      </c>
      <c r="C35">
        <v>1</v>
      </c>
      <c r="D35">
        <v>2</v>
      </c>
      <c r="E35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25">
      <c r="A36" s="3">
        <v>44102</v>
      </c>
      <c r="B36">
        <v>2371</v>
      </c>
      <c r="C36">
        <v>1</v>
      </c>
      <c r="D36">
        <v>5</v>
      </c>
      <c r="E36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25">
      <c r="A37" s="3">
        <v>44109</v>
      </c>
      <c r="B37">
        <v>2590</v>
      </c>
      <c r="C37">
        <v>1</v>
      </c>
      <c r="D37">
        <v>7</v>
      </c>
      <c r="E37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25">
      <c r="A38" s="3">
        <v>44116</v>
      </c>
      <c r="B38">
        <v>2933</v>
      </c>
      <c r="C38">
        <v>1</v>
      </c>
      <c r="D38">
        <v>3</v>
      </c>
      <c r="E38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25">
      <c r="A39" s="3">
        <v>44123</v>
      </c>
      <c r="B39">
        <v>3642</v>
      </c>
      <c r="C39">
        <v>1</v>
      </c>
      <c r="D39">
        <v>2</v>
      </c>
      <c r="E3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25">
      <c r="A40" s="3">
        <v>44130</v>
      </c>
      <c r="B40">
        <v>4206</v>
      </c>
      <c r="C40">
        <v>1</v>
      </c>
      <c r="D40">
        <v>5</v>
      </c>
      <c r="E40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25">
      <c r="A41" s="3">
        <v>44137</v>
      </c>
      <c r="B41">
        <v>4238</v>
      </c>
      <c r="C41">
        <v>1</v>
      </c>
      <c r="D41">
        <v>7</v>
      </c>
      <c r="E41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25">
      <c r="A42" s="3">
        <v>44144</v>
      </c>
      <c r="B42">
        <v>3857</v>
      </c>
      <c r="C42">
        <v>2</v>
      </c>
      <c r="D42">
        <v>4</v>
      </c>
      <c r="E42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25">
      <c r="A43" s="3">
        <v>44151</v>
      </c>
      <c r="B43">
        <v>3400</v>
      </c>
      <c r="C43">
        <v>3</v>
      </c>
      <c r="D43">
        <v>3</v>
      </c>
      <c r="E43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25">
      <c r="A44" s="3">
        <v>44158</v>
      </c>
      <c r="B44">
        <v>3148</v>
      </c>
      <c r="C44">
        <v>1</v>
      </c>
      <c r="D44">
        <v>3</v>
      </c>
      <c r="E44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25">
      <c r="A45" s="3">
        <v>44165</v>
      </c>
      <c r="B45">
        <v>3085</v>
      </c>
      <c r="C45">
        <v>1</v>
      </c>
      <c r="D45">
        <v>1</v>
      </c>
      <c r="E45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25">
      <c r="A46" s="3">
        <v>44172</v>
      </c>
      <c r="B46">
        <v>3084</v>
      </c>
      <c r="C46">
        <v>1</v>
      </c>
      <c r="D46">
        <v>4</v>
      </c>
      <c r="E46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25">
      <c r="A47" s="3">
        <v>44179</v>
      </c>
      <c r="B47">
        <v>3237</v>
      </c>
      <c r="C47">
        <v>0</v>
      </c>
      <c r="D47">
        <v>3</v>
      </c>
      <c r="E47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25">
      <c r="A48" s="3">
        <v>44186</v>
      </c>
      <c r="B48">
        <v>3219</v>
      </c>
      <c r="C48">
        <v>1</v>
      </c>
      <c r="D48">
        <v>3</v>
      </c>
      <c r="E48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25">
      <c r="A49" s="3">
        <v>44193</v>
      </c>
      <c r="B49">
        <v>3517</v>
      </c>
      <c r="C49">
        <v>4</v>
      </c>
      <c r="D49">
        <v>5</v>
      </c>
      <c r="E4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25">
      <c r="A50" s="3">
        <v>44200</v>
      </c>
      <c r="B50">
        <v>3830</v>
      </c>
      <c r="C50">
        <v>15</v>
      </c>
      <c r="D50">
        <v>1</v>
      </c>
      <c r="E50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25">
      <c r="A51" s="3">
        <v>44207</v>
      </c>
      <c r="B51">
        <v>3698</v>
      </c>
      <c r="C51">
        <v>37</v>
      </c>
      <c r="D51">
        <v>0</v>
      </c>
      <c r="E51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25">
      <c r="A52" s="3">
        <v>44214</v>
      </c>
      <c r="B52">
        <v>3502</v>
      </c>
      <c r="C52">
        <v>96</v>
      </c>
      <c r="D52">
        <v>8</v>
      </c>
      <c r="E52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25">
      <c r="A53" s="3">
        <v>44221</v>
      </c>
      <c r="B53">
        <v>3247</v>
      </c>
      <c r="C53">
        <v>177</v>
      </c>
      <c r="D53">
        <v>10</v>
      </c>
      <c r="E53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25">
      <c r="A54" s="3">
        <v>44228</v>
      </c>
      <c r="B54">
        <v>3064</v>
      </c>
      <c r="C54">
        <v>190</v>
      </c>
      <c r="D54">
        <v>24</v>
      </c>
      <c r="E54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25">
      <c r="A55" s="3">
        <v>44235</v>
      </c>
      <c r="B55">
        <v>3149</v>
      </c>
      <c r="C55">
        <v>240</v>
      </c>
      <c r="D55">
        <v>64</v>
      </c>
      <c r="E55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25">
      <c r="A56" s="3">
        <v>44242</v>
      </c>
      <c r="B56">
        <v>3198</v>
      </c>
      <c r="C56">
        <v>191</v>
      </c>
      <c r="D56">
        <v>107</v>
      </c>
      <c r="E56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25">
      <c r="A57" s="3">
        <v>44249</v>
      </c>
      <c r="B57">
        <v>3303</v>
      </c>
      <c r="C57">
        <v>216</v>
      </c>
      <c r="D57">
        <v>146</v>
      </c>
      <c r="E57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25">
      <c r="A58" s="3">
        <v>44256</v>
      </c>
      <c r="B58">
        <v>3532</v>
      </c>
      <c r="C58">
        <v>255</v>
      </c>
      <c r="D58">
        <v>166</v>
      </c>
      <c r="E58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25">
      <c r="A59" s="3">
        <v>44263</v>
      </c>
      <c r="B59">
        <v>3513</v>
      </c>
      <c r="C59">
        <v>316</v>
      </c>
      <c r="D59">
        <v>229</v>
      </c>
      <c r="E5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25">
      <c r="A60" s="3">
        <v>44270</v>
      </c>
      <c r="B60">
        <v>3268</v>
      </c>
      <c r="C60">
        <v>346</v>
      </c>
      <c r="D60">
        <v>237</v>
      </c>
      <c r="E60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25">
      <c r="A61" s="3">
        <v>44277</v>
      </c>
      <c r="B61">
        <v>2889</v>
      </c>
      <c r="C61">
        <v>354</v>
      </c>
      <c r="D61">
        <v>257</v>
      </c>
      <c r="E61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25">
      <c r="A62" s="3">
        <v>44284</v>
      </c>
      <c r="B62">
        <v>2679</v>
      </c>
      <c r="C62">
        <v>403</v>
      </c>
      <c r="D62">
        <v>323</v>
      </c>
      <c r="E62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25">
      <c r="A63" s="3">
        <v>44291</v>
      </c>
      <c r="B63">
        <v>2311</v>
      </c>
      <c r="C63">
        <v>357</v>
      </c>
      <c r="D63">
        <v>315</v>
      </c>
      <c r="E63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25">
      <c r="A64" s="3">
        <v>44298</v>
      </c>
      <c r="B64">
        <v>2011</v>
      </c>
      <c r="C64">
        <v>288</v>
      </c>
      <c r="D64">
        <v>355</v>
      </c>
      <c r="E64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25">
      <c r="A65" s="3">
        <v>44305</v>
      </c>
      <c r="B65">
        <v>1779</v>
      </c>
      <c r="C65">
        <v>336</v>
      </c>
      <c r="D65">
        <v>405</v>
      </c>
      <c r="E65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25">
      <c r="A66" s="3">
        <v>44312</v>
      </c>
      <c r="B66">
        <v>1744</v>
      </c>
      <c r="C66">
        <v>327</v>
      </c>
      <c r="D66">
        <v>424</v>
      </c>
      <c r="E66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25">
      <c r="A67" s="3">
        <v>44319</v>
      </c>
      <c r="B67">
        <v>1523</v>
      </c>
      <c r="C67">
        <v>328</v>
      </c>
      <c r="D67">
        <v>487</v>
      </c>
      <c r="E67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25">
      <c r="A68" s="3">
        <v>44326</v>
      </c>
      <c r="B68">
        <v>1392</v>
      </c>
      <c r="C68">
        <v>381</v>
      </c>
      <c r="D68">
        <v>484</v>
      </c>
      <c r="E68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342</v>
      </c>
      <c r="Y68" t="s">
        <v>75</v>
      </c>
    </row>
    <row r="69" spans="1:25" x14ac:dyDescent="0.25">
      <c r="A69" s="3">
        <v>44333</v>
      </c>
      <c r="B69">
        <v>1233</v>
      </c>
      <c r="C69">
        <v>339</v>
      </c>
      <c r="D69">
        <v>483</v>
      </c>
      <c r="E6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343</v>
      </c>
      <c r="W69">
        <f>SUM(B76:B83)</f>
        <v>6906</v>
      </c>
      <c r="Y69">
        <f t="shared" ref="Y69" si="17">SUM(D76:D83)</f>
        <v>6808</v>
      </c>
    </row>
    <row r="70" spans="1:25" x14ac:dyDescent="0.25">
      <c r="A70" s="3">
        <v>44340</v>
      </c>
      <c r="B70">
        <v>1110</v>
      </c>
      <c r="C70">
        <v>336</v>
      </c>
      <c r="D70">
        <v>518</v>
      </c>
      <c r="E70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341</v>
      </c>
      <c r="W70">
        <f>SUM(B92:B98)</f>
        <v>9435</v>
      </c>
      <c r="Y70">
        <f t="shared" ref="Y70" si="20">SUM(D92:D98)</f>
        <v>9239</v>
      </c>
    </row>
    <row r="71" spans="1:25" x14ac:dyDescent="0.25">
      <c r="A71" s="3">
        <v>44347</v>
      </c>
      <c r="B71">
        <v>1108</v>
      </c>
      <c r="C71">
        <v>347</v>
      </c>
      <c r="D71">
        <v>619</v>
      </c>
      <c r="E71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25">
      <c r="A72" s="3">
        <v>44354</v>
      </c>
      <c r="B72">
        <v>1015</v>
      </c>
      <c r="C72">
        <v>323</v>
      </c>
      <c r="D72">
        <v>639</v>
      </c>
      <c r="E72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344</v>
      </c>
      <c r="W72">
        <f>(W71-1)/(Y71-1)</f>
        <v>1.0255500108824585</v>
      </c>
    </row>
    <row r="73" spans="1:25" x14ac:dyDescent="0.25">
      <c r="A73" s="3">
        <v>44361</v>
      </c>
      <c r="B73">
        <v>1037</v>
      </c>
      <c r="C73">
        <v>313</v>
      </c>
      <c r="D73">
        <v>722</v>
      </c>
      <c r="E73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25">
      <c r="A74" s="3">
        <v>44368</v>
      </c>
      <c r="B74">
        <v>946</v>
      </c>
      <c r="C74">
        <v>319</v>
      </c>
      <c r="D74">
        <v>759</v>
      </c>
      <c r="E74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345</v>
      </c>
    </row>
    <row r="75" spans="1:25" x14ac:dyDescent="0.25">
      <c r="A75" s="3">
        <v>44375</v>
      </c>
      <c r="B75">
        <v>891</v>
      </c>
      <c r="C75">
        <v>254</v>
      </c>
      <c r="D75">
        <v>745</v>
      </c>
      <c r="E75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346</v>
      </c>
    </row>
    <row r="76" spans="1:25" x14ac:dyDescent="0.25">
      <c r="A76" s="3">
        <v>44382</v>
      </c>
      <c r="B76">
        <v>934</v>
      </c>
      <c r="C76">
        <v>278</v>
      </c>
      <c r="D76">
        <v>739</v>
      </c>
      <c r="E76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347</v>
      </c>
    </row>
    <row r="77" spans="1:25" x14ac:dyDescent="0.25">
      <c r="A77" s="3">
        <v>44389</v>
      </c>
      <c r="B77">
        <v>896</v>
      </c>
      <c r="C77">
        <v>278</v>
      </c>
      <c r="D77">
        <v>870</v>
      </c>
      <c r="E77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348</v>
      </c>
    </row>
    <row r="78" spans="1:25" x14ac:dyDescent="0.25">
      <c r="A78" s="3">
        <v>44396</v>
      </c>
      <c r="B78">
        <v>870</v>
      </c>
      <c r="C78">
        <v>285</v>
      </c>
      <c r="D78">
        <v>806</v>
      </c>
      <c r="E78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349</v>
      </c>
    </row>
    <row r="79" spans="1:25" x14ac:dyDescent="0.25">
      <c r="A79" s="3">
        <v>44403</v>
      </c>
      <c r="B79">
        <v>881</v>
      </c>
      <c r="C79">
        <v>298</v>
      </c>
      <c r="D79">
        <v>941</v>
      </c>
      <c r="E7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25">
      <c r="A80" s="3">
        <v>44410</v>
      </c>
      <c r="B80">
        <v>818</v>
      </c>
      <c r="C80">
        <v>291</v>
      </c>
      <c r="D80">
        <v>823</v>
      </c>
      <c r="E80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25">
      <c r="A81" s="3">
        <v>44417</v>
      </c>
      <c r="B81">
        <v>873</v>
      </c>
      <c r="C81">
        <v>291</v>
      </c>
      <c r="D81">
        <v>879</v>
      </c>
      <c r="E81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25">
      <c r="A82" s="3">
        <v>44424</v>
      </c>
      <c r="B82">
        <v>850</v>
      </c>
      <c r="C82">
        <v>278</v>
      </c>
      <c r="D82">
        <v>874</v>
      </c>
      <c r="E82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25">
      <c r="A83" s="3">
        <v>44431</v>
      </c>
      <c r="B83">
        <v>784</v>
      </c>
      <c r="C83">
        <v>298</v>
      </c>
      <c r="D83">
        <v>876</v>
      </c>
      <c r="E83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25">
      <c r="A84" s="3">
        <v>44438</v>
      </c>
      <c r="B84">
        <v>792</v>
      </c>
      <c r="C84">
        <v>296</v>
      </c>
      <c r="D84">
        <v>914</v>
      </c>
      <c r="E84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25">
      <c r="A85" s="3">
        <v>44445</v>
      </c>
      <c r="B85">
        <v>812</v>
      </c>
      <c r="C85">
        <v>320</v>
      </c>
      <c r="D85">
        <v>945</v>
      </c>
      <c r="E85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25">
      <c r="A86" s="3">
        <v>44452</v>
      </c>
      <c r="B86">
        <v>880</v>
      </c>
      <c r="C86">
        <v>319</v>
      </c>
      <c r="D86">
        <v>943</v>
      </c>
      <c r="E86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25">
      <c r="A87" s="3">
        <v>44459</v>
      </c>
      <c r="B87">
        <v>885</v>
      </c>
      <c r="C87">
        <v>304</v>
      </c>
      <c r="D87">
        <v>927</v>
      </c>
      <c r="E87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25">
      <c r="A88" s="3">
        <v>44466</v>
      </c>
      <c r="B88">
        <v>821</v>
      </c>
      <c r="C88">
        <v>302</v>
      </c>
      <c r="D88">
        <v>971</v>
      </c>
      <c r="E88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25">
      <c r="A89" s="3">
        <v>44473</v>
      </c>
      <c r="B89">
        <v>813</v>
      </c>
      <c r="C89">
        <v>333</v>
      </c>
      <c r="D89">
        <v>976</v>
      </c>
      <c r="E8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25">
      <c r="A90" s="3">
        <v>44480</v>
      </c>
      <c r="B90">
        <v>885</v>
      </c>
      <c r="C90">
        <v>315</v>
      </c>
      <c r="D90">
        <v>1024</v>
      </c>
      <c r="E90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25">
      <c r="A91" s="3">
        <v>44487</v>
      </c>
      <c r="B91">
        <v>961</v>
      </c>
      <c r="C91">
        <v>326</v>
      </c>
      <c r="D91">
        <v>1067</v>
      </c>
      <c r="E91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25">
      <c r="A92" s="3">
        <v>44494</v>
      </c>
      <c r="B92">
        <v>1034</v>
      </c>
      <c r="C92">
        <v>337</v>
      </c>
      <c r="D92">
        <v>1223</v>
      </c>
      <c r="E92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25">
      <c r="A93" s="3">
        <v>44501</v>
      </c>
      <c r="B93">
        <v>1120</v>
      </c>
      <c r="C93">
        <v>343</v>
      </c>
      <c r="D93">
        <v>1254</v>
      </c>
      <c r="E93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25">
      <c r="A94" s="3">
        <v>44508</v>
      </c>
      <c r="B94">
        <v>1267</v>
      </c>
      <c r="C94">
        <v>368</v>
      </c>
      <c r="D94">
        <v>1280</v>
      </c>
      <c r="E94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25">
      <c r="A95" s="3">
        <v>44515</v>
      </c>
      <c r="B95">
        <v>1421</v>
      </c>
      <c r="C95">
        <v>367</v>
      </c>
      <c r="D95">
        <v>1279</v>
      </c>
      <c r="E95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25">
      <c r="A96" s="3">
        <v>44522</v>
      </c>
      <c r="B96">
        <v>1479</v>
      </c>
      <c r="C96">
        <v>441</v>
      </c>
      <c r="D96">
        <v>1358</v>
      </c>
      <c r="E96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25">
      <c r="A97" s="3">
        <v>44529</v>
      </c>
      <c r="B97">
        <v>1546</v>
      </c>
      <c r="C97">
        <v>411</v>
      </c>
      <c r="D97">
        <v>1448</v>
      </c>
      <c r="E97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25">
      <c r="A98" s="3">
        <v>44536</v>
      </c>
      <c r="B98">
        <v>1568</v>
      </c>
      <c r="C98">
        <v>433</v>
      </c>
      <c r="D98">
        <v>1397</v>
      </c>
      <c r="E98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25">
      <c r="A99" s="3">
        <v>44543</v>
      </c>
      <c r="B99">
        <v>1479</v>
      </c>
      <c r="C99">
        <v>399</v>
      </c>
      <c r="D99">
        <v>1288</v>
      </c>
      <c r="E9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25">
      <c r="A100" s="3">
        <v>44550</v>
      </c>
      <c r="B100">
        <v>1347</v>
      </c>
      <c r="C100">
        <v>381</v>
      </c>
      <c r="D100">
        <v>1234</v>
      </c>
      <c r="E100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25">
      <c r="A101" s="3">
        <v>44557</v>
      </c>
      <c r="B101">
        <v>1293</v>
      </c>
      <c r="C101">
        <v>371</v>
      </c>
      <c r="D101">
        <v>1133</v>
      </c>
      <c r="E101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25">
      <c r="A102" s="3">
        <v>44564</v>
      </c>
      <c r="B102">
        <v>1193</v>
      </c>
      <c r="C102">
        <v>328</v>
      </c>
      <c r="D102">
        <v>1063</v>
      </c>
      <c r="E102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25">
      <c r="A103" s="3">
        <v>44571</v>
      </c>
      <c r="B103">
        <v>1123</v>
      </c>
      <c r="C103">
        <v>338</v>
      </c>
      <c r="D103">
        <v>1111</v>
      </c>
      <c r="E103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25">
      <c r="A104" s="3">
        <v>44578</v>
      </c>
      <c r="B104">
        <v>978</v>
      </c>
      <c r="C104">
        <v>331</v>
      </c>
      <c r="D104">
        <v>1082</v>
      </c>
      <c r="E104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25">
      <c r="A105" s="3">
        <v>44585</v>
      </c>
      <c r="B105">
        <v>971</v>
      </c>
      <c r="C105">
        <v>331</v>
      </c>
      <c r="D105">
        <v>1090</v>
      </c>
      <c r="E105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25">
      <c r="A106" s="3">
        <v>44592</v>
      </c>
      <c r="B106">
        <v>1132</v>
      </c>
      <c r="C106">
        <v>351</v>
      </c>
      <c r="D106">
        <v>1196</v>
      </c>
      <c r="E106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25">
      <c r="A107" s="3">
        <v>44599</v>
      </c>
      <c r="B107">
        <v>1122</v>
      </c>
      <c r="C107">
        <v>367</v>
      </c>
      <c r="D107">
        <v>1236</v>
      </c>
      <c r="E107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25">
      <c r="A108" s="3">
        <v>44606</v>
      </c>
      <c r="B108">
        <v>1130</v>
      </c>
      <c r="C108">
        <v>343</v>
      </c>
      <c r="D108">
        <v>1196</v>
      </c>
      <c r="E108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25">
      <c r="A109" s="3">
        <v>44613</v>
      </c>
      <c r="B109">
        <v>1066</v>
      </c>
      <c r="C109">
        <v>342</v>
      </c>
      <c r="D109">
        <v>1146</v>
      </c>
      <c r="E10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25">
      <c r="A110" s="3">
        <v>44620</v>
      </c>
      <c r="B110">
        <v>1035</v>
      </c>
      <c r="C110">
        <v>315</v>
      </c>
      <c r="D110">
        <v>1111</v>
      </c>
      <c r="E110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25">
      <c r="A111" s="3">
        <v>44627</v>
      </c>
      <c r="B111">
        <v>1001</v>
      </c>
      <c r="C111">
        <v>349</v>
      </c>
      <c r="D111">
        <v>1098</v>
      </c>
      <c r="E111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25">
      <c r="A112" s="3">
        <v>44634</v>
      </c>
      <c r="B112">
        <v>923</v>
      </c>
      <c r="C112">
        <v>328</v>
      </c>
      <c r="D112">
        <v>1120</v>
      </c>
      <c r="E112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25">
      <c r="A113" s="3">
        <v>44641</v>
      </c>
      <c r="B113">
        <v>1017</v>
      </c>
      <c r="C113">
        <v>381</v>
      </c>
      <c r="D113">
        <v>1124</v>
      </c>
      <c r="E113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25">
      <c r="A114" s="3">
        <v>44648</v>
      </c>
      <c r="B114">
        <v>991</v>
      </c>
      <c r="C114">
        <v>369</v>
      </c>
      <c r="D114">
        <v>1207</v>
      </c>
      <c r="E114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25">
      <c r="A115" s="3">
        <v>44655</v>
      </c>
      <c r="B115">
        <v>931</v>
      </c>
      <c r="C115">
        <v>364</v>
      </c>
      <c r="D115">
        <v>1188</v>
      </c>
      <c r="E115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25">
      <c r="A116" s="3">
        <v>44662</v>
      </c>
      <c r="B116">
        <v>876</v>
      </c>
      <c r="C116">
        <v>369</v>
      </c>
      <c r="D116">
        <v>1132</v>
      </c>
      <c r="E116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25">
      <c r="A117" s="3">
        <v>44669</v>
      </c>
      <c r="B117">
        <v>829</v>
      </c>
      <c r="C117">
        <v>348</v>
      </c>
      <c r="D117">
        <v>1201</v>
      </c>
      <c r="E117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25">
      <c r="A118" s="3">
        <v>44676</v>
      </c>
      <c r="B118">
        <v>831</v>
      </c>
      <c r="C118">
        <v>344</v>
      </c>
      <c r="D118">
        <v>1150</v>
      </c>
      <c r="E118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25">
      <c r="A119" s="3">
        <v>44683</v>
      </c>
      <c r="B119">
        <v>877</v>
      </c>
      <c r="C119">
        <v>360</v>
      </c>
      <c r="D119">
        <v>1088</v>
      </c>
      <c r="E1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25">
      <c r="A120" s="3">
        <v>44690</v>
      </c>
      <c r="B120">
        <v>807</v>
      </c>
      <c r="C120">
        <v>335</v>
      </c>
      <c r="D120">
        <v>1096</v>
      </c>
      <c r="E120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25">
      <c r="A121" s="3">
        <v>44697</v>
      </c>
      <c r="B121">
        <v>729</v>
      </c>
      <c r="C121">
        <v>333</v>
      </c>
      <c r="D121">
        <v>1031</v>
      </c>
      <c r="E121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25">
      <c r="A122" s="3">
        <v>44704</v>
      </c>
      <c r="B122">
        <v>696</v>
      </c>
      <c r="C122">
        <v>332</v>
      </c>
      <c r="D122">
        <v>927</v>
      </c>
      <c r="E122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25">
      <c r="A123" s="3">
        <v>44711</v>
      </c>
      <c r="B123">
        <v>723</v>
      </c>
      <c r="C123">
        <v>314</v>
      </c>
      <c r="D123">
        <v>1055</v>
      </c>
      <c r="E123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25">
      <c r="A124" s="3">
        <v>44718</v>
      </c>
      <c r="B124">
        <v>743</v>
      </c>
      <c r="C124">
        <v>331</v>
      </c>
      <c r="D124">
        <v>1040</v>
      </c>
      <c r="E124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25">
      <c r="A125" s="3">
        <v>44725</v>
      </c>
      <c r="B125">
        <v>729</v>
      </c>
      <c r="C125">
        <v>289</v>
      </c>
      <c r="D125">
        <v>1010</v>
      </c>
      <c r="E125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25">
      <c r="A126" s="3">
        <v>44732</v>
      </c>
      <c r="B126">
        <v>729</v>
      </c>
      <c r="C126">
        <v>290</v>
      </c>
      <c r="D126">
        <v>1003</v>
      </c>
      <c r="E126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25">
      <c r="A127" s="3">
        <v>44739</v>
      </c>
      <c r="B127">
        <v>801</v>
      </c>
      <c r="C127">
        <v>356</v>
      </c>
      <c r="D127">
        <v>1079</v>
      </c>
      <c r="E127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25">
      <c r="A128" s="3">
        <v>44746</v>
      </c>
      <c r="B128">
        <v>698</v>
      </c>
      <c r="C128">
        <v>297</v>
      </c>
      <c r="D128">
        <v>936</v>
      </c>
      <c r="E128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25">
      <c r="A129" s="3">
        <v>44753</v>
      </c>
      <c r="B129">
        <v>710</v>
      </c>
      <c r="C129">
        <v>298</v>
      </c>
      <c r="D129">
        <v>1002</v>
      </c>
      <c r="E12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25">
      <c r="A130" s="3">
        <v>44760</v>
      </c>
      <c r="B130">
        <v>806</v>
      </c>
      <c r="C130">
        <v>349</v>
      </c>
      <c r="D130">
        <v>1233</v>
      </c>
      <c r="E130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25">
      <c r="A131" s="3">
        <v>44767</v>
      </c>
      <c r="B131">
        <v>799</v>
      </c>
      <c r="C131">
        <v>330</v>
      </c>
      <c r="D131">
        <v>1101</v>
      </c>
      <c r="E131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25">
      <c r="A132" s="3">
        <v>44774</v>
      </c>
      <c r="B132">
        <v>772</v>
      </c>
      <c r="C132">
        <v>325</v>
      </c>
      <c r="D132">
        <v>1162</v>
      </c>
      <c r="E132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25">
      <c r="A133" s="3">
        <v>44781</v>
      </c>
      <c r="B133">
        <v>823</v>
      </c>
      <c r="C133">
        <v>325</v>
      </c>
      <c r="D133">
        <v>1094</v>
      </c>
      <c r="E133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25">
      <c r="A134" s="3">
        <v>44788</v>
      </c>
      <c r="B134">
        <v>795</v>
      </c>
      <c r="C134">
        <v>337</v>
      </c>
      <c r="D134">
        <v>1116</v>
      </c>
      <c r="E134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25">
      <c r="A135" s="3">
        <v>44795</v>
      </c>
      <c r="B135">
        <v>790</v>
      </c>
      <c r="C135">
        <v>306</v>
      </c>
      <c r="D135">
        <v>1065</v>
      </c>
      <c r="E135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25">
      <c r="A136" s="3">
        <v>44802</v>
      </c>
      <c r="B136">
        <v>692</v>
      </c>
      <c r="C136">
        <v>323</v>
      </c>
      <c r="D136">
        <v>1060</v>
      </c>
      <c r="E136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25">
      <c r="A137" s="3">
        <v>44809</v>
      </c>
      <c r="B137">
        <v>843</v>
      </c>
      <c r="C137">
        <v>298</v>
      </c>
      <c r="D137">
        <v>1097</v>
      </c>
      <c r="E137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25">
      <c r="A138" s="3">
        <v>44816</v>
      </c>
      <c r="B138">
        <v>767</v>
      </c>
      <c r="C138">
        <v>334</v>
      </c>
      <c r="D138">
        <v>1181</v>
      </c>
      <c r="E138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25">
      <c r="A139" s="3">
        <v>44823</v>
      </c>
      <c r="B139">
        <v>845</v>
      </c>
      <c r="C139">
        <v>373</v>
      </c>
      <c r="D139">
        <v>1142</v>
      </c>
      <c r="E13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25">
      <c r="A140" s="3">
        <v>44830</v>
      </c>
      <c r="B140">
        <v>876</v>
      </c>
      <c r="C140">
        <v>349</v>
      </c>
      <c r="D140">
        <v>1193</v>
      </c>
      <c r="E140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25">
      <c r="A141" s="3">
        <v>44837</v>
      </c>
      <c r="B141">
        <v>926</v>
      </c>
      <c r="C141">
        <v>360</v>
      </c>
      <c r="D141">
        <v>1218</v>
      </c>
      <c r="E141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25">
      <c r="A142" s="3">
        <v>44844</v>
      </c>
      <c r="B142">
        <v>908</v>
      </c>
      <c r="C142">
        <v>346</v>
      </c>
      <c r="D142">
        <v>1166</v>
      </c>
      <c r="E142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25">
      <c r="A143" s="3">
        <v>44851</v>
      </c>
      <c r="B143">
        <v>833</v>
      </c>
      <c r="C143">
        <v>338</v>
      </c>
      <c r="D143">
        <v>1229</v>
      </c>
      <c r="E143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25">
      <c r="A144" s="3">
        <v>44858</v>
      </c>
      <c r="B144">
        <v>832</v>
      </c>
      <c r="C144">
        <v>316</v>
      </c>
      <c r="D144">
        <v>1207</v>
      </c>
      <c r="E144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25">
      <c r="A145" s="3">
        <v>44865</v>
      </c>
      <c r="B145">
        <v>790</v>
      </c>
      <c r="C145">
        <v>316</v>
      </c>
      <c r="D145">
        <v>1122</v>
      </c>
      <c r="E145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25">
      <c r="A146" s="3">
        <v>44872</v>
      </c>
      <c r="B146">
        <v>758</v>
      </c>
      <c r="C146">
        <v>368</v>
      </c>
      <c r="D146">
        <v>1176</v>
      </c>
      <c r="E146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25">
      <c r="A147" s="3">
        <v>44879</v>
      </c>
      <c r="B147">
        <v>757</v>
      </c>
      <c r="C147">
        <v>363</v>
      </c>
      <c r="D147">
        <v>1165</v>
      </c>
      <c r="E147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25">
      <c r="A148" s="3">
        <v>44886</v>
      </c>
      <c r="B148">
        <v>833</v>
      </c>
      <c r="C148">
        <v>350</v>
      </c>
      <c r="D148">
        <v>1174</v>
      </c>
      <c r="E148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25">
      <c r="A149" s="3">
        <v>44893</v>
      </c>
      <c r="B149">
        <v>862</v>
      </c>
      <c r="C149">
        <v>372</v>
      </c>
      <c r="D149">
        <v>1279</v>
      </c>
      <c r="E14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25">
      <c r="A150" s="3">
        <v>44900</v>
      </c>
      <c r="B150">
        <v>872</v>
      </c>
      <c r="C150">
        <v>392</v>
      </c>
      <c r="D150">
        <v>1250</v>
      </c>
      <c r="E150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25">
      <c r="A151" s="3">
        <v>44907</v>
      </c>
      <c r="B151">
        <v>931</v>
      </c>
      <c r="C151">
        <v>447</v>
      </c>
      <c r="D151">
        <v>1417</v>
      </c>
      <c r="E151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25">
      <c r="A152" s="3">
        <v>44914</v>
      </c>
      <c r="B152">
        <v>1031</v>
      </c>
      <c r="C152">
        <v>426</v>
      </c>
      <c r="D152">
        <v>1627</v>
      </c>
      <c r="E152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25">
      <c r="A153" s="3">
        <v>44921</v>
      </c>
      <c r="B153">
        <v>1138</v>
      </c>
      <c r="C153">
        <v>499</v>
      </c>
      <c r="D153">
        <v>1602</v>
      </c>
      <c r="E153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25">
      <c r="A154" s="3">
        <v>44928</v>
      </c>
      <c r="B154">
        <v>1023</v>
      </c>
      <c r="C154">
        <v>447</v>
      </c>
      <c r="D154">
        <v>1551</v>
      </c>
      <c r="E154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25">
      <c r="A155" s="3">
        <v>44935</v>
      </c>
      <c r="B155">
        <v>940</v>
      </c>
      <c r="C155">
        <v>406</v>
      </c>
      <c r="D155">
        <v>1385</v>
      </c>
      <c r="E155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25">
      <c r="A156" s="3">
        <v>44942</v>
      </c>
      <c r="B156">
        <v>867</v>
      </c>
      <c r="C156">
        <v>403</v>
      </c>
      <c r="D156">
        <v>1313</v>
      </c>
      <c r="E156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25">
      <c r="A157" s="3">
        <v>44949</v>
      </c>
      <c r="B157">
        <v>779</v>
      </c>
      <c r="C157">
        <v>366</v>
      </c>
      <c r="D157">
        <v>1222</v>
      </c>
      <c r="E157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25">
      <c r="A158" s="3">
        <v>44956</v>
      </c>
      <c r="B158">
        <v>810</v>
      </c>
      <c r="C158">
        <v>356</v>
      </c>
      <c r="D158">
        <v>1223</v>
      </c>
      <c r="E158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25">
      <c r="A159" s="3">
        <v>44963</v>
      </c>
      <c r="B159">
        <v>800</v>
      </c>
      <c r="C159">
        <v>357</v>
      </c>
      <c r="D159">
        <v>1199</v>
      </c>
      <c r="E15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25">
      <c r="A160" s="3">
        <v>44970</v>
      </c>
      <c r="B160">
        <v>802</v>
      </c>
      <c r="C160">
        <v>399</v>
      </c>
      <c r="D160">
        <v>1198</v>
      </c>
      <c r="E160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25">
      <c r="A161" s="3">
        <v>44977</v>
      </c>
      <c r="B161">
        <v>784</v>
      </c>
      <c r="C161">
        <v>360</v>
      </c>
      <c r="D161">
        <v>1198</v>
      </c>
      <c r="E161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25">
      <c r="A162" s="3">
        <v>44984</v>
      </c>
      <c r="B162">
        <v>791</v>
      </c>
      <c r="C162">
        <v>360</v>
      </c>
      <c r="D162">
        <v>1214</v>
      </c>
      <c r="E162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25">
      <c r="A163" s="3">
        <v>44991</v>
      </c>
      <c r="B163">
        <v>756</v>
      </c>
      <c r="C163">
        <v>390</v>
      </c>
      <c r="D163">
        <v>1246</v>
      </c>
      <c r="E163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25">
      <c r="A164" s="3">
        <v>44998</v>
      </c>
      <c r="B164">
        <v>760</v>
      </c>
      <c r="C164">
        <v>330</v>
      </c>
      <c r="D164">
        <v>1173</v>
      </c>
      <c r="E164">
        <v>2263</v>
      </c>
    </row>
    <row r="165" spans="1:17" x14ac:dyDescent="0.25">
      <c r="A165" s="3">
        <v>45005</v>
      </c>
      <c r="B165">
        <v>773</v>
      </c>
      <c r="C165">
        <v>364</v>
      </c>
      <c r="D165">
        <v>1181</v>
      </c>
      <c r="E165">
        <v>2318</v>
      </c>
    </row>
    <row r="166" spans="1:17" x14ac:dyDescent="0.25">
      <c r="A166" s="3">
        <v>45012</v>
      </c>
      <c r="B166">
        <v>765</v>
      </c>
      <c r="C166">
        <v>311</v>
      </c>
      <c r="D166">
        <v>1169</v>
      </c>
      <c r="E166">
        <v>2245</v>
      </c>
    </row>
    <row r="167" spans="1:17" x14ac:dyDescent="0.25">
      <c r="A167" s="3">
        <v>45019</v>
      </c>
      <c r="B167">
        <v>745</v>
      </c>
      <c r="C167">
        <v>318</v>
      </c>
      <c r="D167">
        <v>1108</v>
      </c>
      <c r="E167">
        <v>2171</v>
      </c>
    </row>
    <row r="168" spans="1:17" x14ac:dyDescent="0.25">
      <c r="A168" s="3">
        <v>45026</v>
      </c>
      <c r="B168">
        <v>741</v>
      </c>
      <c r="C168">
        <v>391</v>
      </c>
      <c r="D168">
        <v>1188</v>
      </c>
      <c r="E168">
        <v>2320</v>
      </c>
    </row>
    <row r="169" spans="1:17" x14ac:dyDescent="0.25">
      <c r="A169" s="3">
        <v>45033</v>
      </c>
      <c r="B169">
        <v>715</v>
      </c>
      <c r="C169">
        <v>353</v>
      </c>
      <c r="D169">
        <v>1125</v>
      </c>
      <c r="E169">
        <v>2193</v>
      </c>
    </row>
    <row r="170" spans="1:17" x14ac:dyDescent="0.25">
      <c r="A170" s="3">
        <v>45040</v>
      </c>
      <c r="B170">
        <v>679</v>
      </c>
      <c r="C170">
        <v>329</v>
      </c>
      <c r="D170">
        <v>1107</v>
      </c>
      <c r="E170">
        <v>2115</v>
      </c>
    </row>
    <row r="171" spans="1:17" x14ac:dyDescent="0.25">
      <c r="A171" s="3">
        <v>45047</v>
      </c>
      <c r="B171">
        <v>765</v>
      </c>
      <c r="C171">
        <v>322</v>
      </c>
      <c r="D171">
        <v>1075</v>
      </c>
      <c r="E171">
        <v>2162</v>
      </c>
    </row>
    <row r="172" spans="1:17" x14ac:dyDescent="0.25">
      <c r="A172" s="3">
        <v>45054</v>
      </c>
      <c r="B172">
        <v>668</v>
      </c>
      <c r="C172">
        <v>339</v>
      </c>
      <c r="D172">
        <v>1042</v>
      </c>
      <c r="E172">
        <v>2049</v>
      </c>
    </row>
    <row r="173" spans="1:17" x14ac:dyDescent="0.25">
      <c r="A173" s="3">
        <v>45061</v>
      </c>
      <c r="B173">
        <v>701</v>
      </c>
      <c r="C173">
        <v>310</v>
      </c>
      <c r="D173">
        <v>1057</v>
      </c>
      <c r="E173">
        <v>2068</v>
      </c>
    </row>
    <row r="174" spans="1:17" x14ac:dyDescent="0.25">
      <c r="A174" s="3">
        <v>45068</v>
      </c>
      <c r="B174">
        <v>674</v>
      </c>
      <c r="C174">
        <v>340</v>
      </c>
      <c r="D174">
        <v>1010</v>
      </c>
      <c r="E174">
        <v>2024</v>
      </c>
    </row>
    <row r="175" spans="1:17" x14ac:dyDescent="0.25">
      <c r="A175" s="3">
        <v>45075</v>
      </c>
      <c r="B175">
        <v>657</v>
      </c>
      <c r="C175">
        <v>333</v>
      </c>
      <c r="D175">
        <v>1022</v>
      </c>
      <c r="E175">
        <v>2012</v>
      </c>
    </row>
    <row r="176" spans="1:17" x14ac:dyDescent="0.25">
      <c r="A176" s="3">
        <v>45082</v>
      </c>
      <c r="B176">
        <v>701</v>
      </c>
      <c r="C176">
        <v>306</v>
      </c>
      <c r="D176">
        <v>1024</v>
      </c>
      <c r="E176">
        <v>2031</v>
      </c>
    </row>
    <row r="177" spans="1:5" x14ac:dyDescent="0.25">
      <c r="A177" s="3">
        <v>45089</v>
      </c>
      <c r="B177">
        <v>690</v>
      </c>
      <c r="C177">
        <v>320</v>
      </c>
      <c r="D177">
        <v>1004</v>
      </c>
      <c r="E177">
        <v>2014</v>
      </c>
    </row>
    <row r="178" spans="1:5" x14ac:dyDescent="0.25">
      <c r="A178" s="3">
        <v>45096</v>
      </c>
      <c r="B178">
        <v>732</v>
      </c>
      <c r="C178">
        <v>345</v>
      </c>
      <c r="D178">
        <v>1095</v>
      </c>
      <c r="E178">
        <v>2172</v>
      </c>
    </row>
    <row r="179" spans="1:5" x14ac:dyDescent="0.25">
      <c r="A179" s="3">
        <v>45103</v>
      </c>
      <c r="B179">
        <v>671</v>
      </c>
      <c r="C179">
        <v>308</v>
      </c>
      <c r="D179">
        <v>1002</v>
      </c>
      <c r="E179">
        <v>1981</v>
      </c>
    </row>
    <row r="180" spans="1:5" x14ac:dyDescent="0.25">
      <c r="A180" s="3">
        <v>45110</v>
      </c>
      <c r="B180">
        <v>653</v>
      </c>
      <c r="C180">
        <v>332</v>
      </c>
      <c r="D180">
        <v>1008</v>
      </c>
      <c r="E180">
        <v>1993</v>
      </c>
    </row>
    <row r="181" spans="1:5" x14ac:dyDescent="0.25">
      <c r="A181" s="3">
        <v>45117</v>
      </c>
      <c r="B181">
        <v>684</v>
      </c>
      <c r="C181">
        <v>325</v>
      </c>
      <c r="D181">
        <v>1101</v>
      </c>
      <c r="E181">
        <v>2110</v>
      </c>
    </row>
    <row r="182" spans="1:5" x14ac:dyDescent="0.25">
      <c r="A182" s="3">
        <v>45124</v>
      </c>
      <c r="B182">
        <v>669</v>
      </c>
      <c r="C182">
        <v>305</v>
      </c>
      <c r="D182">
        <v>1046</v>
      </c>
      <c r="E182">
        <v>2020</v>
      </c>
    </row>
    <row r="183" spans="1:5" x14ac:dyDescent="0.25">
      <c r="A183" s="3">
        <v>45131</v>
      </c>
      <c r="B183">
        <v>593</v>
      </c>
      <c r="C183">
        <v>341</v>
      </c>
      <c r="D183">
        <v>981</v>
      </c>
      <c r="E183">
        <v>1915</v>
      </c>
    </row>
    <row r="184" spans="1:5" x14ac:dyDescent="0.25">
      <c r="A184" s="3">
        <v>45138</v>
      </c>
      <c r="B184">
        <v>630</v>
      </c>
      <c r="C184">
        <v>299</v>
      </c>
      <c r="D184">
        <v>1009</v>
      </c>
      <c r="E184">
        <v>1938</v>
      </c>
    </row>
    <row r="185" spans="1:5" x14ac:dyDescent="0.25">
      <c r="A185" s="3">
        <v>45145</v>
      </c>
      <c r="B185">
        <v>658</v>
      </c>
      <c r="C185">
        <v>363</v>
      </c>
      <c r="D185">
        <v>1014</v>
      </c>
      <c r="E185">
        <v>2035</v>
      </c>
    </row>
    <row r="186" spans="1:5" x14ac:dyDescent="0.25">
      <c r="A186" s="3">
        <v>45152</v>
      </c>
      <c r="B186">
        <v>760</v>
      </c>
      <c r="C186">
        <v>327</v>
      </c>
      <c r="D186">
        <v>1098</v>
      </c>
      <c r="E186">
        <v>2185</v>
      </c>
    </row>
    <row r="187" spans="1:5" x14ac:dyDescent="0.25">
      <c r="A187" s="3">
        <v>45159</v>
      </c>
      <c r="B187">
        <v>687</v>
      </c>
      <c r="C187">
        <v>380</v>
      </c>
      <c r="D187">
        <v>1177</v>
      </c>
      <c r="E187">
        <v>2244</v>
      </c>
    </row>
    <row r="188" spans="1:5" x14ac:dyDescent="0.25">
      <c r="A188" s="3">
        <v>45166</v>
      </c>
      <c r="B188">
        <v>601</v>
      </c>
      <c r="C188">
        <v>293</v>
      </c>
      <c r="D188">
        <v>1051</v>
      </c>
      <c r="E188">
        <v>1945</v>
      </c>
    </row>
    <row r="189" spans="1:5" x14ac:dyDescent="0.25">
      <c r="A189" s="3">
        <v>45173</v>
      </c>
      <c r="B189">
        <v>658</v>
      </c>
      <c r="C189">
        <v>320</v>
      </c>
      <c r="D189">
        <v>1003</v>
      </c>
      <c r="E189">
        <v>1981</v>
      </c>
    </row>
    <row r="190" spans="1:5" x14ac:dyDescent="0.25">
      <c r="A190" s="3">
        <v>45180</v>
      </c>
      <c r="B190">
        <v>667</v>
      </c>
      <c r="C190">
        <v>297</v>
      </c>
      <c r="D190">
        <v>1056</v>
      </c>
      <c r="E190">
        <v>2020</v>
      </c>
    </row>
    <row r="191" spans="1:5" x14ac:dyDescent="0.25">
      <c r="A191" s="3">
        <v>45187</v>
      </c>
      <c r="B191">
        <v>695</v>
      </c>
      <c r="C191">
        <v>349</v>
      </c>
      <c r="D191">
        <v>1051</v>
      </c>
      <c r="E191">
        <v>2095</v>
      </c>
    </row>
    <row r="192" spans="1:5" x14ac:dyDescent="0.25">
      <c r="A192" s="3">
        <v>45194</v>
      </c>
      <c r="B192">
        <v>667</v>
      </c>
      <c r="C192">
        <v>299</v>
      </c>
      <c r="D192">
        <v>1024</v>
      </c>
      <c r="E192">
        <v>1990</v>
      </c>
    </row>
    <row r="193" spans="1:5" x14ac:dyDescent="0.25">
      <c r="A193" s="3">
        <v>45201</v>
      </c>
      <c r="B193">
        <v>747</v>
      </c>
      <c r="C193">
        <v>334</v>
      </c>
      <c r="D193">
        <v>1049</v>
      </c>
      <c r="E193">
        <v>2130</v>
      </c>
    </row>
    <row r="194" spans="1:5" x14ac:dyDescent="0.25">
      <c r="A194" s="3">
        <v>45208</v>
      </c>
      <c r="B194">
        <v>739</v>
      </c>
      <c r="C194">
        <v>410</v>
      </c>
      <c r="D194">
        <v>1189</v>
      </c>
      <c r="E194">
        <v>2338</v>
      </c>
    </row>
    <row r="195" spans="1:5" x14ac:dyDescent="0.25">
      <c r="A195" s="3">
        <v>45215</v>
      </c>
      <c r="B195">
        <v>717</v>
      </c>
      <c r="C195">
        <v>408</v>
      </c>
      <c r="D195">
        <v>1128</v>
      </c>
      <c r="E195">
        <v>2253</v>
      </c>
    </row>
    <row r="196" spans="1:5" x14ac:dyDescent="0.25">
      <c r="A196" s="3">
        <v>45222</v>
      </c>
      <c r="B196">
        <v>727</v>
      </c>
      <c r="C196">
        <v>388</v>
      </c>
      <c r="D196">
        <v>1159</v>
      </c>
      <c r="E196">
        <v>2274</v>
      </c>
    </row>
    <row r="197" spans="1:5" x14ac:dyDescent="0.25">
      <c r="A197" s="3">
        <v>45229</v>
      </c>
      <c r="B197">
        <v>730</v>
      </c>
      <c r="C197">
        <v>375</v>
      </c>
      <c r="D197">
        <v>1105</v>
      </c>
      <c r="E197">
        <v>2210</v>
      </c>
    </row>
    <row r="198" spans="1:5" x14ac:dyDescent="0.25">
      <c r="A198" s="3">
        <v>45236</v>
      </c>
      <c r="B198">
        <v>721</v>
      </c>
      <c r="C198">
        <v>335</v>
      </c>
      <c r="D198">
        <v>1149</v>
      </c>
      <c r="E198">
        <v>2205</v>
      </c>
    </row>
    <row r="199" spans="1:5" x14ac:dyDescent="0.25">
      <c r="A199" s="3">
        <v>45243</v>
      </c>
      <c r="B199">
        <v>768</v>
      </c>
      <c r="C199">
        <v>401</v>
      </c>
      <c r="D199">
        <v>1214</v>
      </c>
      <c r="E199">
        <v>2383</v>
      </c>
    </row>
    <row r="200" spans="1:5" x14ac:dyDescent="0.25">
      <c r="A200" s="3">
        <v>45250</v>
      </c>
      <c r="B200">
        <v>765</v>
      </c>
      <c r="C200">
        <v>384</v>
      </c>
      <c r="D200">
        <v>1211</v>
      </c>
      <c r="E200">
        <v>2360</v>
      </c>
    </row>
    <row r="201" spans="1:5" x14ac:dyDescent="0.25">
      <c r="A201" s="3">
        <v>45257</v>
      </c>
      <c r="B201">
        <v>806</v>
      </c>
      <c r="C201">
        <v>376</v>
      </c>
      <c r="D201">
        <v>1271</v>
      </c>
      <c r="E201">
        <v>2453</v>
      </c>
    </row>
    <row r="202" spans="1:5" x14ac:dyDescent="0.25">
      <c r="A202" s="3">
        <v>45264</v>
      </c>
      <c r="B202">
        <v>850</v>
      </c>
      <c r="C202">
        <v>444</v>
      </c>
      <c r="D202">
        <v>1255</v>
      </c>
      <c r="E202">
        <v>2549</v>
      </c>
    </row>
    <row r="203" spans="1:5" x14ac:dyDescent="0.25">
      <c r="A203" s="3">
        <v>45271</v>
      </c>
      <c r="B203">
        <v>756</v>
      </c>
      <c r="C203">
        <v>386</v>
      </c>
      <c r="D203">
        <v>1361</v>
      </c>
      <c r="E203">
        <v>2503</v>
      </c>
    </row>
    <row r="204" spans="1:5" x14ac:dyDescent="0.25">
      <c r="A204" s="3">
        <v>45278</v>
      </c>
      <c r="B204">
        <v>867</v>
      </c>
      <c r="C204">
        <v>383</v>
      </c>
      <c r="D204">
        <v>1303</v>
      </c>
      <c r="E204">
        <v>2553</v>
      </c>
    </row>
    <row r="205" spans="1:5" x14ac:dyDescent="0.25">
      <c r="A205" s="3">
        <v>45285</v>
      </c>
      <c r="B205">
        <v>833</v>
      </c>
      <c r="C205">
        <v>387</v>
      </c>
      <c r="D205">
        <v>1352</v>
      </c>
      <c r="E205">
        <v>2572</v>
      </c>
    </row>
    <row r="206" spans="1:5" x14ac:dyDescent="0.25">
      <c r="A206" s="3">
        <v>45292</v>
      </c>
      <c r="B206">
        <v>807</v>
      </c>
      <c r="C206">
        <v>371</v>
      </c>
      <c r="D206">
        <v>1202</v>
      </c>
      <c r="E206">
        <v>2380</v>
      </c>
    </row>
    <row r="207" spans="1:5" x14ac:dyDescent="0.25">
      <c r="A207" s="3">
        <v>45299</v>
      </c>
      <c r="B207">
        <v>738</v>
      </c>
      <c r="C207">
        <v>352</v>
      </c>
      <c r="D207">
        <v>1219</v>
      </c>
      <c r="E207">
        <v>2309</v>
      </c>
    </row>
    <row r="208" spans="1:5" x14ac:dyDescent="0.25">
      <c r="A208" s="3">
        <v>45306</v>
      </c>
      <c r="B208">
        <v>780</v>
      </c>
      <c r="C208">
        <v>408</v>
      </c>
      <c r="D208">
        <v>1180</v>
      </c>
      <c r="E208">
        <v>2368</v>
      </c>
    </row>
    <row r="209" spans="1:5" x14ac:dyDescent="0.25">
      <c r="A209" s="3">
        <v>45313</v>
      </c>
      <c r="B209">
        <v>785</v>
      </c>
      <c r="C209">
        <v>411</v>
      </c>
      <c r="D209">
        <v>1249</v>
      </c>
      <c r="E209">
        <v>2445</v>
      </c>
    </row>
    <row r="210" spans="1:5" x14ac:dyDescent="0.25">
      <c r="A210" s="3">
        <v>45320</v>
      </c>
      <c r="B210">
        <v>765</v>
      </c>
      <c r="C210">
        <v>388</v>
      </c>
      <c r="D210">
        <v>1237</v>
      </c>
      <c r="E210">
        <v>2390</v>
      </c>
    </row>
    <row r="211" spans="1:5" x14ac:dyDescent="0.25">
      <c r="A211" s="3">
        <v>45327</v>
      </c>
      <c r="B211">
        <v>796</v>
      </c>
      <c r="C211">
        <v>432</v>
      </c>
      <c r="D211">
        <v>1365</v>
      </c>
      <c r="E211">
        <v>2593</v>
      </c>
    </row>
    <row r="212" spans="1:5" x14ac:dyDescent="0.25">
      <c r="A212" s="3">
        <v>45334</v>
      </c>
      <c r="B212">
        <v>716</v>
      </c>
      <c r="C212">
        <v>352</v>
      </c>
      <c r="D212">
        <v>1223</v>
      </c>
      <c r="E212">
        <v>2291</v>
      </c>
    </row>
    <row r="213" spans="1:5" x14ac:dyDescent="0.25">
      <c r="A213" s="3">
        <v>45341</v>
      </c>
      <c r="B213">
        <v>674</v>
      </c>
      <c r="C213">
        <v>414</v>
      </c>
      <c r="D213">
        <v>1158</v>
      </c>
      <c r="E213">
        <v>2246</v>
      </c>
    </row>
    <row r="214" spans="1:5" x14ac:dyDescent="0.25">
      <c r="A214" s="3">
        <v>45348</v>
      </c>
      <c r="B214">
        <v>618</v>
      </c>
      <c r="C214">
        <v>346</v>
      </c>
      <c r="D214">
        <v>1136</v>
      </c>
      <c r="E214">
        <v>2100</v>
      </c>
    </row>
    <row r="215" spans="1:5" x14ac:dyDescent="0.25">
      <c r="A215" s="3">
        <v>45355</v>
      </c>
      <c r="B215">
        <v>708</v>
      </c>
      <c r="C215">
        <v>302</v>
      </c>
      <c r="D215">
        <v>1064</v>
      </c>
      <c r="E215">
        <v>2074</v>
      </c>
    </row>
    <row r="216" spans="1:5" x14ac:dyDescent="0.25">
      <c r="A216" s="3">
        <v>45362</v>
      </c>
      <c r="B216">
        <v>652</v>
      </c>
      <c r="C216">
        <v>314</v>
      </c>
      <c r="D216">
        <v>1085</v>
      </c>
      <c r="E216">
        <v>2051</v>
      </c>
    </row>
    <row r="217" spans="1:5" x14ac:dyDescent="0.25">
      <c r="A217" s="3">
        <v>45369</v>
      </c>
      <c r="B217">
        <v>643</v>
      </c>
      <c r="C217">
        <v>340</v>
      </c>
      <c r="D217">
        <v>1007</v>
      </c>
      <c r="E217">
        <v>1990</v>
      </c>
    </row>
    <row r="218" spans="1:5" x14ac:dyDescent="0.25">
      <c r="A218" s="3">
        <v>45376</v>
      </c>
      <c r="B218">
        <v>638</v>
      </c>
      <c r="C218">
        <v>348</v>
      </c>
      <c r="D218">
        <v>1093</v>
      </c>
      <c r="E218">
        <v>2079</v>
      </c>
    </row>
    <row r="219" spans="1:5" x14ac:dyDescent="0.25">
      <c r="A219" s="3">
        <v>45383</v>
      </c>
      <c r="B219">
        <v>620</v>
      </c>
      <c r="C219">
        <v>327</v>
      </c>
      <c r="D219">
        <v>1122</v>
      </c>
      <c r="E219">
        <v>2069</v>
      </c>
    </row>
    <row r="220" spans="1:5" x14ac:dyDescent="0.25">
      <c r="A220" s="3">
        <v>45390</v>
      </c>
      <c r="B220">
        <v>633</v>
      </c>
      <c r="C220">
        <v>302</v>
      </c>
      <c r="D220">
        <v>1026</v>
      </c>
      <c r="E220">
        <v>1961</v>
      </c>
    </row>
    <row r="221" spans="1:5" x14ac:dyDescent="0.25">
      <c r="A221" s="3">
        <v>45397</v>
      </c>
      <c r="B221">
        <v>647</v>
      </c>
      <c r="C221">
        <v>297</v>
      </c>
      <c r="D221">
        <v>1024</v>
      </c>
      <c r="E221">
        <v>1968</v>
      </c>
    </row>
    <row r="222" spans="1:5" x14ac:dyDescent="0.25">
      <c r="A222" s="3">
        <v>45404</v>
      </c>
      <c r="B222">
        <v>574</v>
      </c>
      <c r="C222">
        <v>312</v>
      </c>
      <c r="D222">
        <v>983</v>
      </c>
      <c r="E222">
        <v>1869</v>
      </c>
    </row>
    <row r="223" spans="1:5" x14ac:dyDescent="0.25">
      <c r="A223" s="3">
        <v>45411</v>
      </c>
      <c r="B223">
        <v>614</v>
      </c>
      <c r="C223">
        <v>314</v>
      </c>
      <c r="D223">
        <v>1036</v>
      </c>
      <c r="E223">
        <v>1964</v>
      </c>
    </row>
    <row r="224" spans="1:5" x14ac:dyDescent="0.25">
      <c r="A224" s="3">
        <v>45418</v>
      </c>
      <c r="B224">
        <v>603</v>
      </c>
      <c r="C224">
        <v>307</v>
      </c>
      <c r="D224">
        <v>978</v>
      </c>
      <c r="E224">
        <v>1888</v>
      </c>
    </row>
    <row r="225" spans="1:5" x14ac:dyDescent="0.25">
      <c r="A225" s="3">
        <v>45425</v>
      </c>
      <c r="B225">
        <v>609</v>
      </c>
      <c r="C225">
        <v>308</v>
      </c>
      <c r="D225">
        <v>986</v>
      </c>
      <c r="E225">
        <v>1903</v>
      </c>
    </row>
    <row r="226" spans="1:5" x14ac:dyDescent="0.25">
      <c r="A226" s="3">
        <v>45432</v>
      </c>
      <c r="B226">
        <v>619</v>
      </c>
      <c r="C226">
        <v>340</v>
      </c>
      <c r="D226">
        <v>1012</v>
      </c>
      <c r="E226">
        <v>1971</v>
      </c>
    </row>
    <row r="227" spans="1:5" x14ac:dyDescent="0.25">
      <c r="A227" s="3">
        <v>45439</v>
      </c>
      <c r="B227">
        <v>629</v>
      </c>
      <c r="C227">
        <v>293</v>
      </c>
      <c r="D227">
        <v>1016</v>
      </c>
      <c r="E227">
        <v>1938</v>
      </c>
    </row>
    <row r="228" spans="1:5" x14ac:dyDescent="0.25">
      <c r="A228" s="3">
        <v>45446</v>
      </c>
      <c r="B228">
        <v>596</v>
      </c>
      <c r="C228">
        <v>297</v>
      </c>
      <c r="D228">
        <v>986</v>
      </c>
      <c r="E228">
        <v>1879</v>
      </c>
    </row>
    <row r="229" spans="1:5" x14ac:dyDescent="0.25">
      <c r="A229" s="3">
        <v>45453</v>
      </c>
      <c r="B229">
        <v>570</v>
      </c>
      <c r="C229">
        <v>291</v>
      </c>
      <c r="D229">
        <v>950</v>
      </c>
      <c r="E229">
        <v>1811</v>
      </c>
    </row>
    <row r="230" spans="1:5" x14ac:dyDescent="0.25">
      <c r="A230" s="3">
        <v>45460</v>
      </c>
      <c r="B230">
        <v>634</v>
      </c>
      <c r="C230">
        <v>318</v>
      </c>
      <c r="D230">
        <v>1057</v>
      </c>
      <c r="E230">
        <v>2009</v>
      </c>
    </row>
    <row r="231" spans="1:5" x14ac:dyDescent="0.25">
      <c r="A231" s="3">
        <v>45467</v>
      </c>
      <c r="B231">
        <v>607</v>
      </c>
      <c r="C231">
        <v>305</v>
      </c>
      <c r="D231">
        <v>1075</v>
      </c>
      <c r="E231">
        <v>1987</v>
      </c>
    </row>
    <row r="232" spans="1:5" x14ac:dyDescent="0.25">
      <c r="A232" s="3">
        <v>45474</v>
      </c>
      <c r="B232">
        <v>517</v>
      </c>
      <c r="C232">
        <v>268</v>
      </c>
      <c r="D232">
        <v>840</v>
      </c>
      <c r="E232">
        <v>1625</v>
      </c>
    </row>
    <row r="233" spans="1:5" x14ac:dyDescent="0.25">
      <c r="A233" s="3">
        <v>45481</v>
      </c>
      <c r="B233">
        <v>600</v>
      </c>
      <c r="C233">
        <v>336</v>
      </c>
      <c r="D233">
        <v>931</v>
      </c>
      <c r="E233">
        <v>1867</v>
      </c>
    </row>
    <row r="234" spans="1:5" x14ac:dyDescent="0.25">
      <c r="A234" s="3">
        <v>45488</v>
      </c>
      <c r="B234">
        <v>527</v>
      </c>
      <c r="C234">
        <v>292</v>
      </c>
      <c r="D234">
        <v>832</v>
      </c>
      <c r="E234">
        <v>1651</v>
      </c>
    </row>
    <row r="235" spans="1:5" x14ac:dyDescent="0.25">
      <c r="A235" s="3">
        <v>45495</v>
      </c>
      <c r="B235">
        <v>555</v>
      </c>
      <c r="C235">
        <v>285</v>
      </c>
      <c r="D235">
        <v>905</v>
      </c>
      <c r="E235">
        <v>1745</v>
      </c>
    </row>
    <row r="236" spans="1:5" x14ac:dyDescent="0.25">
      <c r="A236" s="3">
        <v>45502</v>
      </c>
      <c r="B236">
        <v>551</v>
      </c>
      <c r="C236">
        <v>293</v>
      </c>
      <c r="D236">
        <v>839</v>
      </c>
      <c r="E236">
        <v>1683</v>
      </c>
    </row>
    <row r="237" spans="1:5" x14ac:dyDescent="0.25">
      <c r="A237" s="3">
        <v>45509</v>
      </c>
      <c r="B237">
        <v>502</v>
      </c>
      <c r="C237">
        <v>236</v>
      </c>
      <c r="D237">
        <v>873</v>
      </c>
      <c r="E237">
        <v>1611</v>
      </c>
    </row>
    <row r="238" spans="1:5" x14ac:dyDescent="0.25">
      <c r="A238" s="3">
        <v>45516</v>
      </c>
      <c r="B238">
        <v>482</v>
      </c>
      <c r="C238">
        <v>234</v>
      </c>
      <c r="D238">
        <v>755</v>
      </c>
      <c r="E238">
        <v>1471</v>
      </c>
    </row>
    <row r="239" spans="1:5" x14ac:dyDescent="0.25">
      <c r="A239" s="3">
        <v>45523</v>
      </c>
      <c r="B239">
        <v>472</v>
      </c>
      <c r="C239">
        <v>225</v>
      </c>
      <c r="D239">
        <v>782</v>
      </c>
      <c r="E239">
        <v>1479</v>
      </c>
    </row>
    <row r="240" spans="1:5" x14ac:dyDescent="0.25">
      <c r="A240" s="3">
        <v>45530</v>
      </c>
      <c r="B240">
        <v>451</v>
      </c>
      <c r="C240">
        <v>241</v>
      </c>
      <c r="D240">
        <v>783</v>
      </c>
      <c r="E240">
        <v>1475</v>
      </c>
    </row>
    <row r="241" spans="1:5" x14ac:dyDescent="0.25">
      <c r="A241" s="3">
        <v>45537</v>
      </c>
      <c r="B241">
        <v>293</v>
      </c>
      <c r="C241">
        <v>149</v>
      </c>
      <c r="D241">
        <v>532</v>
      </c>
      <c r="E241">
        <v>974</v>
      </c>
    </row>
    <row r="242" spans="1:5" x14ac:dyDescent="0.25">
      <c r="A242" s="3">
        <v>45544</v>
      </c>
      <c r="B242">
        <v>286</v>
      </c>
      <c r="C242">
        <v>145</v>
      </c>
      <c r="D242">
        <v>543</v>
      </c>
      <c r="E242">
        <v>974</v>
      </c>
    </row>
    <row r="243" spans="1:5" x14ac:dyDescent="0.25">
      <c r="A243" s="3">
        <v>45551</v>
      </c>
      <c r="B243">
        <v>211</v>
      </c>
      <c r="C243">
        <v>135</v>
      </c>
      <c r="D243">
        <v>371</v>
      </c>
      <c r="E243">
        <v>717</v>
      </c>
    </row>
    <row r="244" spans="1:5" x14ac:dyDescent="0.25">
      <c r="A244" s="3">
        <v>45558</v>
      </c>
      <c r="B244">
        <v>214</v>
      </c>
      <c r="C244">
        <v>98</v>
      </c>
      <c r="D244">
        <v>337</v>
      </c>
      <c r="E244">
        <v>649</v>
      </c>
    </row>
    <row r="245" spans="1:5" x14ac:dyDescent="0.25">
      <c r="A245" s="3">
        <v>45565</v>
      </c>
      <c r="B245">
        <v>94</v>
      </c>
      <c r="C245">
        <v>48</v>
      </c>
      <c r="D245">
        <v>138</v>
      </c>
      <c r="E245">
        <v>280</v>
      </c>
    </row>
    <row r="246" spans="1:5" x14ac:dyDescent="0.25">
      <c r="A246" s="3">
        <v>45572</v>
      </c>
      <c r="B246">
        <v>21</v>
      </c>
      <c r="C246">
        <v>3</v>
      </c>
      <c r="D246">
        <v>26</v>
      </c>
      <c r="E246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F1" sqref="F1"/>
    </sheetView>
  </sheetViews>
  <sheetFormatPr defaultRowHeight="15" x14ac:dyDescent="0.25"/>
  <cols>
    <col min="1" max="1" width="13.42578125" bestFit="1" customWidth="1"/>
    <col min="2" max="4" width="15.85546875" bestFit="1" customWidth="1"/>
    <col min="5" max="5" width="20.140625" customWidth="1"/>
    <col min="6" max="6" width="13.42578125" bestFit="1" customWidth="1"/>
    <col min="7" max="7" width="12.5703125" customWidth="1"/>
  </cols>
  <sheetData>
    <row r="1" spans="1:40" x14ac:dyDescent="0.25">
      <c r="A1" s="2" t="s">
        <v>0</v>
      </c>
      <c r="B1" t="s">
        <v>3</v>
      </c>
      <c r="E1" t="s">
        <v>359</v>
      </c>
      <c r="F1" s="1">
        <v>44599</v>
      </c>
      <c r="H1" t="s">
        <v>90</v>
      </c>
    </row>
    <row r="2" spans="1:40" x14ac:dyDescent="0.2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25">
      <c r="A3" s="2" t="s">
        <v>2</v>
      </c>
      <c r="B3" t="s">
        <v>3</v>
      </c>
      <c r="H3" t="s">
        <v>111</v>
      </c>
    </row>
    <row r="4" spans="1:40" x14ac:dyDescent="0.2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2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2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2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2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2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2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2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2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2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2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2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2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2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2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2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2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2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2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2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2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2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2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2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tabSelected="1" topLeftCell="A70" zoomScale="130" zoomScaleNormal="130" workbookViewId="0">
      <selection activeCell="B73" sqref="B7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367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2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2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2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2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2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2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2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2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2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2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2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2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2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2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2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2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2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2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2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2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2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2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2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2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2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2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2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2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2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2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2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2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2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2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2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2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2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2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2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2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2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2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2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2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2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2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2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2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2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2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2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2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2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2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2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2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2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2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2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2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2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2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2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2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2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2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2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2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2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2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2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2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2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2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2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2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2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2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2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2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2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2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2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2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2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2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2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2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2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2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2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2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2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2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2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2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2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2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2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2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2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2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2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2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2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2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2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2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2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2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2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2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2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2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2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2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2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2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2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2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2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2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2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2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2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2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2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2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2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2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2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2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2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2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2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2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2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2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2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2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2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2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2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2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2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2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2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2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2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2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2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2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2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2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2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2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2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2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2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2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2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2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2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2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2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2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2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2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2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2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2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2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2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2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2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2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2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2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2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2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2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2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2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2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2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2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2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2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2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2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2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2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2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2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2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2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2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2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2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2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2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2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2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2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2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2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2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2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2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2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2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2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2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2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2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2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2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2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2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2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2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2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2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2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2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2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2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2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2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2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2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2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2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2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2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2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2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2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2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2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2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2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2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2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2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2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2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2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2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2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2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2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2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2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2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2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2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2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2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2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2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2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2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2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2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2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2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2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2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2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2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2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2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2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2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2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2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2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2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2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2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2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2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2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2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2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2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2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2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2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2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2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2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2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2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2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2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2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2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2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2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2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2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2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2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2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2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2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2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2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2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2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2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2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2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2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2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2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2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2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2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2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2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2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2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2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2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2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2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2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2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2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2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2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2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2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2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2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2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2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2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2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2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2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2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2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2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2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2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2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2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2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2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2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2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2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2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2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2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2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2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2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2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2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2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2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2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2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2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2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2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2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2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2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2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2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2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2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2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2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2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2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2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2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2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2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2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2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2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2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2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2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2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2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2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2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2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2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2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2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2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2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2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2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2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2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2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2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2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2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2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2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2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2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topLeftCell="I31" zoomScaleNormal="100" workbookViewId="0">
      <selection activeCell="K55" sqref="K55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2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2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2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2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2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2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2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2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2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2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2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2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2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2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2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2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2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2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2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2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2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2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2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2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2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2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2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2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2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2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2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2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2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2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2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2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2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2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2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2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2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2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2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2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2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2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2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2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2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2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2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2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2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2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2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2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2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2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2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2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2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2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2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2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2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2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2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2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2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2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2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2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2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2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2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2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2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2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2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2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2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2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2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2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2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2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2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2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2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2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2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2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2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2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2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2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2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2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2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2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2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2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2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2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2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2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2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2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2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2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2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2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2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2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2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2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2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2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2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2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2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2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2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2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2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2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2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2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2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2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2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2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2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2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2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2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2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2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2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2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2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2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2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2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2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2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2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2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2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2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2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2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2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2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2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2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2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25">
      <c r="A164" s="3">
        <v>44998</v>
      </c>
      <c r="B164">
        <v>700</v>
      </c>
      <c r="C164">
        <v>295</v>
      </c>
      <c r="D164">
        <v>938</v>
      </c>
    </row>
    <row r="165" spans="1:16" x14ac:dyDescent="0.25">
      <c r="A165" s="3">
        <v>45005</v>
      </c>
      <c r="B165">
        <v>701</v>
      </c>
      <c r="C165">
        <v>326</v>
      </c>
      <c r="D165">
        <v>977</v>
      </c>
    </row>
    <row r="166" spans="1:16" x14ac:dyDescent="0.25">
      <c r="A166" s="3">
        <v>45012</v>
      </c>
      <c r="B166">
        <v>697</v>
      </c>
      <c r="C166">
        <v>278</v>
      </c>
      <c r="D166">
        <v>950</v>
      </c>
    </row>
    <row r="167" spans="1:16" x14ac:dyDescent="0.25">
      <c r="A167" s="3">
        <v>45019</v>
      </c>
      <c r="B167">
        <v>680</v>
      </c>
      <c r="C167">
        <v>289</v>
      </c>
      <c r="D167">
        <v>902</v>
      </c>
    </row>
    <row r="168" spans="1:16" x14ac:dyDescent="0.25">
      <c r="A168" s="3">
        <v>45026</v>
      </c>
      <c r="B168">
        <v>688</v>
      </c>
      <c r="C168">
        <v>355</v>
      </c>
      <c r="D168">
        <v>944</v>
      </c>
    </row>
    <row r="169" spans="1:16" x14ac:dyDescent="0.25">
      <c r="A169" s="3">
        <v>45033</v>
      </c>
      <c r="B169">
        <v>663</v>
      </c>
      <c r="C169">
        <v>314</v>
      </c>
      <c r="D169">
        <v>911</v>
      </c>
    </row>
    <row r="170" spans="1:16" x14ac:dyDescent="0.25">
      <c r="A170" s="3">
        <v>45040</v>
      </c>
      <c r="B170">
        <v>620</v>
      </c>
      <c r="C170">
        <v>300</v>
      </c>
      <c r="D170">
        <v>909</v>
      </c>
    </row>
    <row r="171" spans="1:16" x14ac:dyDescent="0.25">
      <c r="A171" s="3">
        <v>45047</v>
      </c>
      <c r="B171">
        <v>706</v>
      </c>
      <c r="C171">
        <v>295</v>
      </c>
      <c r="D171">
        <v>874</v>
      </c>
    </row>
    <row r="172" spans="1:16" x14ac:dyDescent="0.25">
      <c r="A172" s="3">
        <v>45054</v>
      </c>
      <c r="B172">
        <v>608</v>
      </c>
      <c r="C172">
        <v>306</v>
      </c>
      <c r="D172">
        <v>837</v>
      </c>
    </row>
    <row r="173" spans="1:16" x14ac:dyDescent="0.25">
      <c r="A173" s="3">
        <v>45061</v>
      </c>
      <c r="B173">
        <v>624</v>
      </c>
      <c r="C173">
        <v>283</v>
      </c>
      <c r="D173">
        <v>882</v>
      </c>
    </row>
    <row r="174" spans="1:16" x14ac:dyDescent="0.25">
      <c r="A174" s="3">
        <v>45068</v>
      </c>
      <c r="B174">
        <v>606</v>
      </c>
      <c r="C174">
        <v>318</v>
      </c>
      <c r="D174">
        <v>801</v>
      </c>
    </row>
    <row r="175" spans="1:16" x14ac:dyDescent="0.25">
      <c r="A175" s="3">
        <v>45075</v>
      </c>
      <c r="B175">
        <v>606</v>
      </c>
      <c r="C175">
        <v>301</v>
      </c>
      <c r="D175">
        <v>821</v>
      </c>
    </row>
    <row r="176" spans="1:16" x14ac:dyDescent="0.25">
      <c r="A176" s="3">
        <v>45082</v>
      </c>
      <c r="B176">
        <v>647</v>
      </c>
      <c r="C176">
        <v>286</v>
      </c>
      <c r="D176">
        <v>835</v>
      </c>
    </row>
    <row r="177" spans="1:4" x14ac:dyDescent="0.25">
      <c r="A177" s="3">
        <v>45089</v>
      </c>
      <c r="B177">
        <v>643</v>
      </c>
      <c r="C177">
        <v>294</v>
      </c>
      <c r="D177">
        <v>792</v>
      </c>
    </row>
    <row r="178" spans="1:4" x14ac:dyDescent="0.25">
      <c r="A178" s="3">
        <v>45096</v>
      </c>
      <c r="B178">
        <v>681</v>
      </c>
      <c r="C178">
        <v>306</v>
      </c>
      <c r="D178">
        <v>877</v>
      </c>
    </row>
    <row r="179" spans="1:4" x14ac:dyDescent="0.25">
      <c r="A179" s="3">
        <v>45103</v>
      </c>
      <c r="B179">
        <v>605</v>
      </c>
      <c r="C179">
        <v>280</v>
      </c>
      <c r="D179">
        <v>802</v>
      </c>
    </row>
    <row r="180" spans="1:4" x14ac:dyDescent="0.25">
      <c r="A180" s="3">
        <v>45110</v>
      </c>
      <c r="B180">
        <v>599</v>
      </c>
      <c r="C180">
        <v>306</v>
      </c>
      <c r="D180">
        <v>826</v>
      </c>
    </row>
    <row r="181" spans="1:4" x14ac:dyDescent="0.25">
      <c r="A181" s="3">
        <v>45117</v>
      </c>
      <c r="B181">
        <v>638</v>
      </c>
      <c r="C181">
        <v>291</v>
      </c>
      <c r="D181">
        <v>925</v>
      </c>
    </row>
    <row r="182" spans="1:4" x14ac:dyDescent="0.25">
      <c r="A182" s="3">
        <v>45124</v>
      </c>
      <c r="B182">
        <v>608</v>
      </c>
      <c r="C182">
        <v>283</v>
      </c>
      <c r="D182">
        <v>852</v>
      </c>
    </row>
    <row r="183" spans="1:4" x14ac:dyDescent="0.25">
      <c r="A183" s="3">
        <v>45131</v>
      </c>
      <c r="B183">
        <v>543</v>
      </c>
      <c r="C183">
        <v>321</v>
      </c>
      <c r="D183">
        <v>818</v>
      </c>
    </row>
    <row r="184" spans="1:4" x14ac:dyDescent="0.25">
      <c r="A184" s="3">
        <v>45138</v>
      </c>
      <c r="B184">
        <v>582</v>
      </c>
      <c r="C184">
        <v>273</v>
      </c>
      <c r="D184">
        <v>805</v>
      </c>
    </row>
    <row r="185" spans="1:4" x14ac:dyDescent="0.25">
      <c r="A185" s="3">
        <v>45145</v>
      </c>
      <c r="B185">
        <v>598</v>
      </c>
      <c r="C185">
        <v>333</v>
      </c>
      <c r="D185">
        <v>827</v>
      </c>
    </row>
    <row r="186" spans="1:4" x14ac:dyDescent="0.25">
      <c r="A186" s="3">
        <v>45152</v>
      </c>
      <c r="B186">
        <v>697</v>
      </c>
      <c r="C186">
        <v>297</v>
      </c>
      <c r="D186">
        <v>888</v>
      </c>
    </row>
    <row r="187" spans="1:4" x14ac:dyDescent="0.25">
      <c r="A187" s="3">
        <v>45159</v>
      </c>
      <c r="B187">
        <v>613</v>
      </c>
      <c r="C187">
        <v>353</v>
      </c>
      <c r="D187">
        <v>971</v>
      </c>
    </row>
    <row r="188" spans="1:4" x14ac:dyDescent="0.25">
      <c r="A188" s="3">
        <v>45166</v>
      </c>
      <c r="B188">
        <v>559</v>
      </c>
      <c r="C188">
        <v>266</v>
      </c>
      <c r="D188">
        <v>874</v>
      </c>
    </row>
    <row r="189" spans="1:4" x14ac:dyDescent="0.25">
      <c r="A189" s="3">
        <v>45173</v>
      </c>
      <c r="B189">
        <v>608</v>
      </c>
      <c r="C189">
        <v>299</v>
      </c>
      <c r="D189">
        <v>815</v>
      </c>
    </row>
    <row r="190" spans="1:4" x14ac:dyDescent="0.25">
      <c r="A190" s="3">
        <v>45180</v>
      </c>
      <c r="B190">
        <v>608</v>
      </c>
      <c r="C190">
        <v>274</v>
      </c>
      <c r="D190">
        <v>878</v>
      </c>
    </row>
    <row r="191" spans="1:4" x14ac:dyDescent="0.25">
      <c r="A191" s="3">
        <v>45187</v>
      </c>
      <c r="B191">
        <v>638</v>
      </c>
      <c r="C191">
        <v>319</v>
      </c>
      <c r="D191">
        <v>858</v>
      </c>
    </row>
    <row r="192" spans="1:4" x14ac:dyDescent="0.25">
      <c r="A192" s="3">
        <v>45194</v>
      </c>
      <c r="B192">
        <v>610</v>
      </c>
      <c r="C192">
        <v>267</v>
      </c>
      <c r="D192">
        <v>840</v>
      </c>
    </row>
    <row r="193" spans="1:4" x14ac:dyDescent="0.25">
      <c r="A193" s="3">
        <v>45201</v>
      </c>
      <c r="B193">
        <v>689</v>
      </c>
      <c r="C193">
        <v>319</v>
      </c>
      <c r="D193">
        <v>851</v>
      </c>
    </row>
    <row r="194" spans="1:4" x14ac:dyDescent="0.25">
      <c r="A194" s="3">
        <v>45208</v>
      </c>
      <c r="B194">
        <v>675</v>
      </c>
      <c r="C194">
        <v>381</v>
      </c>
      <c r="D194">
        <v>945</v>
      </c>
    </row>
    <row r="195" spans="1:4" x14ac:dyDescent="0.25">
      <c r="A195" s="3">
        <v>45215</v>
      </c>
      <c r="B195">
        <v>654</v>
      </c>
      <c r="C195">
        <v>374</v>
      </c>
      <c r="D195">
        <v>899</v>
      </c>
    </row>
    <row r="196" spans="1:4" x14ac:dyDescent="0.25">
      <c r="A196" s="3">
        <v>45222</v>
      </c>
      <c r="B196">
        <v>669</v>
      </c>
      <c r="C196">
        <v>345</v>
      </c>
      <c r="D196">
        <v>957</v>
      </c>
    </row>
    <row r="197" spans="1:4" x14ac:dyDescent="0.25">
      <c r="A197" s="3">
        <v>45229</v>
      </c>
      <c r="B197">
        <v>674</v>
      </c>
      <c r="C197">
        <v>341</v>
      </c>
      <c r="D197">
        <v>871</v>
      </c>
    </row>
    <row r="198" spans="1:4" x14ac:dyDescent="0.25">
      <c r="A198" s="3">
        <v>45236</v>
      </c>
      <c r="B198">
        <v>664</v>
      </c>
      <c r="C198">
        <v>316</v>
      </c>
      <c r="D198">
        <v>918</v>
      </c>
    </row>
    <row r="199" spans="1:4" x14ac:dyDescent="0.25">
      <c r="A199" s="3">
        <v>45243</v>
      </c>
      <c r="B199">
        <v>699</v>
      </c>
      <c r="C199">
        <v>365</v>
      </c>
      <c r="D199">
        <v>972</v>
      </c>
    </row>
    <row r="200" spans="1:4" x14ac:dyDescent="0.25">
      <c r="A200" s="3">
        <v>45250</v>
      </c>
      <c r="B200">
        <v>691</v>
      </c>
      <c r="C200">
        <v>350</v>
      </c>
      <c r="D200">
        <v>978</v>
      </c>
    </row>
    <row r="201" spans="1:4" x14ac:dyDescent="0.25">
      <c r="A201" s="3">
        <v>45257</v>
      </c>
      <c r="B201">
        <v>738</v>
      </c>
      <c r="C201">
        <v>348</v>
      </c>
      <c r="D201">
        <v>1039</v>
      </c>
    </row>
    <row r="202" spans="1:4" x14ac:dyDescent="0.25">
      <c r="A202" s="3">
        <v>45264</v>
      </c>
      <c r="B202">
        <v>768</v>
      </c>
      <c r="C202">
        <v>402</v>
      </c>
      <c r="D202">
        <v>1018</v>
      </c>
    </row>
    <row r="203" spans="1:4" x14ac:dyDescent="0.25">
      <c r="A203" s="3">
        <v>45271</v>
      </c>
      <c r="B203">
        <v>685</v>
      </c>
      <c r="C203">
        <v>337</v>
      </c>
      <c r="D203">
        <v>1107</v>
      </c>
    </row>
    <row r="204" spans="1:4" x14ac:dyDescent="0.25">
      <c r="A204" s="3">
        <v>45278</v>
      </c>
      <c r="B204">
        <v>770</v>
      </c>
      <c r="C204">
        <v>357</v>
      </c>
      <c r="D204">
        <v>1039</v>
      </c>
    </row>
    <row r="205" spans="1:4" x14ac:dyDescent="0.25">
      <c r="A205" s="3">
        <v>45285</v>
      </c>
      <c r="B205">
        <v>751</v>
      </c>
      <c r="C205">
        <v>357</v>
      </c>
      <c r="D205">
        <v>1068</v>
      </c>
    </row>
    <row r="206" spans="1:4" x14ac:dyDescent="0.25">
      <c r="A206" s="3">
        <v>45292</v>
      </c>
      <c r="B206">
        <v>740</v>
      </c>
      <c r="C206">
        <v>335</v>
      </c>
      <c r="D206">
        <v>976</v>
      </c>
    </row>
    <row r="207" spans="1:4" x14ac:dyDescent="0.25">
      <c r="A207" s="3">
        <v>45299</v>
      </c>
      <c r="B207">
        <v>680</v>
      </c>
      <c r="C207">
        <v>334</v>
      </c>
      <c r="D207">
        <v>998</v>
      </c>
    </row>
    <row r="208" spans="1:4" x14ac:dyDescent="0.25">
      <c r="A208" s="3">
        <v>45306</v>
      </c>
      <c r="B208">
        <v>698</v>
      </c>
      <c r="C208">
        <v>375</v>
      </c>
      <c r="D208">
        <v>955</v>
      </c>
    </row>
    <row r="209" spans="1:4" x14ac:dyDescent="0.25">
      <c r="A209" s="3">
        <v>45313</v>
      </c>
      <c r="B209">
        <v>719</v>
      </c>
      <c r="C209">
        <v>374</v>
      </c>
      <c r="D209">
        <v>1032</v>
      </c>
    </row>
    <row r="210" spans="1:4" x14ac:dyDescent="0.25">
      <c r="A210" s="3">
        <v>45320</v>
      </c>
      <c r="B210">
        <v>698</v>
      </c>
      <c r="C210">
        <v>354</v>
      </c>
      <c r="D210">
        <v>975</v>
      </c>
    </row>
    <row r="211" spans="1:4" x14ac:dyDescent="0.25">
      <c r="A211" s="3">
        <v>45327</v>
      </c>
      <c r="B211">
        <v>727</v>
      </c>
      <c r="C211">
        <v>393</v>
      </c>
      <c r="D211">
        <v>1089</v>
      </c>
    </row>
    <row r="212" spans="1:4" x14ac:dyDescent="0.25">
      <c r="A212" s="3">
        <v>45334</v>
      </c>
      <c r="B212">
        <v>658</v>
      </c>
      <c r="C212">
        <v>317</v>
      </c>
      <c r="D212">
        <v>987</v>
      </c>
    </row>
    <row r="213" spans="1:4" x14ac:dyDescent="0.25">
      <c r="A213" s="3">
        <v>45341</v>
      </c>
      <c r="B213">
        <v>605</v>
      </c>
      <c r="C213">
        <v>386</v>
      </c>
      <c r="D213">
        <v>944</v>
      </c>
    </row>
    <row r="214" spans="1:4" x14ac:dyDescent="0.25">
      <c r="A214" s="3">
        <v>45348</v>
      </c>
      <c r="B214">
        <v>560</v>
      </c>
      <c r="C214">
        <v>322</v>
      </c>
      <c r="D214">
        <v>917</v>
      </c>
    </row>
    <row r="215" spans="1:4" x14ac:dyDescent="0.25">
      <c r="A215" s="3">
        <v>45355</v>
      </c>
      <c r="B215">
        <v>650</v>
      </c>
      <c r="C215">
        <v>270</v>
      </c>
      <c r="D215">
        <v>852</v>
      </c>
    </row>
    <row r="216" spans="1:4" x14ac:dyDescent="0.25">
      <c r="A216" s="3">
        <v>45362</v>
      </c>
      <c r="B216">
        <v>599</v>
      </c>
      <c r="C216">
        <v>283</v>
      </c>
      <c r="D216">
        <v>872</v>
      </c>
    </row>
    <row r="217" spans="1:4" x14ac:dyDescent="0.25">
      <c r="A217" s="3">
        <v>45369</v>
      </c>
      <c r="B217">
        <v>596</v>
      </c>
      <c r="C217">
        <v>311</v>
      </c>
      <c r="D217">
        <v>796</v>
      </c>
    </row>
    <row r="218" spans="1:4" x14ac:dyDescent="0.25">
      <c r="A218" s="3">
        <v>45376</v>
      </c>
      <c r="B218">
        <v>587</v>
      </c>
      <c r="C218">
        <v>318</v>
      </c>
      <c r="D218">
        <v>880</v>
      </c>
    </row>
    <row r="219" spans="1:4" x14ac:dyDescent="0.25">
      <c r="A219" s="3">
        <v>45383</v>
      </c>
      <c r="B219">
        <v>571</v>
      </c>
      <c r="C219">
        <v>296</v>
      </c>
      <c r="D219">
        <v>911</v>
      </c>
    </row>
    <row r="220" spans="1:4" x14ac:dyDescent="0.25">
      <c r="A220" s="3">
        <v>45390</v>
      </c>
      <c r="B220">
        <v>564</v>
      </c>
      <c r="C220">
        <v>277</v>
      </c>
      <c r="D220">
        <v>815</v>
      </c>
    </row>
    <row r="221" spans="1:4" x14ac:dyDescent="0.25">
      <c r="A221" s="3">
        <v>45397</v>
      </c>
      <c r="B221">
        <v>575</v>
      </c>
      <c r="C221">
        <v>271</v>
      </c>
      <c r="D221">
        <v>823</v>
      </c>
    </row>
    <row r="222" spans="1:4" x14ac:dyDescent="0.25">
      <c r="A222" s="3">
        <v>45404</v>
      </c>
      <c r="B222">
        <v>515</v>
      </c>
      <c r="C222">
        <v>270</v>
      </c>
      <c r="D222">
        <v>785</v>
      </c>
    </row>
    <row r="223" spans="1:4" x14ac:dyDescent="0.25">
      <c r="A223" s="3">
        <v>45411</v>
      </c>
      <c r="B223">
        <v>568</v>
      </c>
      <c r="C223">
        <v>292</v>
      </c>
      <c r="D223">
        <v>848</v>
      </c>
    </row>
    <row r="224" spans="1:4" x14ac:dyDescent="0.25">
      <c r="A224" s="3">
        <v>45418</v>
      </c>
      <c r="B224">
        <v>549</v>
      </c>
      <c r="C224">
        <v>287</v>
      </c>
      <c r="D224">
        <v>800</v>
      </c>
    </row>
    <row r="225" spans="1:4" x14ac:dyDescent="0.25">
      <c r="A225" s="3">
        <v>45425</v>
      </c>
      <c r="B225">
        <v>548</v>
      </c>
      <c r="C225">
        <v>287</v>
      </c>
      <c r="D225">
        <v>794</v>
      </c>
    </row>
    <row r="226" spans="1:4" x14ac:dyDescent="0.25">
      <c r="A226" s="3">
        <v>45432</v>
      </c>
      <c r="B226">
        <v>568</v>
      </c>
      <c r="C226">
        <v>326</v>
      </c>
      <c r="D226">
        <v>810</v>
      </c>
    </row>
    <row r="227" spans="1:4" x14ac:dyDescent="0.25">
      <c r="A227" s="3">
        <v>45439</v>
      </c>
      <c r="B227">
        <v>586</v>
      </c>
      <c r="C227">
        <v>272</v>
      </c>
      <c r="D227">
        <v>803</v>
      </c>
    </row>
    <row r="228" spans="1:4" x14ac:dyDescent="0.25">
      <c r="A228" s="3">
        <v>45446</v>
      </c>
      <c r="B228">
        <v>543</v>
      </c>
      <c r="C228">
        <v>271</v>
      </c>
      <c r="D228">
        <v>787</v>
      </c>
    </row>
    <row r="229" spans="1:4" x14ac:dyDescent="0.25">
      <c r="A229" s="3">
        <v>45453</v>
      </c>
      <c r="B229">
        <v>520</v>
      </c>
      <c r="C229">
        <v>266</v>
      </c>
      <c r="D229">
        <v>761</v>
      </c>
    </row>
    <row r="230" spans="1:4" x14ac:dyDescent="0.25">
      <c r="A230" s="3">
        <v>45460</v>
      </c>
      <c r="B230">
        <v>574</v>
      </c>
      <c r="C230">
        <v>297</v>
      </c>
      <c r="D230">
        <v>839</v>
      </c>
    </row>
    <row r="231" spans="1:4" x14ac:dyDescent="0.25">
      <c r="A231" s="3">
        <v>45467</v>
      </c>
      <c r="B231">
        <v>565</v>
      </c>
      <c r="C231">
        <v>275</v>
      </c>
      <c r="D231">
        <v>885</v>
      </c>
    </row>
    <row r="232" spans="1:4" x14ac:dyDescent="0.25">
      <c r="A232" s="3">
        <v>45474</v>
      </c>
      <c r="B232">
        <v>466</v>
      </c>
      <c r="C232">
        <v>244</v>
      </c>
      <c r="D232">
        <v>680</v>
      </c>
    </row>
    <row r="233" spans="1:4" x14ac:dyDescent="0.25">
      <c r="A233" s="3">
        <v>45481</v>
      </c>
      <c r="B233">
        <v>551</v>
      </c>
      <c r="C233">
        <v>304</v>
      </c>
      <c r="D233">
        <v>746</v>
      </c>
    </row>
    <row r="234" spans="1:4" x14ac:dyDescent="0.25">
      <c r="A234" s="3">
        <v>45488</v>
      </c>
      <c r="B234">
        <v>482</v>
      </c>
      <c r="C234">
        <v>267</v>
      </c>
      <c r="D234">
        <v>672</v>
      </c>
    </row>
    <row r="235" spans="1:4" x14ac:dyDescent="0.25">
      <c r="A235" s="3">
        <v>45495</v>
      </c>
      <c r="B235">
        <v>500</v>
      </c>
      <c r="C235">
        <v>255</v>
      </c>
      <c r="D235">
        <v>732</v>
      </c>
    </row>
    <row r="236" spans="1:4" x14ac:dyDescent="0.25">
      <c r="A236" s="3">
        <v>45502</v>
      </c>
      <c r="B236">
        <v>508</v>
      </c>
      <c r="C236">
        <v>265</v>
      </c>
      <c r="D236">
        <v>688</v>
      </c>
    </row>
    <row r="237" spans="1:4" x14ac:dyDescent="0.25">
      <c r="A237" s="3">
        <v>45509</v>
      </c>
      <c r="B237">
        <v>473</v>
      </c>
      <c r="C237">
        <v>214</v>
      </c>
      <c r="D237">
        <v>701</v>
      </c>
    </row>
    <row r="238" spans="1:4" x14ac:dyDescent="0.25">
      <c r="A238" s="3">
        <v>45516</v>
      </c>
      <c r="B238">
        <v>451</v>
      </c>
      <c r="C238">
        <v>217</v>
      </c>
      <c r="D238">
        <v>610</v>
      </c>
    </row>
    <row r="239" spans="1:4" x14ac:dyDescent="0.25">
      <c r="A239" s="3">
        <v>45523</v>
      </c>
      <c r="B239">
        <v>437</v>
      </c>
      <c r="C239">
        <v>212</v>
      </c>
      <c r="D239">
        <v>658</v>
      </c>
    </row>
    <row r="240" spans="1:4" x14ac:dyDescent="0.25">
      <c r="A240" s="3">
        <v>45530</v>
      </c>
      <c r="B240">
        <v>420</v>
      </c>
      <c r="C240">
        <v>213</v>
      </c>
      <c r="D240">
        <v>634</v>
      </c>
    </row>
    <row r="241" spans="1:4" x14ac:dyDescent="0.25">
      <c r="A241" s="3">
        <v>45537</v>
      </c>
      <c r="B241">
        <v>268</v>
      </c>
      <c r="C241">
        <v>135</v>
      </c>
      <c r="D241">
        <v>422</v>
      </c>
    </row>
    <row r="242" spans="1:4" x14ac:dyDescent="0.25">
      <c r="A242" s="3">
        <v>45544</v>
      </c>
      <c r="B242">
        <v>253</v>
      </c>
      <c r="C242">
        <v>129</v>
      </c>
      <c r="D242">
        <v>444</v>
      </c>
    </row>
    <row r="243" spans="1:4" x14ac:dyDescent="0.25">
      <c r="A243" s="3">
        <v>45551</v>
      </c>
      <c r="B243">
        <v>195</v>
      </c>
      <c r="C243">
        <v>130</v>
      </c>
      <c r="D243">
        <v>301</v>
      </c>
    </row>
    <row r="244" spans="1:4" x14ac:dyDescent="0.25">
      <c r="A244" s="3">
        <v>45558</v>
      </c>
      <c r="B244">
        <v>189</v>
      </c>
      <c r="C244">
        <v>94</v>
      </c>
      <c r="D244">
        <v>270</v>
      </c>
    </row>
    <row r="245" spans="1:4" x14ac:dyDescent="0.25">
      <c r="A245" s="3">
        <v>45565</v>
      </c>
      <c r="B245">
        <v>82</v>
      </c>
      <c r="C245">
        <v>47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20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2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2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2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2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2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2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2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2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2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2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2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2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2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2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2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2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2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2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2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2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2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2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2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2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2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2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2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2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2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2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2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2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2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2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2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2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2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2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2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2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2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2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2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2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2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2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2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2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2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2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2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2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2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2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2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2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2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2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2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2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2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2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2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2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2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2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2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2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2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2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2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2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2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2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2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2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2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2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2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2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2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2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2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2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2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2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2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2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2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2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2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2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2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2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2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2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2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2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2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2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2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2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2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2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2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2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2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2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2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2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2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2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2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2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2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2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2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2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2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2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2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2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2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2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2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2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2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2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2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2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2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2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2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2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2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2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2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2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2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2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2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2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2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2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2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2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2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2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2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2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2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2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2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2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2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2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2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2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2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2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2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2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2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2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2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2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2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2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2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2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2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2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2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2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2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2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2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2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2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2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2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2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2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2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2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2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2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2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2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2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2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2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2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2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2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2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2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2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2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2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2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2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2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2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2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2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2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2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2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2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2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2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2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2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2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2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2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2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2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2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2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2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2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2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2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2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2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2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2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2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2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2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2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2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2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2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2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2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2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2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2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2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2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2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2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2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2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2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2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2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2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2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2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2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2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2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2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2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2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2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2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2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2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2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2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2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2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2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2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2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2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2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2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2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2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2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2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2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2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2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2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2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2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2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2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2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2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2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2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2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2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2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2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2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2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2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2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2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2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2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2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2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2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2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2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2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2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2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2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2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2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2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2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2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2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2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25">
      <c r="A164" s="3">
        <v>44998</v>
      </c>
      <c r="B164">
        <v>686</v>
      </c>
      <c r="C164">
        <v>272</v>
      </c>
      <c r="D164">
        <v>951</v>
      </c>
    </row>
    <row r="165" spans="1:16" x14ac:dyDescent="0.25">
      <c r="A165" s="3">
        <v>45005</v>
      </c>
      <c r="B165">
        <v>696</v>
      </c>
      <c r="C165">
        <v>313</v>
      </c>
      <c r="D165">
        <v>942</v>
      </c>
    </row>
    <row r="166" spans="1:16" x14ac:dyDescent="0.25">
      <c r="A166" s="3">
        <v>45012</v>
      </c>
      <c r="B166">
        <v>682</v>
      </c>
      <c r="C166">
        <v>261</v>
      </c>
      <c r="D166">
        <v>946</v>
      </c>
    </row>
    <row r="167" spans="1:16" x14ac:dyDescent="0.25">
      <c r="A167" s="3">
        <v>45019</v>
      </c>
      <c r="B167">
        <v>676</v>
      </c>
      <c r="C167">
        <v>278</v>
      </c>
      <c r="D167">
        <v>890</v>
      </c>
    </row>
    <row r="168" spans="1:16" x14ac:dyDescent="0.25">
      <c r="A168" s="3">
        <v>45026</v>
      </c>
      <c r="B168">
        <v>649</v>
      </c>
      <c r="C168">
        <v>334</v>
      </c>
      <c r="D168">
        <v>975</v>
      </c>
    </row>
    <row r="169" spans="1:16" x14ac:dyDescent="0.25">
      <c r="A169" s="3">
        <v>45033</v>
      </c>
      <c r="B169">
        <v>638</v>
      </c>
      <c r="C169">
        <v>300</v>
      </c>
      <c r="D169">
        <v>908</v>
      </c>
    </row>
    <row r="170" spans="1:16" x14ac:dyDescent="0.25">
      <c r="A170" s="3">
        <v>45040</v>
      </c>
      <c r="B170">
        <v>621</v>
      </c>
      <c r="C170">
        <v>279</v>
      </c>
      <c r="D170">
        <v>865</v>
      </c>
    </row>
    <row r="171" spans="1:16" x14ac:dyDescent="0.25">
      <c r="A171" s="3">
        <v>45047</v>
      </c>
      <c r="B171">
        <v>693</v>
      </c>
      <c r="C171">
        <v>274</v>
      </c>
      <c r="D171">
        <v>871</v>
      </c>
    </row>
    <row r="172" spans="1:16" x14ac:dyDescent="0.25">
      <c r="A172" s="3">
        <v>45054</v>
      </c>
      <c r="B172">
        <v>611</v>
      </c>
      <c r="C172">
        <v>283</v>
      </c>
      <c r="D172">
        <v>845</v>
      </c>
    </row>
    <row r="173" spans="1:16" x14ac:dyDescent="0.25">
      <c r="A173" s="3">
        <v>45061</v>
      </c>
      <c r="B173">
        <v>637</v>
      </c>
      <c r="C173">
        <v>247</v>
      </c>
      <c r="D173">
        <v>848</v>
      </c>
    </row>
    <row r="174" spans="1:16" x14ac:dyDescent="0.25">
      <c r="A174" s="3">
        <v>45068</v>
      </c>
      <c r="B174">
        <v>604</v>
      </c>
      <c r="C174">
        <v>287</v>
      </c>
      <c r="D174">
        <v>789</v>
      </c>
    </row>
    <row r="175" spans="1:16" x14ac:dyDescent="0.25">
      <c r="A175" s="3">
        <v>45075</v>
      </c>
      <c r="B175">
        <v>573</v>
      </c>
      <c r="C175">
        <v>286</v>
      </c>
      <c r="D175">
        <v>810</v>
      </c>
    </row>
    <row r="176" spans="1:16" x14ac:dyDescent="0.25">
      <c r="A176" s="3">
        <v>45082</v>
      </c>
      <c r="B176">
        <v>626</v>
      </c>
      <c r="C176">
        <v>251</v>
      </c>
      <c r="D176">
        <v>802</v>
      </c>
    </row>
    <row r="177" spans="1:4" x14ac:dyDescent="0.25">
      <c r="A177" s="3">
        <v>45089</v>
      </c>
      <c r="B177">
        <v>614</v>
      </c>
      <c r="C177">
        <v>276</v>
      </c>
      <c r="D177">
        <v>817</v>
      </c>
    </row>
    <row r="178" spans="1:4" x14ac:dyDescent="0.25">
      <c r="A178" s="3">
        <v>45096</v>
      </c>
      <c r="B178">
        <v>643</v>
      </c>
      <c r="C178">
        <v>291</v>
      </c>
      <c r="D178">
        <v>889</v>
      </c>
    </row>
    <row r="179" spans="1:4" x14ac:dyDescent="0.25">
      <c r="A179" s="3">
        <v>45103</v>
      </c>
      <c r="B179">
        <v>594</v>
      </c>
      <c r="C179">
        <v>259</v>
      </c>
      <c r="D179">
        <v>806</v>
      </c>
    </row>
    <row r="180" spans="1:4" x14ac:dyDescent="0.25">
      <c r="A180" s="3">
        <v>45110</v>
      </c>
      <c r="B180">
        <v>581</v>
      </c>
      <c r="C180">
        <v>288</v>
      </c>
      <c r="D180">
        <v>799</v>
      </c>
    </row>
    <row r="181" spans="1:4" x14ac:dyDescent="0.25">
      <c r="A181" s="3">
        <v>45117</v>
      </c>
      <c r="B181">
        <v>618</v>
      </c>
      <c r="C181">
        <v>272</v>
      </c>
      <c r="D181">
        <v>875</v>
      </c>
    </row>
    <row r="182" spans="1:4" x14ac:dyDescent="0.25">
      <c r="A182" s="3">
        <v>45124</v>
      </c>
      <c r="B182">
        <v>610</v>
      </c>
      <c r="C182">
        <v>266</v>
      </c>
      <c r="D182">
        <v>823</v>
      </c>
    </row>
    <row r="183" spans="1:4" x14ac:dyDescent="0.25">
      <c r="A183" s="3">
        <v>45131</v>
      </c>
      <c r="B183">
        <v>524</v>
      </c>
      <c r="C183">
        <v>298</v>
      </c>
      <c r="D183">
        <v>819</v>
      </c>
    </row>
    <row r="184" spans="1:4" x14ac:dyDescent="0.25">
      <c r="A184" s="3">
        <v>45138</v>
      </c>
      <c r="B184">
        <v>567</v>
      </c>
      <c r="C184">
        <v>263</v>
      </c>
      <c r="D184">
        <v>815</v>
      </c>
    </row>
    <row r="185" spans="1:4" x14ac:dyDescent="0.25">
      <c r="A185" s="3">
        <v>45145</v>
      </c>
      <c r="B185">
        <v>595</v>
      </c>
      <c r="C185">
        <v>313</v>
      </c>
      <c r="D185">
        <v>812</v>
      </c>
    </row>
    <row r="186" spans="1:4" x14ac:dyDescent="0.25">
      <c r="A186" s="3">
        <v>45152</v>
      </c>
      <c r="B186">
        <v>677</v>
      </c>
      <c r="C186">
        <v>288</v>
      </c>
      <c r="D186">
        <v>896</v>
      </c>
    </row>
    <row r="187" spans="1:4" x14ac:dyDescent="0.25">
      <c r="A187" s="3">
        <v>45159</v>
      </c>
      <c r="B187">
        <v>633</v>
      </c>
      <c r="C187">
        <v>317</v>
      </c>
      <c r="D187">
        <v>934</v>
      </c>
    </row>
    <row r="188" spans="1:4" x14ac:dyDescent="0.25">
      <c r="A188" s="3">
        <v>45166</v>
      </c>
      <c r="B188">
        <v>558</v>
      </c>
      <c r="C188">
        <v>255</v>
      </c>
      <c r="D188">
        <v>841</v>
      </c>
    </row>
    <row r="189" spans="1:4" x14ac:dyDescent="0.25">
      <c r="A189" s="3">
        <v>45173</v>
      </c>
      <c r="B189">
        <v>598</v>
      </c>
      <c r="C189">
        <v>274</v>
      </c>
      <c r="D189">
        <v>823</v>
      </c>
    </row>
    <row r="190" spans="1:4" x14ac:dyDescent="0.25">
      <c r="A190" s="3">
        <v>45180</v>
      </c>
      <c r="B190">
        <v>610</v>
      </c>
      <c r="C190">
        <v>260</v>
      </c>
      <c r="D190">
        <v>835</v>
      </c>
    </row>
    <row r="191" spans="1:4" x14ac:dyDescent="0.25">
      <c r="A191" s="3">
        <v>45187</v>
      </c>
      <c r="B191">
        <v>620</v>
      </c>
      <c r="C191">
        <v>287</v>
      </c>
      <c r="D191">
        <v>843</v>
      </c>
    </row>
    <row r="192" spans="1:4" x14ac:dyDescent="0.25">
      <c r="A192" s="3">
        <v>45194</v>
      </c>
      <c r="B192">
        <v>595</v>
      </c>
      <c r="C192">
        <v>260</v>
      </c>
      <c r="D192">
        <v>827</v>
      </c>
    </row>
    <row r="193" spans="1:4" x14ac:dyDescent="0.25">
      <c r="A193" s="3">
        <v>45201</v>
      </c>
      <c r="B193">
        <v>664</v>
      </c>
      <c r="C193">
        <v>272</v>
      </c>
      <c r="D193">
        <v>827</v>
      </c>
    </row>
    <row r="194" spans="1:4" x14ac:dyDescent="0.25">
      <c r="A194" s="3">
        <v>45208</v>
      </c>
      <c r="B194">
        <v>660</v>
      </c>
      <c r="C194">
        <v>350</v>
      </c>
      <c r="D194">
        <v>951</v>
      </c>
    </row>
    <row r="195" spans="1:4" x14ac:dyDescent="0.25">
      <c r="A195" s="3">
        <v>45215</v>
      </c>
      <c r="B195">
        <v>632</v>
      </c>
      <c r="C195">
        <v>335</v>
      </c>
      <c r="D195">
        <v>897</v>
      </c>
    </row>
    <row r="196" spans="1:4" x14ac:dyDescent="0.25">
      <c r="A196" s="3">
        <v>45222</v>
      </c>
      <c r="B196">
        <v>652</v>
      </c>
      <c r="C196">
        <v>336</v>
      </c>
      <c r="D196">
        <v>926</v>
      </c>
    </row>
    <row r="197" spans="1:4" x14ac:dyDescent="0.25">
      <c r="A197" s="3">
        <v>45229</v>
      </c>
      <c r="B197">
        <v>654</v>
      </c>
      <c r="C197">
        <v>314</v>
      </c>
      <c r="D197">
        <v>888</v>
      </c>
    </row>
    <row r="198" spans="1:4" x14ac:dyDescent="0.25">
      <c r="A198" s="3">
        <v>45236</v>
      </c>
      <c r="B198">
        <v>636</v>
      </c>
      <c r="C198">
        <v>287</v>
      </c>
      <c r="D198">
        <v>888</v>
      </c>
    </row>
    <row r="199" spans="1:4" x14ac:dyDescent="0.25">
      <c r="A199" s="3">
        <v>45243</v>
      </c>
      <c r="B199">
        <v>676</v>
      </c>
      <c r="C199">
        <v>329</v>
      </c>
      <c r="D199">
        <v>990</v>
      </c>
    </row>
    <row r="200" spans="1:4" x14ac:dyDescent="0.25">
      <c r="A200" s="3">
        <v>45250</v>
      </c>
      <c r="B200">
        <v>666</v>
      </c>
      <c r="C200">
        <v>324</v>
      </c>
      <c r="D200">
        <v>943</v>
      </c>
    </row>
    <row r="201" spans="1:4" x14ac:dyDescent="0.25">
      <c r="A201" s="3">
        <v>45257</v>
      </c>
      <c r="B201">
        <v>733</v>
      </c>
      <c r="C201">
        <v>320</v>
      </c>
      <c r="D201">
        <v>1023</v>
      </c>
    </row>
    <row r="202" spans="1:4" x14ac:dyDescent="0.25">
      <c r="A202" s="3">
        <v>45264</v>
      </c>
      <c r="B202">
        <v>744</v>
      </c>
      <c r="C202">
        <v>368</v>
      </c>
      <c r="D202">
        <v>971</v>
      </c>
    </row>
    <row r="203" spans="1:4" x14ac:dyDescent="0.25">
      <c r="A203" s="3">
        <v>45271</v>
      </c>
      <c r="B203">
        <v>668</v>
      </c>
      <c r="C203">
        <v>326</v>
      </c>
      <c r="D203">
        <v>1081</v>
      </c>
    </row>
    <row r="204" spans="1:4" x14ac:dyDescent="0.25">
      <c r="A204" s="3">
        <v>45278</v>
      </c>
      <c r="B204">
        <v>784</v>
      </c>
      <c r="C204">
        <v>328</v>
      </c>
      <c r="D204">
        <v>1036</v>
      </c>
    </row>
    <row r="205" spans="1:4" x14ac:dyDescent="0.25">
      <c r="A205" s="3">
        <v>45285</v>
      </c>
      <c r="B205">
        <v>725</v>
      </c>
      <c r="C205">
        <v>331</v>
      </c>
      <c r="D205">
        <v>1084</v>
      </c>
    </row>
    <row r="206" spans="1:4" x14ac:dyDescent="0.25">
      <c r="A206" s="3">
        <v>45292</v>
      </c>
      <c r="B206">
        <v>718</v>
      </c>
      <c r="C206">
        <v>305</v>
      </c>
      <c r="D206">
        <v>955</v>
      </c>
    </row>
    <row r="207" spans="1:4" x14ac:dyDescent="0.25">
      <c r="A207" s="3">
        <v>45299</v>
      </c>
      <c r="B207">
        <v>661</v>
      </c>
      <c r="C207">
        <v>294</v>
      </c>
      <c r="D207">
        <v>955</v>
      </c>
    </row>
    <row r="208" spans="1:4" x14ac:dyDescent="0.25">
      <c r="A208" s="3">
        <v>45306</v>
      </c>
      <c r="B208">
        <v>694</v>
      </c>
      <c r="C208">
        <v>350</v>
      </c>
      <c r="D208">
        <v>945</v>
      </c>
    </row>
    <row r="209" spans="1:4" x14ac:dyDescent="0.25">
      <c r="A209" s="3">
        <v>45313</v>
      </c>
      <c r="B209">
        <v>704</v>
      </c>
      <c r="C209">
        <v>343</v>
      </c>
      <c r="D209">
        <v>978</v>
      </c>
    </row>
    <row r="210" spans="1:4" x14ac:dyDescent="0.25">
      <c r="A210" s="3">
        <v>45320</v>
      </c>
      <c r="B210">
        <v>684</v>
      </c>
      <c r="C210">
        <v>338</v>
      </c>
      <c r="D210">
        <v>992</v>
      </c>
    </row>
    <row r="211" spans="1:4" x14ac:dyDescent="0.25">
      <c r="A211" s="3">
        <v>45327</v>
      </c>
      <c r="B211">
        <v>715</v>
      </c>
      <c r="C211">
        <v>369</v>
      </c>
      <c r="D211">
        <v>1055</v>
      </c>
    </row>
    <row r="212" spans="1:4" x14ac:dyDescent="0.25">
      <c r="A212" s="3">
        <v>45334</v>
      </c>
      <c r="B212">
        <v>633</v>
      </c>
      <c r="C212">
        <v>295</v>
      </c>
      <c r="D212">
        <v>983</v>
      </c>
    </row>
    <row r="213" spans="1:4" x14ac:dyDescent="0.25">
      <c r="A213" s="3">
        <v>45341</v>
      </c>
      <c r="B213">
        <v>608</v>
      </c>
      <c r="C213">
        <v>336</v>
      </c>
      <c r="D213">
        <v>901</v>
      </c>
    </row>
    <row r="214" spans="1:4" x14ac:dyDescent="0.25">
      <c r="A214" s="3">
        <v>45348</v>
      </c>
      <c r="B214">
        <v>551</v>
      </c>
      <c r="C214">
        <v>287</v>
      </c>
      <c r="D214">
        <v>916</v>
      </c>
    </row>
    <row r="215" spans="1:4" x14ac:dyDescent="0.25">
      <c r="A215" s="3">
        <v>45355</v>
      </c>
      <c r="B215">
        <v>646</v>
      </c>
      <c r="C215">
        <v>251</v>
      </c>
      <c r="D215">
        <v>853</v>
      </c>
    </row>
    <row r="216" spans="1:4" x14ac:dyDescent="0.25">
      <c r="A216" s="3">
        <v>45362</v>
      </c>
      <c r="B216">
        <v>582</v>
      </c>
      <c r="C216">
        <v>279</v>
      </c>
      <c r="D216">
        <v>844</v>
      </c>
    </row>
    <row r="217" spans="1:4" x14ac:dyDescent="0.25">
      <c r="A217" s="3">
        <v>45369</v>
      </c>
      <c r="B217">
        <v>588</v>
      </c>
      <c r="C217">
        <v>284</v>
      </c>
      <c r="D217">
        <v>790</v>
      </c>
    </row>
    <row r="218" spans="1:4" x14ac:dyDescent="0.25">
      <c r="A218" s="3">
        <v>45376</v>
      </c>
      <c r="B218">
        <v>576</v>
      </c>
      <c r="C218">
        <v>292</v>
      </c>
      <c r="D218">
        <v>841</v>
      </c>
    </row>
    <row r="219" spans="1:4" x14ac:dyDescent="0.25">
      <c r="A219" s="3">
        <v>45383</v>
      </c>
      <c r="B219">
        <v>551</v>
      </c>
      <c r="C219">
        <v>278</v>
      </c>
      <c r="D219">
        <v>896</v>
      </c>
    </row>
    <row r="220" spans="1:4" x14ac:dyDescent="0.25">
      <c r="A220" s="3">
        <v>45390</v>
      </c>
      <c r="B220">
        <v>570</v>
      </c>
      <c r="C220">
        <v>242</v>
      </c>
      <c r="D220">
        <v>817</v>
      </c>
    </row>
    <row r="221" spans="1:4" x14ac:dyDescent="0.25">
      <c r="A221" s="3">
        <v>45397</v>
      </c>
      <c r="B221">
        <v>573</v>
      </c>
      <c r="C221">
        <v>256</v>
      </c>
      <c r="D221">
        <v>796</v>
      </c>
    </row>
    <row r="222" spans="1:4" x14ac:dyDescent="0.25">
      <c r="A222" s="3">
        <v>45404</v>
      </c>
      <c r="B222">
        <v>521</v>
      </c>
      <c r="C222">
        <v>278</v>
      </c>
      <c r="D222">
        <v>790</v>
      </c>
    </row>
    <row r="223" spans="1:4" x14ac:dyDescent="0.25">
      <c r="A223" s="3">
        <v>45411</v>
      </c>
      <c r="B223">
        <v>553</v>
      </c>
      <c r="C223">
        <v>267</v>
      </c>
      <c r="D223">
        <v>831</v>
      </c>
    </row>
    <row r="224" spans="1:4" x14ac:dyDescent="0.25">
      <c r="A224" s="3">
        <v>45418</v>
      </c>
      <c r="B224">
        <v>527</v>
      </c>
      <c r="C224">
        <v>273</v>
      </c>
      <c r="D224">
        <v>792</v>
      </c>
    </row>
    <row r="225" spans="1:4" x14ac:dyDescent="0.25">
      <c r="A225" s="3">
        <v>45425</v>
      </c>
      <c r="B225">
        <v>548</v>
      </c>
      <c r="C225">
        <v>260</v>
      </c>
      <c r="D225">
        <v>779</v>
      </c>
    </row>
    <row r="226" spans="1:4" x14ac:dyDescent="0.25">
      <c r="A226" s="3">
        <v>45432</v>
      </c>
      <c r="B226">
        <v>551</v>
      </c>
      <c r="C226">
        <v>291</v>
      </c>
      <c r="D226">
        <v>822</v>
      </c>
    </row>
    <row r="227" spans="1:4" x14ac:dyDescent="0.25">
      <c r="A227" s="3">
        <v>45439</v>
      </c>
      <c r="B227">
        <v>565</v>
      </c>
      <c r="C227">
        <v>261</v>
      </c>
      <c r="D227">
        <v>794</v>
      </c>
    </row>
    <row r="228" spans="1:4" x14ac:dyDescent="0.25">
      <c r="A228" s="3">
        <v>45446</v>
      </c>
      <c r="B228">
        <v>527</v>
      </c>
      <c r="C228">
        <v>262</v>
      </c>
      <c r="D228">
        <v>790</v>
      </c>
    </row>
    <row r="229" spans="1:4" x14ac:dyDescent="0.25">
      <c r="A229" s="3">
        <v>45453</v>
      </c>
      <c r="B229">
        <v>531</v>
      </c>
      <c r="C229">
        <v>246</v>
      </c>
      <c r="D229">
        <v>762</v>
      </c>
    </row>
    <row r="230" spans="1:4" x14ac:dyDescent="0.25">
      <c r="A230" s="3">
        <v>45460</v>
      </c>
      <c r="B230">
        <v>574</v>
      </c>
      <c r="C230">
        <v>272</v>
      </c>
      <c r="D230">
        <v>831</v>
      </c>
    </row>
    <row r="231" spans="1:4" x14ac:dyDescent="0.25">
      <c r="A231" s="3">
        <v>45467</v>
      </c>
      <c r="B231">
        <v>546</v>
      </c>
      <c r="C231">
        <v>248</v>
      </c>
      <c r="D231">
        <v>837</v>
      </c>
    </row>
    <row r="232" spans="1:4" x14ac:dyDescent="0.25">
      <c r="A232" s="3">
        <v>45474</v>
      </c>
      <c r="B232">
        <v>467</v>
      </c>
      <c r="C232">
        <v>241</v>
      </c>
      <c r="D232">
        <v>665</v>
      </c>
    </row>
    <row r="233" spans="1:4" x14ac:dyDescent="0.25">
      <c r="A233" s="3">
        <v>45481</v>
      </c>
      <c r="B233">
        <v>551</v>
      </c>
      <c r="C233">
        <v>285</v>
      </c>
      <c r="D233">
        <v>752</v>
      </c>
    </row>
    <row r="234" spans="1:4" x14ac:dyDescent="0.25">
      <c r="A234" s="3">
        <v>45488</v>
      </c>
      <c r="B234">
        <v>470</v>
      </c>
      <c r="C234">
        <v>249</v>
      </c>
      <c r="D234">
        <v>665</v>
      </c>
    </row>
    <row r="235" spans="1:4" x14ac:dyDescent="0.25">
      <c r="A235" s="3">
        <v>45495</v>
      </c>
      <c r="B235">
        <v>503</v>
      </c>
      <c r="C235">
        <v>237</v>
      </c>
      <c r="D235">
        <v>691</v>
      </c>
    </row>
    <row r="236" spans="1:4" x14ac:dyDescent="0.25">
      <c r="A236" s="3">
        <v>45502</v>
      </c>
      <c r="B236">
        <v>496</v>
      </c>
      <c r="C236">
        <v>246</v>
      </c>
      <c r="D236">
        <v>683</v>
      </c>
    </row>
    <row r="237" spans="1:4" x14ac:dyDescent="0.25">
      <c r="A237" s="3">
        <v>45509</v>
      </c>
      <c r="B237">
        <v>445</v>
      </c>
      <c r="C237">
        <v>193</v>
      </c>
      <c r="D237">
        <v>701</v>
      </c>
    </row>
    <row r="238" spans="1:4" x14ac:dyDescent="0.25">
      <c r="A238" s="3">
        <v>45516</v>
      </c>
      <c r="B238">
        <v>416</v>
      </c>
      <c r="C238">
        <v>192</v>
      </c>
      <c r="D238">
        <v>608</v>
      </c>
    </row>
    <row r="239" spans="1:4" x14ac:dyDescent="0.25">
      <c r="A239" s="3">
        <v>45523</v>
      </c>
      <c r="B239">
        <v>428</v>
      </c>
      <c r="C239">
        <v>193</v>
      </c>
      <c r="D239">
        <v>615</v>
      </c>
    </row>
    <row r="240" spans="1:4" x14ac:dyDescent="0.25">
      <c r="A240" s="3">
        <v>45530</v>
      </c>
      <c r="B240">
        <v>405</v>
      </c>
      <c r="C240">
        <v>196</v>
      </c>
      <c r="D240">
        <v>603</v>
      </c>
    </row>
    <row r="241" spans="1:4" x14ac:dyDescent="0.25">
      <c r="A241" s="3">
        <v>45537</v>
      </c>
      <c r="B241">
        <v>267</v>
      </c>
      <c r="C241">
        <v>126</v>
      </c>
      <c r="D241">
        <v>441</v>
      </c>
    </row>
    <row r="242" spans="1:4" x14ac:dyDescent="0.25">
      <c r="A242" s="3">
        <v>45544</v>
      </c>
      <c r="B242">
        <v>254</v>
      </c>
      <c r="C242">
        <v>126</v>
      </c>
      <c r="D242">
        <v>431</v>
      </c>
    </row>
    <row r="243" spans="1:4" x14ac:dyDescent="0.25">
      <c r="A243" s="3">
        <v>45551</v>
      </c>
      <c r="B243">
        <v>181</v>
      </c>
      <c r="C243">
        <v>110</v>
      </c>
      <c r="D243">
        <v>294</v>
      </c>
    </row>
    <row r="244" spans="1:4" x14ac:dyDescent="0.25">
      <c r="A244" s="3">
        <v>45558</v>
      </c>
      <c r="B244">
        <v>192</v>
      </c>
      <c r="C244">
        <v>72</v>
      </c>
      <c r="D244">
        <v>259</v>
      </c>
    </row>
    <row r="245" spans="1:4" x14ac:dyDescent="0.25">
      <c r="A245" s="3">
        <v>45565</v>
      </c>
      <c r="B245">
        <v>86</v>
      </c>
      <c r="C245">
        <v>36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19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2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2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2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2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2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2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2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2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2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2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2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2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2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2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2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2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2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2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2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2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2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2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2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2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2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2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2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2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2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2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2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2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2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2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2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2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2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2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2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2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2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2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2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2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2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2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2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2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2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2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2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2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2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2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2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2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2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2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2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2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2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2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2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2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2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2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2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2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2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2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2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2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2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2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2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2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2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2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2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2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2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2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2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2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2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2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2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2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2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2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2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2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2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2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2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2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2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2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2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2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2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2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2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2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2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2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2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2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2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2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2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2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2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2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2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2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2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2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2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2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2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2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2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2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2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2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2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2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2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2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2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2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2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2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2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2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2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2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2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2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2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2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2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2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2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2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2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2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2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2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2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2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2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2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2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2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2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2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2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2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2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2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2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2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2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2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2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2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2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2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2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2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2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2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2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2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2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2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2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2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2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2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2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2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2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2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2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2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2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2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2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2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2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2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2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2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2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2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2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2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2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2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2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2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2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2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2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2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2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2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2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2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2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2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2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2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2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2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2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2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2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2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2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2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2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2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2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2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2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2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2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2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2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2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2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2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2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2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2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2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2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2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2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2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2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2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2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2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2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2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2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2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2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2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2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2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2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2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2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2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2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2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2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2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2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2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2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2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2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2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2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2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2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2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2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2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2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2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2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2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2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2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2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2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2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2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2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2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2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2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2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2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2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2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2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2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2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2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2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2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2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2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2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2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2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2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2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2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2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2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2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2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2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25">
      <c r="A164" s="3">
        <v>44998</v>
      </c>
      <c r="B164">
        <v>651</v>
      </c>
      <c r="C164">
        <v>269</v>
      </c>
      <c r="D164">
        <v>975</v>
      </c>
    </row>
    <row r="165" spans="1:16" x14ac:dyDescent="0.25">
      <c r="A165" s="3">
        <v>45005</v>
      </c>
      <c r="B165">
        <v>692</v>
      </c>
      <c r="C165">
        <v>305</v>
      </c>
      <c r="D165">
        <v>987</v>
      </c>
    </row>
    <row r="166" spans="1:16" x14ac:dyDescent="0.25">
      <c r="A166" s="3">
        <v>45012</v>
      </c>
      <c r="B166">
        <v>684</v>
      </c>
      <c r="C166">
        <v>253</v>
      </c>
      <c r="D166">
        <v>963</v>
      </c>
    </row>
    <row r="167" spans="1:16" x14ac:dyDescent="0.25">
      <c r="A167" s="3">
        <v>45019</v>
      </c>
      <c r="B167">
        <v>666</v>
      </c>
      <c r="C167">
        <v>252</v>
      </c>
      <c r="D167">
        <v>908</v>
      </c>
    </row>
    <row r="168" spans="1:16" x14ac:dyDescent="0.25">
      <c r="A168" s="3">
        <v>45026</v>
      </c>
      <c r="B168">
        <v>671</v>
      </c>
      <c r="C168">
        <v>314</v>
      </c>
      <c r="D168">
        <v>982</v>
      </c>
    </row>
    <row r="169" spans="1:16" x14ac:dyDescent="0.25">
      <c r="A169" s="3">
        <v>45033</v>
      </c>
      <c r="B169">
        <v>634</v>
      </c>
      <c r="C169">
        <v>286</v>
      </c>
      <c r="D169">
        <v>931</v>
      </c>
    </row>
    <row r="170" spans="1:16" x14ac:dyDescent="0.25">
      <c r="A170" s="3">
        <v>45040</v>
      </c>
      <c r="B170">
        <v>597</v>
      </c>
      <c r="C170">
        <v>255</v>
      </c>
      <c r="D170">
        <v>924</v>
      </c>
    </row>
    <row r="171" spans="1:16" x14ac:dyDescent="0.25">
      <c r="A171" s="3">
        <v>45047</v>
      </c>
      <c r="B171">
        <v>688</v>
      </c>
      <c r="C171">
        <v>266</v>
      </c>
      <c r="D171">
        <v>897</v>
      </c>
    </row>
    <row r="172" spans="1:16" x14ac:dyDescent="0.25">
      <c r="A172" s="3">
        <v>45054</v>
      </c>
      <c r="B172">
        <v>588</v>
      </c>
      <c r="C172">
        <v>287</v>
      </c>
      <c r="D172">
        <v>850</v>
      </c>
    </row>
    <row r="173" spans="1:16" x14ac:dyDescent="0.25">
      <c r="A173" s="3">
        <v>45061</v>
      </c>
      <c r="B173">
        <v>623</v>
      </c>
      <c r="C173">
        <v>259</v>
      </c>
      <c r="D173">
        <v>854</v>
      </c>
    </row>
    <row r="174" spans="1:16" x14ac:dyDescent="0.25">
      <c r="A174" s="3">
        <v>45068</v>
      </c>
      <c r="B174">
        <v>586</v>
      </c>
      <c r="C174">
        <v>277</v>
      </c>
      <c r="D174">
        <v>840</v>
      </c>
    </row>
    <row r="175" spans="1:16" x14ac:dyDescent="0.25">
      <c r="A175" s="3">
        <v>45075</v>
      </c>
      <c r="B175">
        <v>590</v>
      </c>
      <c r="C175">
        <v>262</v>
      </c>
      <c r="D175">
        <v>849</v>
      </c>
    </row>
    <row r="176" spans="1:16" x14ac:dyDescent="0.25">
      <c r="A176" s="3">
        <v>45082</v>
      </c>
      <c r="B176">
        <v>617</v>
      </c>
      <c r="C176">
        <v>251</v>
      </c>
      <c r="D176">
        <v>862</v>
      </c>
    </row>
    <row r="177" spans="1:4" x14ac:dyDescent="0.25">
      <c r="A177" s="3">
        <v>45089</v>
      </c>
      <c r="B177">
        <v>610</v>
      </c>
      <c r="C177">
        <v>262</v>
      </c>
      <c r="D177">
        <v>825</v>
      </c>
    </row>
    <row r="178" spans="1:4" x14ac:dyDescent="0.25">
      <c r="A178" s="3">
        <v>45096</v>
      </c>
      <c r="B178">
        <v>655</v>
      </c>
      <c r="C178">
        <v>297</v>
      </c>
      <c r="D178">
        <v>894</v>
      </c>
    </row>
    <row r="179" spans="1:4" x14ac:dyDescent="0.25">
      <c r="A179" s="3">
        <v>45103</v>
      </c>
      <c r="B179">
        <v>607</v>
      </c>
      <c r="C179">
        <v>270</v>
      </c>
      <c r="D179">
        <v>847</v>
      </c>
    </row>
    <row r="180" spans="1:4" x14ac:dyDescent="0.25">
      <c r="A180" s="3">
        <v>45110</v>
      </c>
      <c r="B180">
        <v>574</v>
      </c>
      <c r="C180">
        <v>285</v>
      </c>
      <c r="D180">
        <v>837</v>
      </c>
    </row>
    <row r="181" spans="1:4" x14ac:dyDescent="0.25">
      <c r="A181" s="3">
        <v>45117</v>
      </c>
      <c r="B181">
        <v>605</v>
      </c>
      <c r="C181">
        <v>267</v>
      </c>
      <c r="D181">
        <v>898</v>
      </c>
    </row>
    <row r="182" spans="1:4" x14ac:dyDescent="0.25">
      <c r="A182" s="3">
        <v>45124</v>
      </c>
      <c r="B182">
        <v>600</v>
      </c>
      <c r="C182">
        <v>257</v>
      </c>
      <c r="D182">
        <v>865</v>
      </c>
    </row>
    <row r="183" spans="1:4" x14ac:dyDescent="0.25">
      <c r="A183" s="3">
        <v>45131</v>
      </c>
      <c r="B183">
        <v>535</v>
      </c>
      <c r="C183">
        <v>277</v>
      </c>
      <c r="D183">
        <v>798</v>
      </c>
    </row>
    <row r="184" spans="1:4" x14ac:dyDescent="0.25">
      <c r="A184" s="3">
        <v>45138</v>
      </c>
      <c r="B184">
        <v>541</v>
      </c>
      <c r="C184">
        <v>248</v>
      </c>
      <c r="D184">
        <v>820</v>
      </c>
    </row>
    <row r="185" spans="1:4" x14ac:dyDescent="0.25">
      <c r="A185" s="3">
        <v>45145</v>
      </c>
      <c r="B185">
        <v>591</v>
      </c>
      <c r="C185">
        <v>305</v>
      </c>
      <c r="D185">
        <v>832</v>
      </c>
    </row>
    <row r="186" spans="1:4" x14ac:dyDescent="0.25">
      <c r="A186" s="3">
        <v>45152</v>
      </c>
      <c r="B186">
        <v>664</v>
      </c>
      <c r="C186">
        <v>275</v>
      </c>
      <c r="D186">
        <v>906</v>
      </c>
    </row>
    <row r="187" spans="1:4" x14ac:dyDescent="0.25">
      <c r="A187" s="3">
        <v>45159</v>
      </c>
      <c r="B187">
        <v>609</v>
      </c>
      <c r="C187">
        <v>315</v>
      </c>
      <c r="D187">
        <v>968</v>
      </c>
    </row>
    <row r="188" spans="1:4" x14ac:dyDescent="0.25">
      <c r="A188" s="3">
        <v>45166</v>
      </c>
      <c r="B188">
        <v>514</v>
      </c>
      <c r="C188">
        <v>237</v>
      </c>
      <c r="D188">
        <v>861</v>
      </c>
    </row>
    <row r="189" spans="1:4" x14ac:dyDescent="0.25">
      <c r="A189" s="3">
        <v>45173</v>
      </c>
      <c r="B189">
        <v>593</v>
      </c>
      <c r="C189">
        <v>262</v>
      </c>
      <c r="D189">
        <v>815</v>
      </c>
    </row>
    <row r="190" spans="1:4" x14ac:dyDescent="0.25">
      <c r="A190" s="3">
        <v>45180</v>
      </c>
      <c r="B190">
        <v>592</v>
      </c>
      <c r="C190">
        <v>244</v>
      </c>
      <c r="D190">
        <v>866</v>
      </c>
    </row>
    <row r="191" spans="1:4" x14ac:dyDescent="0.25">
      <c r="A191" s="3">
        <v>45187</v>
      </c>
      <c r="B191">
        <v>620</v>
      </c>
      <c r="C191">
        <v>294</v>
      </c>
      <c r="D191">
        <v>881</v>
      </c>
    </row>
    <row r="192" spans="1:4" x14ac:dyDescent="0.25">
      <c r="A192" s="3">
        <v>45194</v>
      </c>
      <c r="B192">
        <v>608</v>
      </c>
      <c r="C192">
        <v>247</v>
      </c>
      <c r="D192">
        <v>824</v>
      </c>
    </row>
    <row r="193" spans="1:4" x14ac:dyDescent="0.25">
      <c r="A193" s="3">
        <v>45201</v>
      </c>
      <c r="B193">
        <v>674</v>
      </c>
      <c r="C193">
        <v>283</v>
      </c>
      <c r="D193">
        <v>867</v>
      </c>
    </row>
    <row r="194" spans="1:4" x14ac:dyDescent="0.25">
      <c r="A194" s="3">
        <v>45208</v>
      </c>
      <c r="B194">
        <v>655</v>
      </c>
      <c r="C194">
        <v>342</v>
      </c>
      <c r="D194">
        <v>980</v>
      </c>
    </row>
    <row r="195" spans="1:4" x14ac:dyDescent="0.25">
      <c r="A195" s="3">
        <v>45215</v>
      </c>
      <c r="B195">
        <v>637</v>
      </c>
      <c r="C195">
        <v>346</v>
      </c>
      <c r="D195">
        <v>916</v>
      </c>
    </row>
    <row r="196" spans="1:4" x14ac:dyDescent="0.25">
      <c r="A196" s="3">
        <v>45222</v>
      </c>
      <c r="B196">
        <v>645</v>
      </c>
      <c r="C196">
        <v>331</v>
      </c>
      <c r="D196">
        <v>955</v>
      </c>
    </row>
    <row r="197" spans="1:4" x14ac:dyDescent="0.25">
      <c r="A197" s="3">
        <v>45229</v>
      </c>
      <c r="B197">
        <v>645</v>
      </c>
      <c r="C197">
        <v>305</v>
      </c>
      <c r="D197">
        <v>911</v>
      </c>
    </row>
    <row r="198" spans="1:4" x14ac:dyDescent="0.25">
      <c r="A198" s="3">
        <v>45236</v>
      </c>
      <c r="B198">
        <v>640</v>
      </c>
      <c r="C198">
        <v>265</v>
      </c>
      <c r="D198">
        <v>986</v>
      </c>
    </row>
    <row r="199" spans="1:4" x14ac:dyDescent="0.25">
      <c r="A199" s="3">
        <v>45243</v>
      </c>
      <c r="B199">
        <v>694</v>
      </c>
      <c r="C199">
        <v>340</v>
      </c>
      <c r="D199">
        <v>991</v>
      </c>
    </row>
    <row r="200" spans="1:4" x14ac:dyDescent="0.25">
      <c r="A200" s="3">
        <v>45250</v>
      </c>
      <c r="B200">
        <v>683</v>
      </c>
      <c r="C200">
        <v>306</v>
      </c>
      <c r="D200">
        <v>992</v>
      </c>
    </row>
    <row r="201" spans="1:4" x14ac:dyDescent="0.25">
      <c r="A201" s="3">
        <v>45257</v>
      </c>
      <c r="B201">
        <v>705</v>
      </c>
      <c r="C201">
        <v>292</v>
      </c>
      <c r="D201">
        <v>1063</v>
      </c>
    </row>
    <row r="202" spans="1:4" x14ac:dyDescent="0.25">
      <c r="A202" s="3">
        <v>45264</v>
      </c>
      <c r="B202">
        <v>741</v>
      </c>
      <c r="C202">
        <v>374</v>
      </c>
      <c r="D202">
        <v>1057</v>
      </c>
    </row>
    <row r="203" spans="1:4" x14ac:dyDescent="0.25">
      <c r="A203" s="3">
        <v>45271</v>
      </c>
      <c r="B203">
        <v>649</v>
      </c>
      <c r="C203">
        <v>318</v>
      </c>
      <c r="D203">
        <v>1104</v>
      </c>
    </row>
    <row r="204" spans="1:4" x14ac:dyDescent="0.25">
      <c r="A204" s="3">
        <v>45278</v>
      </c>
      <c r="B204">
        <v>751</v>
      </c>
      <c r="C204">
        <v>307</v>
      </c>
      <c r="D204">
        <v>1091</v>
      </c>
    </row>
    <row r="205" spans="1:4" x14ac:dyDescent="0.25">
      <c r="A205" s="3">
        <v>45285</v>
      </c>
      <c r="B205">
        <v>722</v>
      </c>
      <c r="C205">
        <v>318</v>
      </c>
      <c r="D205">
        <v>1134</v>
      </c>
    </row>
    <row r="206" spans="1:4" x14ac:dyDescent="0.25">
      <c r="A206" s="3">
        <v>45292</v>
      </c>
      <c r="B206">
        <v>711</v>
      </c>
      <c r="C206">
        <v>299</v>
      </c>
      <c r="D206">
        <v>986</v>
      </c>
    </row>
    <row r="207" spans="1:4" x14ac:dyDescent="0.25">
      <c r="A207" s="3">
        <v>45299</v>
      </c>
      <c r="B207">
        <v>643</v>
      </c>
      <c r="C207">
        <v>298</v>
      </c>
      <c r="D207">
        <v>1010</v>
      </c>
    </row>
    <row r="208" spans="1:4" x14ac:dyDescent="0.25">
      <c r="A208" s="3">
        <v>45306</v>
      </c>
      <c r="B208">
        <v>691</v>
      </c>
      <c r="C208">
        <v>337</v>
      </c>
      <c r="D208">
        <v>964</v>
      </c>
    </row>
    <row r="209" spans="1:4" x14ac:dyDescent="0.25">
      <c r="A209" s="3">
        <v>45313</v>
      </c>
      <c r="B209">
        <v>687</v>
      </c>
      <c r="C209">
        <v>332</v>
      </c>
      <c r="D209">
        <v>1021</v>
      </c>
    </row>
    <row r="210" spans="1:4" x14ac:dyDescent="0.25">
      <c r="A210" s="3">
        <v>45320</v>
      </c>
      <c r="B210">
        <v>662</v>
      </c>
      <c r="C210">
        <v>315</v>
      </c>
      <c r="D210">
        <v>1015</v>
      </c>
    </row>
    <row r="211" spans="1:4" x14ac:dyDescent="0.25">
      <c r="A211" s="3">
        <v>45327</v>
      </c>
      <c r="B211">
        <v>676</v>
      </c>
      <c r="C211">
        <v>345</v>
      </c>
      <c r="D211">
        <v>1123</v>
      </c>
    </row>
    <row r="212" spans="1:4" x14ac:dyDescent="0.25">
      <c r="A212" s="3">
        <v>45334</v>
      </c>
      <c r="B212">
        <v>640</v>
      </c>
      <c r="C212">
        <v>301</v>
      </c>
      <c r="D212">
        <v>1009</v>
      </c>
    </row>
    <row r="213" spans="1:4" x14ac:dyDescent="0.25">
      <c r="A213" s="3">
        <v>45341</v>
      </c>
      <c r="B213">
        <v>599</v>
      </c>
      <c r="C213">
        <v>341</v>
      </c>
      <c r="D213">
        <v>967</v>
      </c>
    </row>
    <row r="214" spans="1:4" x14ac:dyDescent="0.25">
      <c r="A214" s="3">
        <v>45348</v>
      </c>
      <c r="B214">
        <v>544</v>
      </c>
      <c r="C214">
        <v>273</v>
      </c>
      <c r="D214">
        <v>955</v>
      </c>
    </row>
    <row r="215" spans="1:4" x14ac:dyDescent="0.25">
      <c r="A215" s="3">
        <v>45355</v>
      </c>
      <c r="B215">
        <v>612</v>
      </c>
      <c r="C215">
        <v>271</v>
      </c>
      <c r="D215">
        <v>873</v>
      </c>
    </row>
    <row r="216" spans="1:4" x14ac:dyDescent="0.25">
      <c r="A216" s="3">
        <v>45362</v>
      </c>
      <c r="B216">
        <v>573</v>
      </c>
      <c r="C216">
        <v>246</v>
      </c>
      <c r="D216">
        <v>879</v>
      </c>
    </row>
    <row r="217" spans="1:4" x14ac:dyDescent="0.25">
      <c r="A217" s="3">
        <v>45369</v>
      </c>
      <c r="B217">
        <v>566</v>
      </c>
      <c r="C217">
        <v>285</v>
      </c>
      <c r="D217">
        <v>832</v>
      </c>
    </row>
    <row r="218" spans="1:4" x14ac:dyDescent="0.25">
      <c r="A218" s="3">
        <v>45376</v>
      </c>
      <c r="B218">
        <v>557</v>
      </c>
      <c r="C218">
        <v>278</v>
      </c>
      <c r="D218">
        <v>910</v>
      </c>
    </row>
    <row r="219" spans="1:4" x14ac:dyDescent="0.25">
      <c r="A219" s="3">
        <v>45383</v>
      </c>
      <c r="B219">
        <v>554</v>
      </c>
      <c r="C219">
        <v>265</v>
      </c>
      <c r="D219">
        <v>910</v>
      </c>
    </row>
    <row r="220" spans="1:4" x14ac:dyDescent="0.25">
      <c r="A220" s="3">
        <v>45390</v>
      </c>
      <c r="B220">
        <v>548</v>
      </c>
      <c r="C220">
        <v>236</v>
      </c>
      <c r="D220">
        <v>861</v>
      </c>
    </row>
    <row r="221" spans="1:4" x14ac:dyDescent="0.25">
      <c r="A221" s="3">
        <v>45397</v>
      </c>
      <c r="B221">
        <v>576</v>
      </c>
      <c r="C221">
        <v>242</v>
      </c>
      <c r="D221">
        <v>869</v>
      </c>
    </row>
    <row r="222" spans="1:4" x14ac:dyDescent="0.25">
      <c r="A222" s="3">
        <v>45404</v>
      </c>
      <c r="B222">
        <v>506</v>
      </c>
      <c r="C222">
        <v>256</v>
      </c>
      <c r="D222">
        <v>801</v>
      </c>
    </row>
    <row r="223" spans="1:4" x14ac:dyDescent="0.25">
      <c r="A223" s="3">
        <v>45411</v>
      </c>
      <c r="B223">
        <v>543</v>
      </c>
      <c r="C223">
        <v>253</v>
      </c>
      <c r="D223">
        <v>848</v>
      </c>
    </row>
    <row r="224" spans="1:4" x14ac:dyDescent="0.25">
      <c r="A224" s="3">
        <v>45418</v>
      </c>
      <c r="B224">
        <v>538</v>
      </c>
      <c r="C224">
        <v>252</v>
      </c>
      <c r="D224">
        <v>784</v>
      </c>
    </row>
    <row r="225" spans="1:4" x14ac:dyDescent="0.25">
      <c r="A225" s="3">
        <v>45425</v>
      </c>
      <c r="B225">
        <v>542</v>
      </c>
      <c r="C225">
        <v>251</v>
      </c>
      <c r="D225">
        <v>809</v>
      </c>
    </row>
    <row r="226" spans="1:4" x14ac:dyDescent="0.25">
      <c r="A226" s="3">
        <v>45432</v>
      </c>
      <c r="B226">
        <v>556</v>
      </c>
      <c r="C226">
        <v>282</v>
      </c>
      <c r="D226">
        <v>815</v>
      </c>
    </row>
    <row r="227" spans="1:4" x14ac:dyDescent="0.25">
      <c r="A227" s="3">
        <v>45439</v>
      </c>
      <c r="B227">
        <v>560</v>
      </c>
      <c r="C227">
        <v>235</v>
      </c>
      <c r="D227">
        <v>838</v>
      </c>
    </row>
    <row r="228" spans="1:4" x14ac:dyDescent="0.25">
      <c r="A228" s="3">
        <v>45446</v>
      </c>
      <c r="B228">
        <v>537</v>
      </c>
      <c r="C228">
        <v>232</v>
      </c>
      <c r="D228">
        <v>807</v>
      </c>
    </row>
    <row r="229" spans="1:4" x14ac:dyDescent="0.25">
      <c r="A229" s="3">
        <v>45453</v>
      </c>
      <c r="B229">
        <v>513</v>
      </c>
      <c r="C229">
        <v>237</v>
      </c>
      <c r="D229">
        <v>778</v>
      </c>
    </row>
    <row r="230" spans="1:4" x14ac:dyDescent="0.25">
      <c r="A230" s="3">
        <v>45460</v>
      </c>
      <c r="B230">
        <v>550</v>
      </c>
      <c r="C230">
        <v>256</v>
      </c>
      <c r="D230">
        <v>871</v>
      </c>
    </row>
    <row r="231" spans="1:4" x14ac:dyDescent="0.25">
      <c r="A231" s="3">
        <v>45467</v>
      </c>
      <c r="B231">
        <v>550</v>
      </c>
      <c r="C231">
        <v>256</v>
      </c>
      <c r="D231">
        <v>869</v>
      </c>
    </row>
    <row r="232" spans="1:4" x14ac:dyDescent="0.25">
      <c r="A232" s="3">
        <v>45474</v>
      </c>
      <c r="B232">
        <v>464</v>
      </c>
      <c r="C232">
        <v>224</v>
      </c>
      <c r="D232">
        <v>675</v>
      </c>
    </row>
    <row r="233" spans="1:4" x14ac:dyDescent="0.25">
      <c r="A233" s="3">
        <v>45481</v>
      </c>
      <c r="B233">
        <v>532</v>
      </c>
      <c r="C233">
        <v>284</v>
      </c>
      <c r="D233">
        <v>750</v>
      </c>
    </row>
    <row r="234" spans="1:4" x14ac:dyDescent="0.25">
      <c r="A234" s="3">
        <v>45488</v>
      </c>
      <c r="B234">
        <v>464</v>
      </c>
      <c r="C234">
        <v>238</v>
      </c>
      <c r="D234">
        <v>664</v>
      </c>
    </row>
    <row r="235" spans="1:4" x14ac:dyDescent="0.25">
      <c r="A235" s="3">
        <v>45495</v>
      </c>
      <c r="B235">
        <v>485</v>
      </c>
      <c r="C235">
        <v>229</v>
      </c>
      <c r="D235">
        <v>759</v>
      </c>
    </row>
    <row r="236" spans="1:4" x14ac:dyDescent="0.25">
      <c r="A236" s="3">
        <v>45502</v>
      </c>
      <c r="B236">
        <v>489</v>
      </c>
      <c r="C236">
        <v>239</v>
      </c>
      <c r="D236">
        <v>673</v>
      </c>
    </row>
    <row r="237" spans="1:4" x14ac:dyDescent="0.25">
      <c r="A237" s="3">
        <v>45509</v>
      </c>
      <c r="B237">
        <v>449</v>
      </c>
      <c r="C237">
        <v>196</v>
      </c>
      <c r="D237">
        <v>723</v>
      </c>
    </row>
    <row r="238" spans="1:4" x14ac:dyDescent="0.25">
      <c r="A238" s="3">
        <v>45516</v>
      </c>
      <c r="B238">
        <v>422</v>
      </c>
      <c r="C238">
        <v>192</v>
      </c>
      <c r="D238">
        <v>614</v>
      </c>
    </row>
    <row r="239" spans="1:4" x14ac:dyDescent="0.25">
      <c r="A239" s="3">
        <v>45523</v>
      </c>
      <c r="B239">
        <v>406</v>
      </c>
      <c r="C239">
        <v>182</v>
      </c>
      <c r="D239">
        <v>631</v>
      </c>
    </row>
    <row r="240" spans="1:4" x14ac:dyDescent="0.25">
      <c r="A240" s="3">
        <v>45530</v>
      </c>
      <c r="B240">
        <v>394</v>
      </c>
      <c r="C240">
        <v>199</v>
      </c>
      <c r="D240">
        <v>638</v>
      </c>
    </row>
    <row r="241" spans="1:4" x14ac:dyDescent="0.25">
      <c r="A241" s="3">
        <v>45537</v>
      </c>
      <c r="B241">
        <v>258</v>
      </c>
      <c r="C241">
        <v>122</v>
      </c>
      <c r="D241">
        <v>454</v>
      </c>
    </row>
    <row r="242" spans="1:4" x14ac:dyDescent="0.25">
      <c r="A242" s="3">
        <v>45544</v>
      </c>
      <c r="B242">
        <v>259</v>
      </c>
      <c r="C242">
        <v>122</v>
      </c>
      <c r="D242">
        <v>446</v>
      </c>
    </row>
    <row r="243" spans="1:4" x14ac:dyDescent="0.25">
      <c r="A243" s="3">
        <v>45551</v>
      </c>
      <c r="B243">
        <v>191</v>
      </c>
      <c r="C243">
        <v>106</v>
      </c>
      <c r="D243">
        <v>303</v>
      </c>
    </row>
    <row r="244" spans="1:4" x14ac:dyDescent="0.25">
      <c r="A244" s="3">
        <v>45558</v>
      </c>
      <c r="B244">
        <v>196</v>
      </c>
      <c r="C244">
        <v>88</v>
      </c>
      <c r="D244">
        <v>272</v>
      </c>
    </row>
    <row r="245" spans="1:4" x14ac:dyDescent="0.25">
      <c r="A245" s="3">
        <v>45565</v>
      </c>
      <c r="B245">
        <v>84</v>
      </c>
      <c r="C245">
        <v>43</v>
      </c>
      <c r="D245">
        <v>111</v>
      </c>
    </row>
    <row r="246" spans="1:4" x14ac:dyDescent="0.25">
      <c r="A246" s="3">
        <v>45572</v>
      </c>
      <c r="B246">
        <v>17</v>
      </c>
      <c r="C246">
        <v>3</v>
      </c>
      <c r="D246">
        <v>22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2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2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2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2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2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2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2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2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2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2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2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2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2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2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2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2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2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2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2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2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2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2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2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2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2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2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2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2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2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2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2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2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2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2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2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2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2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2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2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2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2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2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2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2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2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2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2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2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2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2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2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2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2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2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2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2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2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2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2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2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2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2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2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2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2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2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2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2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2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2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2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2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2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2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2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2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2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2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2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2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2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2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2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2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2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2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2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2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2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2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2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2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2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2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2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2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2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2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2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2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2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2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2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2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2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2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2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2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2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2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2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2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2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2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2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2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2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2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2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2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2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2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2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2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2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2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2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2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2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2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2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2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2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2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2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2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2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2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2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2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2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2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2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2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2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2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2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2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2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2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2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2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2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2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2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2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2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2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2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308</v>
      </c>
      <c r="F1" t="s">
        <v>330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2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2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2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2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2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2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2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2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2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2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2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2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2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2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2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2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2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2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2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2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2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2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2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2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2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2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2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2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2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2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2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2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2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2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2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2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2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2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2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2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2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2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2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2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2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2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2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2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2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2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2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2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2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2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2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2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2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2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2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2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2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2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2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2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2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2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2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2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2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2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2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2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2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2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2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2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2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2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2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2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2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2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2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2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2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2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2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2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2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2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2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2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2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2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2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2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2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2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2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2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2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2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2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2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2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2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2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2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2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2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2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2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2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2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2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2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2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2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2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2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2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2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2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2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2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2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2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2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2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2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2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2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2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2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2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2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2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2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2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2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2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2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2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2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2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2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2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2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2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2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2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2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2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2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2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2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2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25">
      <c r="A164" s="3">
        <v>44998</v>
      </c>
      <c r="B164">
        <v>677</v>
      </c>
      <c r="C164">
        <v>278</v>
      </c>
      <c r="D164">
        <v>1063</v>
      </c>
    </row>
    <row r="165" spans="1:16" x14ac:dyDescent="0.25">
      <c r="A165" s="3">
        <v>45005</v>
      </c>
      <c r="B165">
        <v>698</v>
      </c>
      <c r="C165">
        <v>308</v>
      </c>
      <c r="D165">
        <v>1060</v>
      </c>
    </row>
    <row r="166" spans="1:16" x14ac:dyDescent="0.25">
      <c r="A166" s="3">
        <v>45012</v>
      </c>
      <c r="B166">
        <v>690</v>
      </c>
      <c r="C166">
        <v>251</v>
      </c>
      <c r="D166">
        <v>1049</v>
      </c>
    </row>
    <row r="167" spans="1:16" x14ac:dyDescent="0.25">
      <c r="A167" s="3">
        <v>45019</v>
      </c>
      <c r="B167">
        <v>665</v>
      </c>
      <c r="C167">
        <v>270</v>
      </c>
      <c r="D167">
        <v>996</v>
      </c>
    </row>
    <row r="168" spans="1:16" x14ac:dyDescent="0.25">
      <c r="A168" s="3">
        <v>45026</v>
      </c>
      <c r="B168">
        <v>669</v>
      </c>
      <c r="C168">
        <v>337</v>
      </c>
      <c r="D168">
        <v>1075</v>
      </c>
    </row>
    <row r="169" spans="1:16" x14ac:dyDescent="0.25">
      <c r="A169" s="3">
        <v>45033</v>
      </c>
      <c r="B169">
        <v>643</v>
      </c>
      <c r="C169">
        <v>295</v>
      </c>
      <c r="D169">
        <v>1007</v>
      </c>
    </row>
    <row r="170" spans="1:16" x14ac:dyDescent="0.25">
      <c r="A170" s="3">
        <v>45040</v>
      </c>
      <c r="B170">
        <v>613</v>
      </c>
      <c r="C170">
        <v>273</v>
      </c>
      <c r="D170">
        <v>996</v>
      </c>
    </row>
    <row r="171" spans="1:16" x14ac:dyDescent="0.25">
      <c r="A171" s="3">
        <v>45047</v>
      </c>
      <c r="B171">
        <v>684</v>
      </c>
      <c r="C171">
        <v>263</v>
      </c>
      <c r="D171">
        <v>948</v>
      </c>
    </row>
    <row r="172" spans="1:16" x14ac:dyDescent="0.25">
      <c r="A172" s="3">
        <v>45054</v>
      </c>
      <c r="B172">
        <v>608</v>
      </c>
      <c r="C172">
        <v>277</v>
      </c>
      <c r="D172">
        <v>941</v>
      </c>
    </row>
    <row r="173" spans="1:16" x14ac:dyDescent="0.25">
      <c r="A173" s="3">
        <v>45061</v>
      </c>
      <c r="B173">
        <v>627</v>
      </c>
      <c r="C173">
        <v>263</v>
      </c>
      <c r="D173">
        <v>959</v>
      </c>
    </row>
    <row r="174" spans="1:16" x14ac:dyDescent="0.25">
      <c r="A174" s="3">
        <v>45068</v>
      </c>
      <c r="B174">
        <v>602</v>
      </c>
      <c r="C174">
        <v>280</v>
      </c>
      <c r="D174">
        <v>932</v>
      </c>
    </row>
    <row r="175" spans="1:16" x14ac:dyDescent="0.25">
      <c r="A175" s="3">
        <v>45075</v>
      </c>
      <c r="B175">
        <v>600</v>
      </c>
      <c r="C175">
        <v>267</v>
      </c>
      <c r="D175">
        <v>935</v>
      </c>
    </row>
    <row r="176" spans="1:16" x14ac:dyDescent="0.25">
      <c r="A176" s="3">
        <v>45082</v>
      </c>
      <c r="B176">
        <v>636</v>
      </c>
      <c r="C176">
        <v>257</v>
      </c>
      <c r="D176">
        <v>930</v>
      </c>
    </row>
    <row r="177" spans="1:4" x14ac:dyDescent="0.25">
      <c r="A177" s="3">
        <v>45089</v>
      </c>
      <c r="B177">
        <v>625</v>
      </c>
      <c r="C177">
        <v>272</v>
      </c>
      <c r="D177">
        <v>919</v>
      </c>
    </row>
    <row r="178" spans="1:4" x14ac:dyDescent="0.25">
      <c r="A178" s="3">
        <v>45096</v>
      </c>
      <c r="B178">
        <v>667</v>
      </c>
      <c r="C178">
        <v>288</v>
      </c>
      <c r="D178">
        <v>990</v>
      </c>
    </row>
    <row r="179" spans="1:4" x14ac:dyDescent="0.25">
      <c r="A179" s="3">
        <v>45103</v>
      </c>
      <c r="B179">
        <v>597</v>
      </c>
      <c r="C179">
        <v>254</v>
      </c>
      <c r="D179">
        <v>899</v>
      </c>
    </row>
    <row r="180" spans="1:4" x14ac:dyDescent="0.25">
      <c r="A180" s="3">
        <v>45110</v>
      </c>
      <c r="B180">
        <v>600</v>
      </c>
      <c r="C180">
        <v>271</v>
      </c>
      <c r="D180">
        <v>905</v>
      </c>
    </row>
    <row r="181" spans="1:4" x14ac:dyDescent="0.25">
      <c r="A181" s="3">
        <v>45117</v>
      </c>
      <c r="B181">
        <v>619</v>
      </c>
      <c r="C181">
        <v>260</v>
      </c>
      <c r="D181">
        <v>969</v>
      </c>
    </row>
    <row r="182" spans="1:4" x14ac:dyDescent="0.25">
      <c r="A182" s="3">
        <v>45124</v>
      </c>
      <c r="B182">
        <v>606</v>
      </c>
      <c r="C182">
        <v>247</v>
      </c>
      <c r="D182">
        <v>958</v>
      </c>
    </row>
    <row r="183" spans="1:4" x14ac:dyDescent="0.25">
      <c r="A183" s="3">
        <v>45131</v>
      </c>
      <c r="B183">
        <v>534</v>
      </c>
      <c r="C183">
        <v>276</v>
      </c>
      <c r="D183">
        <v>854</v>
      </c>
    </row>
    <row r="184" spans="1:4" x14ac:dyDescent="0.25">
      <c r="A184" s="3">
        <v>45138</v>
      </c>
      <c r="B184">
        <v>577</v>
      </c>
      <c r="C184">
        <v>240</v>
      </c>
      <c r="D184">
        <v>912</v>
      </c>
    </row>
    <row r="185" spans="1:4" x14ac:dyDescent="0.25">
      <c r="A185" s="3">
        <v>45145</v>
      </c>
      <c r="B185">
        <v>582</v>
      </c>
      <c r="C185">
        <v>302</v>
      </c>
      <c r="D185">
        <v>903</v>
      </c>
    </row>
    <row r="186" spans="1:4" x14ac:dyDescent="0.25">
      <c r="A186" s="3">
        <v>45152</v>
      </c>
      <c r="B186">
        <v>689</v>
      </c>
      <c r="C186">
        <v>267</v>
      </c>
      <c r="D186">
        <v>998</v>
      </c>
    </row>
    <row r="187" spans="1:4" x14ac:dyDescent="0.25">
      <c r="A187" s="3">
        <v>45159</v>
      </c>
      <c r="B187">
        <v>615</v>
      </c>
      <c r="C187">
        <v>318</v>
      </c>
      <c r="D187">
        <v>1053</v>
      </c>
    </row>
    <row r="188" spans="1:4" x14ac:dyDescent="0.25">
      <c r="A188" s="3">
        <v>45166</v>
      </c>
      <c r="B188">
        <v>539</v>
      </c>
      <c r="C188">
        <v>237</v>
      </c>
      <c r="D188">
        <v>943</v>
      </c>
    </row>
    <row r="189" spans="1:4" x14ac:dyDescent="0.25">
      <c r="A189" s="3">
        <v>45173</v>
      </c>
      <c r="B189">
        <v>592</v>
      </c>
      <c r="C189">
        <v>264</v>
      </c>
      <c r="D189">
        <v>903</v>
      </c>
    </row>
    <row r="190" spans="1:4" x14ac:dyDescent="0.25">
      <c r="A190" s="3">
        <v>45180</v>
      </c>
      <c r="B190">
        <v>591</v>
      </c>
      <c r="C190">
        <v>249</v>
      </c>
      <c r="D190">
        <v>952</v>
      </c>
    </row>
    <row r="191" spans="1:4" x14ac:dyDescent="0.25">
      <c r="A191" s="3">
        <v>45187</v>
      </c>
      <c r="B191">
        <v>620</v>
      </c>
      <c r="C191">
        <v>280</v>
      </c>
      <c r="D191">
        <v>937</v>
      </c>
    </row>
    <row r="192" spans="1:4" x14ac:dyDescent="0.25">
      <c r="A192" s="3">
        <v>45194</v>
      </c>
      <c r="B192">
        <v>599</v>
      </c>
      <c r="C192">
        <v>264</v>
      </c>
      <c r="D192">
        <v>926</v>
      </c>
    </row>
    <row r="193" spans="1:4" x14ac:dyDescent="0.25">
      <c r="A193" s="3">
        <v>45201</v>
      </c>
      <c r="B193">
        <v>665</v>
      </c>
      <c r="C193">
        <v>275</v>
      </c>
      <c r="D193">
        <v>942</v>
      </c>
    </row>
    <row r="194" spans="1:4" x14ac:dyDescent="0.25">
      <c r="A194" s="3">
        <v>45208</v>
      </c>
      <c r="B194">
        <v>661</v>
      </c>
      <c r="C194">
        <v>324</v>
      </c>
      <c r="D194">
        <v>1076</v>
      </c>
    </row>
    <row r="195" spans="1:4" x14ac:dyDescent="0.25">
      <c r="A195" s="3">
        <v>45215</v>
      </c>
      <c r="B195">
        <v>652</v>
      </c>
      <c r="C195">
        <v>345</v>
      </c>
      <c r="D195">
        <v>1026</v>
      </c>
    </row>
    <row r="196" spans="1:4" x14ac:dyDescent="0.25">
      <c r="A196" s="3">
        <v>45222</v>
      </c>
      <c r="B196">
        <v>641</v>
      </c>
      <c r="C196">
        <v>320</v>
      </c>
      <c r="D196">
        <v>1032</v>
      </c>
    </row>
    <row r="197" spans="1:4" x14ac:dyDescent="0.25">
      <c r="A197" s="3">
        <v>45229</v>
      </c>
      <c r="B197">
        <v>652</v>
      </c>
      <c r="C197">
        <v>332</v>
      </c>
      <c r="D197">
        <v>994</v>
      </c>
    </row>
    <row r="198" spans="1:4" x14ac:dyDescent="0.25">
      <c r="A198" s="3">
        <v>45236</v>
      </c>
      <c r="B198">
        <v>649</v>
      </c>
      <c r="C198">
        <v>275</v>
      </c>
      <c r="D198">
        <v>1021</v>
      </c>
    </row>
    <row r="199" spans="1:4" x14ac:dyDescent="0.25">
      <c r="A199" s="3">
        <v>45243</v>
      </c>
      <c r="B199">
        <v>696</v>
      </c>
      <c r="C199">
        <v>343</v>
      </c>
      <c r="D199">
        <v>1107</v>
      </c>
    </row>
    <row r="200" spans="1:4" x14ac:dyDescent="0.25">
      <c r="A200" s="3">
        <v>45250</v>
      </c>
      <c r="B200">
        <v>685</v>
      </c>
      <c r="C200">
        <v>311</v>
      </c>
      <c r="D200">
        <v>1096</v>
      </c>
    </row>
    <row r="201" spans="1:4" x14ac:dyDescent="0.25">
      <c r="A201" s="3">
        <v>45257</v>
      </c>
      <c r="B201">
        <v>726</v>
      </c>
      <c r="C201">
        <v>311</v>
      </c>
      <c r="D201">
        <v>1137</v>
      </c>
    </row>
    <row r="202" spans="1:4" x14ac:dyDescent="0.25">
      <c r="A202" s="3">
        <v>45264</v>
      </c>
      <c r="B202">
        <v>788</v>
      </c>
      <c r="C202">
        <v>366</v>
      </c>
      <c r="D202">
        <v>1126</v>
      </c>
    </row>
    <row r="203" spans="1:4" x14ac:dyDescent="0.25">
      <c r="A203" s="3">
        <v>45271</v>
      </c>
      <c r="B203">
        <v>687</v>
      </c>
      <c r="C203">
        <v>325</v>
      </c>
      <c r="D203">
        <v>1231</v>
      </c>
    </row>
    <row r="204" spans="1:4" x14ac:dyDescent="0.25">
      <c r="A204" s="3">
        <v>45278</v>
      </c>
      <c r="B204">
        <v>783</v>
      </c>
      <c r="C204">
        <v>312</v>
      </c>
      <c r="D204">
        <v>1174</v>
      </c>
    </row>
    <row r="205" spans="1:4" x14ac:dyDescent="0.25">
      <c r="A205" s="3">
        <v>45285</v>
      </c>
      <c r="B205">
        <v>758</v>
      </c>
      <c r="C205">
        <v>318</v>
      </c>
      <c r="D205">
        <v>1204</v>
      </c>
    </row>
    <row r="206" spans="1:4" x14ac:dyDescent="0.25">
      <c r="A206" s="3">
        <v>45292</v>
      </c>
      <c r="B206">
        <v>729</v>
      </c>
      <c r="C206">
        <v>312</v>
      </c>
      <c r="D206">
        <v>1081</v>
      </c>
    </row>
    <row r="207" spans="1:4" x14ac:dyDescent="0.25">
      <c r="A207" s="3">
        <v>45299</v>
      </c>
      <c r="B207">
        <v>673</v>
      </c>
      <c r="C207">
        <v>281</v>
      </c>
      <c r="D207">
        <v>1101</v>
      </c>
    </row>
    <row r="208" spans="1:4" x14ac:dyDescent="0.25">
      <c r="A208" s="3">
        <v>45306</v>
      </c>
      <c r="B208">
        <v>709</v>
      </c>
      <c r="C208">
        <v>348</v>
      </c>
      <c r="D208">
        <v>1063</v>
      </c>
    </row>
    <row r="209" spans="1:4" x14ac:dyDescent="0.25">
      <c r="A209" s="3">
        <v>45313</v>
      </c>
      <c r="B209">
        <v>691</v>
      </c>
      <c r="C209">
        <v>342</v>
      </c>
      <c r="D209">
        <v>1105</v>
      </c>
    </row>
    <row r="210" spans="1:4" x14ac:dyDescent="0.25">
      <c r="A210" s="3">
        <v>45320</v>
      </c>
      <c r="B210">
        <v>686</v>
      </c>
      <c r="C210">
        <v>326</v>
      </c>
      <c r="D210">
        <v>1116</v>
      </c>
    </row>
    <row r="211" spans="1:4" x14ac:dyDescent="0.25">
      <c r="A211" s="3">
        <v>45327</v>
      </c>
      <c r="B211">
        <v>722</v>
      </c>
      <c r="C211">
        <v>360</v>
      </c>
      <c r="D211">
        <v>1234</v>
      </c>
    </row>
    <row r="212" spans="1:4" x14ac:dyDescent="0.25">
      <c r="A212" s="3">
        <v>45334</v>
      </c>
      <c r="B212">
        <v>633</v>
      </c>
      <c r="C212">
        <v>304</v>
      </c>
      <c r="D212">
        <v>1099</v>
      </c>
    </row>
    <row r="213" spans="1:4" x14ac:dyDescent="0.25">
      <c r="A213" s="3">
        <v>45341</v>
      </c>
      <c r="B213">
        <v>592</v>
      </c>
      <c r="C213">
        <v>345</v>
      </c>
      <c r="D213">
        <v>1033</v>
      </c>
    </row>
    <row r="214" spans="1:4" x14ac:dyDescent="0.25">
      <c r="A214" s="3">
        <v>45348</v>
      </c>
      <c r="B214">
        <v>539</v>
      </c>
      <c r="C214">
        <v>283</v>
      </c>
      <c r="D214">
        <v>1008</v>
      </c>
    </row>
    <row r="215" spans="1:4" x14ac:dyDescent="0.25">
      <c r="A215" s="3">
        <v>45355</v>
      </c>
      <c r="B215">
        <v>634</v>
      </c>
      <c r="C215">
        <v>256</v>
      </c>
      <c r="D215">
        <v>934</v>
      </c>
    </row>
    <row r="216" spans="1:4" x14ac:dyDescent="0.25">
      <c r="A216" s="3">
        <v>45362</v>
      </c>
      <c r="B216">
        <v>589</v>
      </c>
      <c r="C216">
        <v>257</v>
      </c>
      <c r="D216">
        <v>978</v>
      </c>
    </row>
    <row r="217" spans="1:4" x14ac:dyDescent="0.25">
      <c r="A217" s="3">
        <v>45369</v>
      </c>
      <c r="B217">
        <v>574</v>
      </c>
      <c r="C217">
        <v>291</v>
      </c>
      <c r="D217">
        <v>914</v>
      </c>
    </row>
    <row r="218" spans="1:4" x14ac:dyDescent="0.25">
      <c r="A218" s="3">
        <v>45376</v>
      </c>
      <c r="B218">
        <v>578</v>
      </c>
      <c r="C218">
        <v>303</v>
      </c>
      <c r="D218">
        <v>1000</v>
      </c>
    </row>
    <row r="219" spans="1:4" x14ac:dyDescent="0.25">
      <c r="A219" s="3">
        <v>45383</v>
      </c>
      <c r="B219">
        <v>553</v>
      </c>
      <c r="C219">
        <v>270</v>
      </c>
      <c r="D219">
        <v>1011</v>
      </c>
    </row>
    <row r="220" spans="1:4" x14ac:dyDescent="0.25">
      <c r="A220" s="3">
        <v>45390</v>
      </c>
      <c r="B220">
        <v>559</v>
      </c>
      <c r="C220">
        <v>251</v>
      </c>
      <c r="D220">
        <v>922</v>
      </c>
    </row>
    <row r="221" spans="1:4" x14ac:dyDescent="0.25">
      <c r="A221" s="3">
        <v>45397</v>
      </c>
      <c r="B221">
        <v>592</v>
      </c>
      <c r="C221">
        <v>253</v>
      </c>
      <c r="D221">
        <v>914</v>
      </c>
    </row>
    <row r="222" spans="1:4" x14ac:dyDescent="0.25">
      <c r="A222" s="3">
        <v>45404</v>
      </c>
      <c r="B222">
        <v>511</v>
      </c>
      <c r="C222">
        <v>255</v>
      </c>
      <c r="D222">
        <v>860</v>
      </c>
    </row>
    <row r="223" spans="1:4" x14ac:dyDescent="0.25">
      <c r="A223" s="3">
        <v>45411</v>
      </c>
      <c r="B223">
        <v>546</v>
      </c>
      <c r="C223">
        <v>271</v>
      </c>
      <c r="D223">
        <v>916</v>
      </c>
    </row>
    <row r="224" spans="1:4" x14ac:dyDescent="0.25">
      <c r="A224" s="3">
        <v>45418</v>
      </c>
      <c r="B224">
        <v>544</v>
      </c>
      <c r="C224">
        <v>241</v>
      </c>
      <c r="D224">
        <v>854</v>
      </c>
    </row>
    <row r="225" spans="1:4" x14ac:dyDescent="0.25">
      <c r="A225" s="3">
        <v>45425</v>
      </c>
      <c r="B225">
        <v>550</v>
      </c>
      <c r="C225">
        <v>253</v>
      </c>
      <c r="D225">
        <v>881</v>
      </c>
    </row>
    <row r="226" spans="1:4" x14ac:dyDescent="0.25">
      <c r="A226" s="3">
        <v>45432</v>
      </c>
      <c r="B226">
        <v>551</v>
      </c>
      <c r="C226">
        <v>269</v>
      </c>
      <c r="D226">
        <v>901</v>
      </c>
    </row>
    <row r="227" spans="1:4" x14ac:dyDescent="0.25">
      <c r="A227" s="3">
        <v>45439</v>
      </c>
      <c r="B227">
        <v>551</v>
      </c>
      <c r="C227">
        <v>242</v>
      </c>
      <c r="D227">
        <v>917</v>
      </c>
    </row>
    <row r="228" spans="1:4" x14ac:dyDescent="0.25">
      <c r="A228" s="3">
        <v>45446</v>
      </c>
      <c r="B228">
        <v>540</v>
      </c>
      <c r="C228">
        <v>249</v>
      </c>
      <c r="D228">
        <v>874</v>
      </c>
    </row>
    <row r="229" spans="1:4" x14ac:dyDescent="0.25">
      <c r="A229" s="3">
        <v>45453</v>
      </c>
      <c r="B229">
        <v>511</v>
      </c>
      <c r="C229">
        <v>241</v>
      </c>
      <c r="D229">
        <v>845</v>
      </c>
    </row>
    <row r="230" spans="1:4" x14ac:dyDescent="0.25">
      <c r="A230" s="3">
        <v>45460</v>
      </c>
      <c r="B230">
        <v>581</v>
      </c>
      <c r="C230">
        <v>259</v>
      </c>
      <c r="D230">
        <v>943</v>
      </c>
    </row>
    <row r="231" spans="1:4" x14ac:dyDescent="0.25">
      <c r="A231" s="3">
        <v>45467</v>
      </c>
      <c r="B231">
        <v>542</v>
      </c>
      <c r="C231">
        <v>251</v>
      </c>
      <c r="D231">
        <v>966</v>
      </c>
    </row>
    <row r="232" spans="1:4" x14ac:dyDescent="0.25">
      <c r="A232" s="3">
        <v>45474</v>
      </c>
      <c r="B232">
        <v>448</v>
      </c>
      <c r="C232">
        <v>222</v>
      </c>
      <c r="D232">
        <v>757</v>
      </c>
    </row>
    <row r="233" spans="1:4" x14ac:dyDescent="0.25">
      <c r="A233" s="3">
        <v>45481</v>
      </c>
      <c r="B233">
        <v>529</v>
      </c>
      <c r="C233">
        <v>279</v>
      </c>
      <c r="D233">
        <v>845</v>
      </c>
    </row>
    <row r="234" spans="1:4" x14ac:dyDescent="0.25">
      <c r="A234" s="3">
        <v>45488</v>
      </c>
      <c r="B234">
        <v>469</v>
      </c>
      <c r="C234">
        <v>227</v>
      </c>
      <c r="D234">
        <v>735</v>
      </c>
    </row>
    <row r="235" spans="1:4" x14ac:dyDescent="0.25">
      <c r="A235" s="3">
        <v>45495</v>
      </c>
      <c r="B235">
        <v>490</v>
      </c>
      <c r="C235">
        <v>238</v>
      </c>
      <c r="D235">
        <v>796</v>
      </c>
    </row>
    <row r="236" spans="1:4" x14ac:dyDescent="0.25">
      <c r="A236" s="3">
        <v>45502</v>
      </c>
      <c r="B236">
        <v>494</v>
      </c>
      <c r="C236">
        <v>242</v>
      </c>
      <c r="D236">
        <v>755</v>
      </c>
    </row>
    <row r="237" spans="1:4" x14ac:dyDescent="0.25">
      <c r="A237" s="3">
        <v>45509</v>
      </c>
      <c r="B237">
        <v>447</v>
      </c>
      <c r="C237">
        <v>205</v>
      </c>
      <c r="D237">
        <v>786</v>
      </c>
    </row>
    <row r="238" spans="1:4" x14ac:dyDescent="0.25">
      <c r="A238" s="3">
        <v>45516</v>
      </c>
      <c r="B238">
        <v>430</v>
      </c>
      <c r="C238">
        <v>191</v>
      </c>
      <c r="D238">
        <v>676</v>
      </c>
    </row>
    <row r="239" spans="1:4" x14ac:dyDescent="0.25">
      <c r="A239" s="3">
        <v>45523</v>
      </c>
      <c r="B239">
        <v>434</v>
      </c>
      <c r="C239">
        <v>183</v>
      </c>
      <c r="D239">
        <v>705</v>
      </c>
    </row>
    <row r="240" spans="1:4" x14ac:dyDescent="0.25">
      <c r="A240" s="3">
        <v>45530</v>
      </c>
      <c r="B240">
        <v>410</v>
      </c>
      <c r="C240">
        <v>199</v>
      </c>
      <c r="D240">
        <v>714</v>
      </c>
    </row>
    <row r="241" spans="1:4" x14ac:dyDescent="0.25">
      <c r="A241" s="3">
        <v>45537</v>
      </c>
      <c r="B241">
        <v>270</v>
      </c>
      <c r="C241">
        <v>129</v>
      </c>
      <c r="D241">
        <v>465</v>
      </c>
    </row>
    <row r="242" spans="1:4" x14ac:dyDescent="0.25">
      <c r="A242" s="3">
        <v>45544</v>
      </c>
      <c r="B242">
        <v>248</v>
      </c>
      <c r="C242">
        <v>114</v>
      </c>
      <c r="D242">
        <v>490</v>
      </c>
    </row>
    <row r="243" spans="1:4" x14ac:dyDescent="0.25">
      <c r="A243" s="3">
        <v>45551</v>
      </c>
      <c r="B243">
        <v>192</v>
      </c>
      <c r="C243">
        <v>118</v>
      </c>
      <c r="D243">
        <v>337</v>
      </c>
    </row>
    <row r="244" spans="1:4" x14ac:dyDescent="0.25">
      <c r="A244" s="3">
        <v>45558</v>
      </c>
      <c r="B244">
        <v>195</v>
      </c>
      <c r="C244">
        <v>82</v>
      </c>
      <c r="D244">
        <v>300</v>
      </c>
    </row>
    <row r="245" spans="1:4" x14ac:dyDescent="0.25">
      <c r="A245" s="3">
        <v>45565</v>
      </c>
      <c r="B245">
        <v>87</v>
      </c>
      <c r="C245">
        <v>39</v>
      </c>
      <c r="D245">
        <v>124</v>
      </c>
    </row>
    <row r="246" spans="1:4" x14ac:dyDescent="0.2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G1" t="s">
        <v>218</v>
      </c>
    </row>
    <row r="2" spans="1:30" x14ac:dyDescent="0.2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25">
      <c r="A3" s="2" t="s">
        <v>1</v>
      </c>
      <c r="B3" t="s">
        <v>3</v>
      </c>
      <c r="F3" t="s">
        <v>305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2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2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2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2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2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2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2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2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2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2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2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2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2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2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2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2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2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2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2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2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2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2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2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2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2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2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2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2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2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2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2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2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2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2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2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2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2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2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2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2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2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2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2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2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2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2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2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2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2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2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2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2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2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2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2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2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2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2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2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2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2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2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2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2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2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2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2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2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2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2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2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2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2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2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2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2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2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2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2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2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2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2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2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2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2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2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2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2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2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2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2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2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2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2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2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2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2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2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2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2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2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2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2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2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2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2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2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2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2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2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2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2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2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2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2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2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2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2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2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2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2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2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2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2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2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2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2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2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2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2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2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2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2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2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2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2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2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2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2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2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2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2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2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2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2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2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2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2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2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2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2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2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2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2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2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2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2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25">
      <c r="A164" s="3">
        <v>44998</v>
      </c>
      <c r="B164">
        <v>407</v>
      </c>
      <c r="C164">
        <v>202</v>
      </c>
      <c r="D164">
        <v>435</v>
      </c>
    </row>
    <row r="165" spans="1:16" x14ac:dyDescent="0.25">
      <c r="A165" s="3">
        <v>45005</v>
      </c>
      <c r="B165">
        <v>377</v>
      </c>
      <c r="C165">
        <v>228</v>
      </c>
      <c r="D165">
        <v>424</v>
      </c>
    </row>
    <row r="166" spans="1:16" x14ac:dyDescent="0.25">
      <c r="A166" s="3">
        <v>45012</v>
      </c>
      <c r="B166">
        <v>358</v>
      </c>
      <c r="C166">
        <v>197</v>
      </c>
      <c r="D166">
        <v>443</v>
      </c>
    </row>
    <row r="167" spans="1:16" x14ac:dyDescent="0.25">
      <c r="A167" s="3">
        <v>45019</v>
      </c>
      <c r="B167">
        <v>379</v>
      </c>
      <c r="C167">
        <v>217</v>
      </c>
      <c r="D167">
        <v>411</v>
      </c>
    </row>
    <row r="168" spans="1:16" x14ac:dyDescent="0.25">
      <c r="A168" s="3">
        <v>45026</v>
      </c>
      <c r="B168">
        <v>368</v>
      </c>
      <c r="C168">
        <v>253</v>
      </c>
      <c r="D168">
        <v>446</v>
      </c>
    </row>
    <row r="169" spans="1:16" x14ac:dyDescent="0.25">
      <c r="A169" s="3">
        <v>45033</v>
      </c>
      <c r="B169">
        <v>347</v>
      </c>
      <c r="C169">
        <v>229</v>
      </c>
      <c r="D169">
        <v>422</v>
      </c>
    </row>
    <row r="170" spans="1:16" x14ac:dyDescent="0.25">
      <c r="A170" s="3">
        <v>45040</v>
      </c>
      <c r="B170">
        <v>356</v>
      </c>
      <c r="C170">
        <v>218</v>
      </c>
      <c r="D170">
        <v>414</v>
      </c>
    </row>
    <row r="171" spans="1:16" x14ac:dyDescent="0.25">
      <c r="A171" s="3">
        <v>45047</v>
      </c>
      <c r="B171">
        <v>406</v>
      </c>
      <c r="C171">
        <v>216</v>
      </c>
      <c r="D171">
        <v>423</v>
      </c>
    </row>
    <row r="172" spans="1:16" x14ac:dyDescent="0.25">
      <c r="A172" s="3">
        <v>45054</v>
      </c>
      <c r="B172">
        <v>338</v>
      </c>
      <c r="C172">
        <v>222</v>
      </c>
      <c r="D172">
        <v>387</v>
      </c>
    </row>
    <row r="173" spans="1:16" x14ac:dyDescent="0.25">
      <c r="A173" s="3">
        <v>45061</v>
      </c>
      <c r="B173">
        <v>346</v>
      </c>
      <c r="C173">
        <v>193</v>
      </c>
      <c r="D173">
        <v>406</v>
      </c>
    </row>
    <row r="174" spans="1:16" x14ac:dyDescent="0.25">
      <c r="A174" s="3">
        <v>45068</v>
      </c>
      <c r="B174">
        <v>348</v>
      </c>
      <c r="C174">
        <v>231</v>
      </c>
      <c r="D174">
        <v>344</v>
      </c>
    </row>
    <row r="175" spans="1:16" x14ac:dyDescent="0.25">
      <c r="A175" s="3">
        <v>45075</v>
      </c>
      <c r="B175">
        <v>327</v>
      </c>
      <c r="C175">
        <v>220</v>
      </c>
      <c r="D175">
        <v>359</v>
      </c>
    </row>
    <row r="176" spans="1:16" x14ac:dyDescent="0.25">
      <c r="A176" s="3">
        <v>45082</v>
      </c>
      <c r="B176">
        <v>339</v>
      </c>
      <c r="C176">
        <v>196</v>
      </c>
      <c r="D176">
        <v>365</v>
      </c>
    </row>
    <row r="177" spans="1:4" x14ac:dyDescent="0.25">
      <c r="A177" s="3">
        <v>45089</v>
      </c>
      <c r="B177">
        <v>354</v>
      </c>
      <c r="C177">
        <v>218</v>
      </c>
      <c r="D177">
        <v>363</v>
      </c>
    </row>
    <row r="178" spans="1:4" x14ac:dyDescent="0.25">
      <c r="A178" s="3">
        <v>45096</v>
      </c>
      <c r="B178">
        <v>367</v>
      </c>
      <c r="C178">
        <v>227</v>
      </c>
      <c r="D178">
        <v>421</v>
      </c>
    </row>
    <row r="179" spans="1:4" x14ac:dyDescent="0.25">
      <c r="A179" s="3">
        <v>45103</v>
      </c>
      <c r="B179">
        <v>340</v>
      </c>
      <c r="C179">
        <v>205</v>
      </c>
      <c r="D179">
        <v>361</v>
      </c>
    </row>
    <row r="180" spans="1:4" x14ac:dyDescent="0.25">
      <c r="A180" s="3">
        <v>45110</v>
      </c>
      <c r="B180">
        <v>352</v>
      </c>
      <c r="C180">
        <v>238</v>
      </c>
      <c r="D180">
        <v>387</v>
      </c>
    </row>
    <row r="181" spans="1:4" x14ac:dyDescent="0.25">
      <c r="A181" s="3">
        <v>45117</v>
      </c>
      <c r="B181">
        <v>358</v>
      </c>
      <c r="C181">
        <v>213</v>
      </c>
      <c r="D181">
        <v>442</v>
      </c>
    </row>
    <row r="182" spans="1:4" x14ac:dyDescent="0.25">
      <c r="A182" s="3">
        <v>45124</v>
      </c>
      <c r="B182">
        <v>335</v>
      </c>
      <c r="C182">
        <v>215</v>
      </c>
      <c r="D182">
        <v>369</v>
      </c>
    </row>
    <row r="183" spans="1:4" x14ac:dyDescent="0.25">
      <c r="A183" s="3">
        <v>45131</v>
      </c>
      <c r="B183">
        <v>313</v>
      </c>
      <c r="C183">
        <v>242</v>
      </c>
      <c r="D183">
        <v>408</v>
      </c>
    </row>
    <row r="184" spans="1:4" x14ac:dyDescent="0.25">
      <c r="A184" s="3">
        <v>45138</v>
      </c>
      <c r="B184">
        <v>323</v>
      </c>
      <c r="C184">
        <v>210</v>
      </c>
      <c r="D184">
        <v>384</v>
      </c>
    </row>
    <row r="185" spans="1:4" x14ac:dyDescent="0.25">
      <c r="A185" s="3">
        <v>45145</v>
      </c>
      <c r="B185">
        <v>343</v>
      </c>
      <c r="C185">
        <v>253</v>
      </c>
      <c r="D185">
        <v>407</v>
      </c>
    </row>
    <row r="186" spans="1:4" x14ac:dyDescent="0.25">
      <c r="A186" s="3">
        <v>45152</v>
      </c>
      <c r="B186">
        <v>384</v>
      </c>
      <c r="C186">
        <v>218</v>
      </c>
      <c r="D186">
        <v>396</v>
      </c>
    </row>
    <row r="187" spans="1:4" x14ac:dyDescent="0.25">
      <c r="A187" s="3">
        <v>45159</v>
      </c>
      <c r="B187">
        <v>358</v>
      </c>
      <c r="C187">
        <v>251</v>
      </c>
      <c r="D187">
        <v>447</v>
      </c>
    </row>
    <row r="188" spans="1:4" x14ac:dyDescent="0.25">
      <c r="A188" s="3">
        <v>45166</v>
      </c>
      <c r="B188">
        <v>336</v>
      </c>
      <c r="C188">
        <v>202</v>
      </c>
      <c r="D188">
        <v>410</v>
      </c>
    </row>
    <row r="189" spans="1:4" x14ac:dyDescent="0.25">
      <c r="A189" s="3">
        <v>45173</v>
      </c>
      <c r="B189">
        <v>346</v>
      </c>
      <c r="C189">
        <v>222</v>
      </c>
      <c r="D189">
        <v>398</v>
      </c>
    </row>
    <row r="190" spans="1:4" x14ac:dyDescent="0.25">
      <c r="A190" s="3">
        <v>45180</v>
      </c>
      <c r="B190">
        <v>344</v>
      </c>
      <c r="C190">
        <v>208</v>
      </c>
      <c r="D190">
        <v>393</v>
      </c>
    </row>
    <row r="191" spans="1:4" x14ac:dyDescent="0.25">
      <c r="A191" s="3">
        <v>45187</v>
      </c>
      <c r="B191">
        <v>339</v>
      </c>
      <c r="C191">
        <v>222</v>
      </c>
      <c r="D191">
        <v>399</v>
      </c>
    </row>
    <row r="192" spans="1:4" x14ac:dyDescent="0.25">
      <c r="A192" s="3">
        <v>45194</v>
      </c>
      <c r="B192">
        <v>346</v>
      </c>
      <c r="C192">
        <v>199</v>
      </c>
      <c r="D192">
        <v>399</v>
      </c>
    </row>
    <row r="193" spans="1:4" x14ac:dyDescent="0.25">
      <c r="A193" s="3">
        <v>45201</v>
      </c>
      <c r="B193">
        <v>367</v>
      </c>
      <c r="C193">
        <v>234</v>
      </c>
      <c r="D193">
        <v>381</v>
      </c>
    </row>
    <row r="194" spans="1:4" x14ac:dyDescent="0.25">
      <c r="A194" s="3">
        <v>45208</v>
      </c>
      <c r="B194">
        <v>361</v>
      </c>
      <c r="C194">
        <v>294</v>
      </c>
      <c r="D194">
        <v>446</v>
      </c>
    </row>
    <row r="195" spans="1:4" x14ac:dyDescent="0.25">
      <c r="A195" s="3">
        <v>45215</v>
      </c>
      <c r="B195">
        <v>353</v>
      </c>
      <c r="C195">
        <v>258</v>
      </c>
      <c r="D195">
        <v>418</v>
      </c>
    </row>
    <row r="196" spans="1:4" x14ac:dyDescent="0.25">
      <c r="A196" s="3">
        <v>45222</v>
      </c>
      <c r="B196">
        <v>377</v>
      </c>
      <c r="C196">
        <v>256</v>
      </c>
      <c r="D196">
        <v>450</v>
      </c>
    </row>
    <row r="197" spans="1:4" x14ac:dyDescent="0.25">
      <c r="A197" s="3">
        <v>45229</v>
      </c>
      <c r="B197">
        <v>359</v>
      </c>
      <c r="C197">
        <v>240</v>
      </c>
      <c r="D197">
        <v>405</v>
      </c>
    </row>
    <row r="198" spans="1:4" x14ac:dyDescent="0.25">
      <c r="A198" s="3">
        <v>45236</v>
      </c>
      <c r="B198">
        <v>404</v>
      </c>
      <c r="C198">
        <v>237</v>
      </c>
      <c r="D198">
        <v>397</v>
      </c>
    </row>
    <row r="199" spans="1:4" x14ac:dyDescent="0.25">
      <c r="A199" s="3">
        <v>45243</v>
      </c>
      <c r="B199">
        <v>361</v>
      </c>
      <c r="C199">
        <v>248</v>
      </c>
      <c r="D199">
        <v>465</v>
      </c>
    </row>
    <row r="200" spans="1:4" x14ac:dyDescent="0.25">
      <c r="A200" s="3">
        <v>45250</v>
      </c>
      <c r="B200">
        <v>383</v>
      </c>
      <c r="C200">
        <v>263</v>
      </c>
      <c r="D200">
        <v>459</v>
      </c>
    </row>
    <row r="201" spans="1:4" x14ac:dyDescent="0.25">
      <c r="A201" s="3">
        <v>45257</v>
      </c>
      <c r="B201">
        <v>401</v>
      </c>
      <c r="C201">
        <v>260</v>
      </c>
      <c r="D201">
        <v>485</v>
      </c>
    </row>
    <row r="202" spans="1:4" x14ac:dyDescent="0.25">
      <c r="A202" s="3">
        <v>45264</v>
      </c>
      <c r="B202">
        <v>411</v>
      </c>
      <c r="C202">
        <v>293</v>
      </c>
      <c r="D202">
        <v>446</v>
      </c>
    </row>
    <row r="203" spans="1:4" x14ac:dyDescent="0.25">
      <c r="A203" s="3">
        <v>45271</v>
      </c>
      <c r="B203">
        <v>363</v>
      </c>
      <c r="C203">
        <v>244</v>
      </c>
      <c r="D203">
        <v>519</v>
      </c>
    </row>
    <row r="204" spans="1:4" x14ac:dyDescent="0.25">
      <c r="A204" s="3">
        <v>45278</v>
      </c>
      <c r="B204">
        <v>429</v>
      </c>
      <c r="C204">
        <v>264</v>
      </c>
      <c r="D204">
        <v>467</v>
      </c>
    </row>
    <row r="205" spans="1:4" x14ac:dyDescent="0.25">
      <c r="A205" s="3">
        <v>45285</v>
      </c>
      <c r="B205">
        <v>402</v>
      </c>
      <c r="C205">
        <v>264</v>
      </c>
      <c r="D205">
        <v>491</v>
      </c>
    </row>
    <row r="206" spans="1:4" x14ac:dyDescent="0.25">
      <c r="A206" s="3">
        <v>45292</v>
      </c>
      <c r="B206">
        <v>430</v>
      </c>
      <c r="C206">
        <v>239</v>
      </c>
      <c r="D206">
        <v>450</v>
      </c>
    </row>
    <row r="207" spans="1:4" x14ac:dyDescent="0.25">
      <c r="A207" s="3">
        <v>45299</v>
      </c>
      <c r="B207">
        <v>391</v>
      </c>
      <c r="C207">
        <v>247</v>
      </c>
      <c r="D207">
        <v>460</v>
      </c>
    </row>
    <row r="208" spans="1:4" x14ac:dyDescent="0.25">
      <c r="A208" s="3">
        <v>45306</v>
      </c>
      <c r="B208">
        <v>397</v>
      </c>
      <c r="C208">
        <v>270</v>
      </c>
      <c r="D208">
        <v>474</v>
      </c>
    </row>
    <row r="209" spans="1:4" x14ac:dyDescent="0.25">
      <c r="A209" s="3">
        <v>45313</v>
      </c>
      <c r="B209">
        <v>426</v>
      </c>
      <c r="C209">
        <v>266</v>
      </c>
      <c r="D209">
        <v>495</v>
      </c>
    </row>
    <row r="210" spans="1:4" x14ac:dyDescent="0.25">
      <c r="A210" s="3">
        <v>45320</v>
      </c>
      <c r="B210">
        <v>395</v>
      </c>
      <c r="C210">
        <v>268</v>
      </c>
      <c r="D210">
        <v>470</v>
      </c>
    </row>
    <row r="211" spans="1:4" x14ac:dyDescent="0.25">
      <c r="A211" s="3">
        <v>45327</v>
      </c>
      <c r="B211">
        <v>437</v>
      </c>
      <c r="C211">
        <v>296</v>
      </c>
      <c r="D211">
        <v>511</v>
      </c>
    </row>
    <row r="212" spans="1:4" x14ac:dyDescent="0.25">
      <c r="A212" s="3">
        <v>45334</v>
      </c>
      <c r="B212">
        <v>375</v>
      </c>
      <c r="C212">
        <v>224</v>
      </c>
      <c r="D212">
        <v>475</v>
      </c>
    </row>
    <row r="213" spans="1:4" x14ac:dyDescent="0.25">
      <c r="A213" s="3">
        <v>45341</v>
      </c>
      <c r="B213">
        <v>343</v>
      </c>
      <c r="C213">
        <v>272</v>
      </c>
      <c r="D213">
        <v>428</v>
      </c>
    </row>
    <row r="214" spans="1:4" x14ac:dyDescent="0.25">
      <c r="A214" s="3">
        <v>45348</v>
      </c>
      <c r="B214">
        <v>327</v>
      </c>
      <c r="C214">
        <v>236</v>
      </c>
      <c r="D214">
        <v>433</v>
      </c>
    </row>
    <row r="215" spans="1:4" x14ac:dyDescent="0.25">
      <c r="A215" s="3">
        <v>45355</v>
      </c>
      <c r="B215">
        <v>383</v>
      </c>
      <c r="C215">
        <v>193</v>
      </c>
      <c r="D215">
        <v>431</v>
      </c>
    </row>
    <row r="216" spans="1:4" x14ac:dyDescent="0.25">
      <c r="A216" s="3">
        <v>45362</v>
      </c>
      <c r="B216">
        <v>334</v>
      </c>
      <c r="C216">
        <v>217</v>
      </c>
      <c r="D216">
        <v>421</v>
      </c>
    </row>
    <row r="217" spans="1:4" x14ac:dyDescent="0.25">
      <c r="A217" s="3">
        <v>45369</v>
      </c>
      <c r="B217">
        <v>355</v>
      </c>
      <c r="C217">
        <v>219</v>
      </c>
      <c r="D217">
        <v>373</v>
      </c>
    </row>
    <row r="218" spans="1:4" x14ac:dyDescent="0.25">
      <c r="A218" s="3">
        <v>45376</v>
      </c>
      <c r="B218">
        <v>348</v>
      </c>
      <c r="C218">
        <v>241</v>
      </c>
      <c r="D218">
        <v>399</v>
      </c>
    </row>
    <row r="219" spans="1:4" x14ac:dyDescent="0.25">
      <c r="A219" s="3">
        <v>45383</v>
      </c>
      <c r="B219">
        <v>322</v>
      </c>
      <c r="C219">
        <v>220</v>
      </c>
      <c r="D219">
        <v>453</v>
      </c>
    </row>
    <row r="220" spans="1:4" x14ac:dyDescent="0.25">
      <c r="A220" s="3">
        <v>45390</v>
      </c>
      <c r="B220">
        <v>340</v>
      </c>
      <c r="C220">
        <v>197</v>
      </c>
      <c r="D220">
        <v>367</v>
      </c>
    </row>
    <row r="221" spans="1:4" x14ac:dyDescent="0.25">
      <c r="A221" s="3">
        <v>45397</v>
      </c>
      <c r="B221">
        <v>334</v>
      </c>
      <c r="C221">
        <v>200</v>
      </c>
      <c r="D221">
        <v>384</v>
      </c>
    </row>
    <row r="222" spans="1:4" x14ac:dyDescent="0.25">
      <c r="A222" s="3">
        <v>45404</v>
      </c>
      <c r="B222">
        <v>297</v>
      </c>
      <c r="C222">
        <v>210</v>
      </c>
      <c r="D222">
        <v>391</v>
      </c>
    </row>
    <row r="223" spans="1:4" x14ac:dyDescent="0.25">
      <c r="A223" s="3">
        <v>45411</v>
      </c>
      <c r="B223">
        <v>320</v>
      </c>
      <c r="C223">
        <v>221</v>
      </c>
      <c r="D223">
        <v>426</v>
      </c>
    </row>
    <row r="224" spans="1:4" x14ac:dyDescent="0.25">
      <c r="A224" s="3">
        <v>45418</v>
      </c>
      <c r="B224">
        <v>287</v>
      </c>
      <c r="C224">
        <v>221</v>
      </c>
      <c r="D224">
        <v>438</v>
      </c>
    </row>
    <row r="225" spans="1:4" x14ac:dyDescent="0.25">
      <c r="A225" s="3">
        <v>45425</v>
      </c>
      <c r="B225">
        <v>308</v>
      </c>
      <c r="C225">
        <v>218</v>
      </c>
      <c r="D225">
        <v>373</v>
      </c>
    </row>
    <row r="226" spans="1:4" x14ac:dyDescent="0.25">
      <c r="A226" s="3">
        <v>45432</v>
      </c>
      <c r="B226">
        <v>314</v>
      </c>
      <c r="C226">
        <v>255</v>
      </c>
      <c r="D226">
        <v>417</v>
      </c>
    </row>
    <row r="227" spans="1:4" x14ac:dyDescent="0.25">
      <c r="A227" s="3">
        <v>45439</v>
      </c>
      <c r="B227">
        <v>348</v>
      </c>
      <c r="C227">
        <v>220</v>
      </c>
      <c r="D227">
        <v>355</v>
      </c>
    </row>
    <row r="228" spans="1:4" x14ac:dyDescent="0.25">
      <c r="A228" s="3">
        <v>45446</v>
      </c>
      <c r="B228">
        <v>308</v>
      </c>
      <c r="C228">
        <v>208</v>
      </c>
      <c r="D228">
        <v>400</v>
      </c>
    </row>
    <row r="229" spans="1:4" x14ac:dyDescent="0.25">
      <c r="A229" s="3">
        <v>45453</v>
      </c>
      <c r="B229">
        <v>305</v>
      </c>
      <c r="C229">
        <v>199</v>
      </c>
      <c r="D229">
        <v>390</v>
      </c>
    </row>
    <row r="230" spans="1:4" x14ac:dyDescent="0.25">
      <c r="A230" s="3">
        <v>45460</v>
      </c>
      <c r="B230">
        <v>340</v>
      </c>
      <c r="C230">
        <v>226</v>
      </c>
      <c r="D230">
        <v>398</v>
      </c>
    </row>
    <row r="231" spans="1:4" x14ac:dyDescent="0.25">
      <c r="A231" s="3">
        <v>45467</v>
      </c>
      <c r="B231">
        <v>316</v>
      </c>
      <c r="C231">
        <v>190</v>
      </c>
      <c r="D231">
        <v>421</v>
      </c>
    </row>
    <row r="232" spans="1:4" x14ac:dyDescent="0.25">
      <c r="A232" s="3">
        <v>45474</v>
      </c>
      <c r="B232">
        <v>298</v>
      </c>
      <c r="C232">
        <v>193</v>
      </c>
      <c r="D232">
        <v>341</v>
      </c>
    </row>
    <row r="233" spans="1:4" x14ac:dyDescent="0.25">
      <c r="A233" s="3">
        <v>45481</v>
      </c>
      <c r="B233">
        <v>317</v>
      </c>
      <c r="C233">
        <v>225</v>
      </c>
      <c r="D233">
        <v>360</v>
      </c>
    </row>
    <row r="234" spans="1:4" x14ac:dyDescent="0.25">
      <c r="A234" s="3">
        <v>45488</v>
      </c>
      <c r="B234">
        <v>273</v>
      </c>
      <c r="C234">
        <v>201</v>
      </c>
      <c r="D234">
        <v>354</v>
      </c>
    </row>
    <row r="235" spans="1:4" x14ac:dyDescent="0.25">
      <c r="A235" s="3">
        <v>45495</v>
      </c>
      <c r="B235">
        <v>302</v>
      </c>
      <c r="C235">
        <v>185</v>
      </c>
      <c r="D235">
        <v>346</v>
      </c>
    </row>
    <row r="236" spans="1:4" x14ac:dyDescent="0.25">
      <c r="A236" s="3">
        <v>45502</v>
      </c>
      <c r="B236">
        <v>303</v>
      </c>
      <c r="C236">
        <v>188</v>
      </c>
      <c r="D236">
        <v>348</v>
      </c>
    </row>
    <row r="237" spans="1:4" x14ac:dyDescent="0.25">
      <c r="A237" s="3">
        <v>45509</v>
      </c>
      <c r="B237">
        <v>282</v>
      </c>
      <c r="C237">
        <v>154</v>
      </c>
      <c r="D237">
        <v>335</v>
      </c>
    </row>
    <row r="238" spans="1:4" x14ac:dyDescent="0.25">
      <c r="A238" s="3">
        <v>45516</v>
      </c>
      <c r="B238">
        <v>249</v>
      </c>
      <c r="C238">
        <v>159</v>
      </c>
      <c r="D238">
        <v>294</v>
      </c>
    </row>
    <row r="239" spans="1:4" x14ac:dyDescent="0.25">
      <c r="A239" s="3">
        <v>45523</v>
      </c>
      <c r="B239">
        <v>251</v>
      </c>
      <c r="C239">
        <v>162</v>
      </c>
      <c r="D239">
        <v>306</v>
      </c>
    </row>
    <row r="240" spans="1:4" x14ac:dyDescent="0.25">
      <c r="A240" s="3">
        <v>45530</v>
      </c>
      <c r="B240">
        <v>245</v>
      </c>
      <c r="C240">
        <v>145</v>
      </c>
      <c r="D240">
        <v>295</v>
      </c>
    </row>
    <row r="241" spans="1:4" x14ac:dyDescent="0.25">
      <c r="A241" s="3">
        <v>45537</v>
      </c>
      <c r="B241">
        <v>145</v>
      </c>
      <c r="C241">
        <v>97</v>
      </c>
      <c r="D241">
        <v>203</v>
      </c>
    </row>
    <row r="242" spans="1:4" x14ac:dyDescent="0.25">
      <c r="A242" s="3">
        <v>45544</v>
      </c>
      <c r="B242">
        <v>152</v>
      </c>
      <c r="C242">
        <v>97</v>
      </c>
      <c r="D242">
        <v>214</v>
      </c>
    </row>
    <row r="243" spans="1:4" x14ac:dyDescent="0.25">
      <c r="A243" s="3">
        <v>45551</v>
      </c>
      <c r="B243">
        <v>111</v>
      </c>
      <c r="C243">
        <v>91</v>
      </c>
      <c r="D243">
        <v>131</v>
      </c>
    </row>
    <row r="244" spans="1:4" x14ac:dyDescent="0.25">
      <c r="A244" s="3">
        <v>45558</v>
      </c>
      <c r="B244">
        <v>108</v>
      </c>
      <c r="C244">
        <v>59</v>
      </c>
      <c r="D244">
        <v>131</v>
      </c>
    </row>
    <row r="245" spans="1:4" x14ac:dyDescent="0.25">
      <c r="A245" s="3">
        <v>45565</v>
      </c>
      <c r="B245">
        <v>51</v>
      </c>
      <c r="C245">
        <v>32</v>
      </c>
      <c r="D245">
        <v>59</v>
      </c>
    </row>
    <row r="246" spans="1:4" x14ac:dyDescent="0.25">
      <c r="A246" s="3">
        <v>45572</v>
      </c>
      <c r="B246">
        <v>11</v>
      </c>
      <c r="C246">
        <v>1</v>
      </c>
      <c r="D246">
        <v>6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>A73</f>
        <v>44361</v>
      </c>
      <c r="B252">
        <f>B73</f>
        <v>491</v>
      </c>
      <c r="C252">
        <f>C73+D73</f>
        <v>376</v>
      </c>
    </row>
    <row r="253" spans="1:4" x14ac:dyDescent="0.2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2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2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2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2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2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2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2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2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2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2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2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2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2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2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2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2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2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2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2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2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2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2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2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2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2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2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2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2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2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2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2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2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2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2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2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2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2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2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2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2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2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2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2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2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2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2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2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2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2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2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2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2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2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2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2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2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2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2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2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2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2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2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2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2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2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2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2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2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2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2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2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2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2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2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2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2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2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2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2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2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2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2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2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2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2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2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2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2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2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2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2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2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2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2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2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2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2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2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2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2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2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2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2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2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2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2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2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2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2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2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2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2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2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2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2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2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2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2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2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2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2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2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2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2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2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2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2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2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2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2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2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2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2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2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2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2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2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2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2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2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2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2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2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2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2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2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2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2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2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2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2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2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2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2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2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2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2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2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2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2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2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2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2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2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2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2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2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2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2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2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2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2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5" x14ac:dyDescent="0.25"/>
  <sheetData>
    <row r="2" spans="1:7" x14ac:dyDescent="0.25">
      <c r="A2" t="s">
        <v>25</v>
      </c>
      <c r="B2" t="s">
        <v>295</v>
      </c>
      <c r="C2" t="s">
        <v>332</v>
      </c>
      <c r="D2" t="s">
        <v>360</v>
      </c>
      <c r="E2" t="s">
        <v>361</v>
      </c>
      <c r="G2" t="s">
        <v>366</v>
      </c>
    </row>
    <row r="3" spans="1:7" x14ac:dyDescent="0.2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2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2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2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2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2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2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2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Y366"/>
  <sheetViews>
    <sheetView topLeftCell="A89" zoomScaleNormal="100" workbookViewId="0">
      <selection activeCell="O109" sqref="O109"/>
    </sheetView>
  </sheetViews>
  <sheetFormatPr defaultRowHeight="15" x14ac:dyDescent="0.25"/>
  <cols>
    <col min="6" max="6" width="13.5703125" customWidth="1"/>
    <col min="13" max="13" width="11.42578125" customWidth="1"/>
    <col min="14" max="14" width="11.85546875" customWidth="1"/>
  </cols>
  <sheetData>
    <row r="1" spans="1:25" x14ac:dyDescent="0.25">
      <c r="A1" t="s">
        <v>333</v>
      </c>
      <c r="B1" t="s">
        <v>382</v>
      </c>
      <c r="C1" s="18" t="s">
        <v>332</v>
      </c>
      <c r="D1" s="18" t="s">
        <v>295</v>
      </c>
      <c r="E1" s="18" t="s">
        <v>391</v>
      </c>
      <c r="F1" s="18" t="s">
        <v>383</v>
      </c>
      <c r="G1" t="s">
        <v>360</v>
      </c>
      <c r="H1" t="s">
        <v>362</v>
      </c>
      <c r="I1" t="s">
        <v>23</v>
      </c>
      <c r="J1" t="s">
        <v>331</v>
      </c>
      <c r="K1" t="s">
        <v>392</v>
      </c>
      <c r="L1" t="s">
        <v>385</v>
      </c>
      <c r="N1" t="s">
        <v>354</v>
      </c>
      <c r="P1" t="s">
        <v>294</v>
      </c>
      <c r="Q1" s="17">
        <v>100</v>
      </c>
      <c r="S1" t="s">
        <v>377</v>
      </c>
    </row>
    <row r="2" spans="1:25" x14ac:dyDescent="0.25">
      <c r="A2">
        <v>1</v>
      </c>
      <c r="B2">
        <f>Q1</f>
        <v>100</v>
      </c>
      <c r="C2">
        <f>$Q$2-B2</f>
        <v>300</v>
      </c>
      <c r="D2">
        <f>$Q$3+B2</f>
        <v>900</v>
      </c>
      <c r="E2">
        <f>3*C2</f>
        <v>900</v>
      </c>
      <c r="F2">
        <f>D2/C2</f>
        <v>3</v>
      </c>
      <c r="G2">
        <f t="shared" ref="G2:G33" si="0">C2+D2</f>
        <v>1200</v>
      </c>
      <c r="H2">
        <f>D2-C2</f>
        <v>600</v>
      </c>
      <c r="I2">
        <f>C2</f>
        <v>300</v>
      </c>
      <c r="J2">
        <f>D2</f>
        <v>900</v>
      </c>
      <c r="K2">
        <f>E2</f>
        <v>900</v>
      </c>
      <c r="L2">
        <f>I2/J2</f>
        <v>0.33333333333333331</v>
      </c>
      <c r="M2" s="5"/>
      <c r="N2" t="s">
        <v>355</v>
      </c>
      <c r="P2" t="s">
        <v>380</v>
      </c>
      <c r="Q2" s="17">
        <v>400</v>
      </c>
      <c r="S2" t="s">
        <v>388</v>
      </c>
    </row>
    <row r="3" spans="1:25" x14ac:dyDescent="0.25">
      <c r="A3">
        <v>2</v>
      </c>
      <c r="B3">
        <f>B2*(100-$Q$4)/100</f>
        <v>98.2</v>
      </c>
      <c r="C3">
        <f>$Q$2-B3</f>
        <v>301.8</v>
      </c>
      <c r="D3">
        <f t="shared" ref="D3:D66" si="1">$Q$3+B3</f>
        <v>898.2</v>
      </c>
      <c r="E3">
        <f t="shared" ref="E3:E66" si="2">3*C3</f>
        <v>905.40000000000009</v>
      </c>
      <c r="F3">
        <f t="shared" ref="F3:F66" si="3">D3/C3</f>
        <v>2.9761431411530817</v>
      </c>
      <c r="G3">
        <f t="shared" si="0"/>
        <v>1200</v>
      </c>
      <c r="H3">
        <f t="shared" ref="H3:H66" si="4">D3-C3</f>
        <v>596.40000000000009</v>
      </c>
      <c r="I3">
        <f t="shared" ref="I3:I34" si="5">C3+I2</f>
        <v>601.79999999999995</v>
      </c>
      <c r="J3">
        <f t="shared" ref="J3:J34" si="6">D3+J2</f>
        <v>1798.2</v>
      </c>
      <c r="K3">
        <f>E3+K2</f>
        <v>1805.4</v>
      </c>
      <c r="L3">
        <f>I3/J3</f>
        <v>0.33466800133466795</v>
      </c>
      <c r="P3" t="s">
        <v>381</v>
      </c>
      <c r="Q3" s="17">
        <v>800</v>
      </c>
      <c r="S3" t="s">
        <v>389</v>
      </c>
    </row>
    <row r="4" spans="1:25" x14ac:dyDescent="0.25">
      <c r="A4">
        <v>3</v>
      </c>
      <c r="B4">
        <f>B3*(100-$Q$4)/100</f>
        <v>96.432400000000001</v>
      </c>
      <c r="C4">
        <f t="shared" ref="C4:C67" si="7">$Q$2-B4</f>
        <v>303.56759999999997</v>
      </c>
      <c r="D4">
        <f t="shared" si="1"/>
        <v>896.43240000000003</v>
      </c>
      <c r="E4">
        <f t="shared" si="2"/>
        <v>910.70279999999991</v>
      </c>
      <c r="F4">
        <f t="shared" si="3"/>
        <v>2.9529910306633518</v>
      </c>
      <c r="G4">
        <f t="shared" si="0"/>
        <v>1200</v>
      </c>
      <c r="H4">
        <f t="shared" si="4"/>
        <v>592.86480000000006</v>
      </c>
      <c r="I4">
        <f t="shared" si="5"/>
        <v>905.36759999999992</v>
      </c>
      <c r="J4">
        <f t="shared" si="6"/>
        <v>2694.6324</v>
      </c>
      <c r="K4">
        <f t="shared" ref="K4:K67" si="8">E4+K3</f>
        <v>2716.1028000000001</v>
      </c>
      <c r="L4">
        <f t="shared" ref="L4:L67" si="9">I4/J4</f>
        <v>0.33598928002201706</v>
      </c>
      <c r="P4" t="s">
        <v>378</v>
      </c>
      <c r="Q4" s="17">
        <v>1.8</v>
      </c>
      <c r="S4" t="s">
        <v>379</v>
      </c>
      <c r="Y4" t="s">
        <v>335</v>
      </c>
    </row>
    <row r="5" spans="1:25" x14ac:dyDescent="0.25">
      <c r="A5">
        <v>4</v>
      </c>
      <c r="B5">
        <f>B4*(100-$Q$4)/100</f>
        <v>94.696616800000015</v>
      </c>
      <c r="C5">
        <f t="shared" si="7"/>
        <v>305.30338319999998</v>
      </c>
      <c r="D5">
        <f t="shared" si="1"/>
        <v>894.69661680000002</v>
      </c>
      <c r="E5">
        <f t="shared" si="2"/>
        <v>915.91014959999995</v>
      </c>
      <c r="F5">
        <f t="shared" si="3"/>
        <v>2.9305165485634226</v>
      </c>
      <c r="G5">
        <f t="shared" si="0"/>
        <v>1200</v>
      </c>
      <c r="H5">
        <f t="shared" si="4"/>
        <v>589.39323360000003</v>
      </c>
      <c r="I5">
        <f t="shared" si="5"/>
        <v>1210.6709831999999</v>
      </c>
      <c r="J5">
        <f t="shared" si="6"/>
        <v>3589.3290167999999</v>
      </c>
      <c r="K5">
        <f t="shared" si="8"/>
        <v>3632.0129496</v>
      </c>
      <c r="L5">
        <f t="shared" si="9"/>
        <v>0.33729729917023638</v>
      </c>
      <c r="Y5" t="s">
        <v>336</v>
      </c>
    </row>
    <row r="6" spans="1:25" x14ac:dyDescent="0.25">
      <c r="A6">
        <v>5</v>
      </c>
      <c r="B6">
        <f t="shared" ref="B6:B69" si="10">B5*(100-$Q$4)/100</f>
        <v>92.99207769760001</v>
      </c>
      <c r="C6">
        <f t="shared" si="7"/>
        <v>307.0079223024</v>
      </c>
      <c r="D6">
        <f t="shared" si="1"/>
        <v>892.99207769760005</v>
      </c>
      <c r="E6">
        <f t="shared" si="2"/>
        <v>921.02376690720007</v>
      </c>
      <c r="F6">
        <f t="shared" si="3"/>
        <v>2.9086939222956305</v>
      </c>
      <c r="G6">
        <f t="shared" si="0"/>
        <v>1200</v>
      </c>
      <c r="H6">
        <f t="shared" si="4"/>
        <v>585.9841553952001</v>
      </c>
      <c r="I6">
        <f t="shared" si="5"/>
        <v>1517.6789055023999</v>
      </c>
      <c r="J6">
        <f t="shared" si="6"/>
        <v>4482.3210944975999</v>
      </c>
      <c r="K6">
        <f t="shared" si="8"/>
        <v>4553.0367165072003</v>
      </c>
      <c r="L6">
        <f t="shared" si="9"/>
        <v>0.33859218773181365</v>
      </c>
      <c r="O6" t="s">
        <v>365</v>
      </c>
      <c r="Y6" t="s">
        <v>338</v>
      </c>
    </row>
    <row r="7" spans="1:25" x14ac:dyDescent="0.25">
      <c r="A7">
        <v>6</v>
      </c>
      <c r="B7">
        <f t="shared" si="10"/>
        <v>91.318220299043205</v>
      </c>
      <c r="C7">
        <f t="shared" si="7"/>
        <v>308.68177970095678</v>
      </c>
      <c r="D7">
        <f t="shared" si="1"/>
        <v>891.31822029904322</v>
      </c>
      <c r="E7">
        <f t="shared" si="2"/>
        <v>926.04533910287034</v>
      </c>
      <c r="F7">
        <f t="shared" si="3"/>
        <v>2.8874986439514831</v>
      </c>
      <c r="G7">
        <f t="shared" si="0"/>
        <v>1200</v>
      </c>
      <c r="H7">
        <f t="shared" si="4"/>
        <v>582.63644059808644</v>
      </c>
      <c r="I7">
        <f t="shared" si="5"/>
        <v>1826.3606852033568</v>
      </c>
      <c r="J7">
        <f t="shared" si="6"/>
        <v>5373.6393147966428</v>
      </c>
      <c r="K7">
        <f t="shared" si="8"/>
        <v>5479.0820556100707</v>
      </c>
      <c r="L7">
        <f t="shared" si="9"/>
        <v>0.33987407382820828</v>
      </c>
      <c r="O7" t="s">
        <v>363</v>
      </c>
    </row>
    <row r="8" spans="1:25" x14ac:dyDescent="0.25">
      <c r="A8">
        <v>7</v>
      </c>
      <c r="B8">
        <f t="shared" si="10"/>
        <v>89.674492333660439</v>
      </c>
      <c r="C8">
        <f t="shared" si="7"/>
        <v>310.32550766633955</v>
      </c>
      <c r="D8">
        <f t="shared" si="1"/>
        <v>889.6744923336604</v>
      </c>
      <c r="E8">
        <f t="shared" si="2"/>
        <v>930.9765229990187</v>
      </c>
      <c r="F8">
        <f t="shared" si="3"/>
        <v>2.8669073935431504</v>
      </c>
      <c r="G8">
        <f t="shared" si="0"/>
        <v>1200</v>
      </c>
      <c r="H8">
        <f t="shared" si="4"/>
        <v>579.34898466732079</v>
      </c>
      <c r="I8">
        <f t="shared" si="5"/>
        <v>2136.6861928696962</v>
      </c>
      <c r="J8">
        <f t="shared" si="6"/>
        <v>6263.3138071303028</v>
      </c>
      <c r="K8">
        <f t="shared" si="8"/>
        <v>6410.0585786090896</v>
      </c>
      <c r="L8">
        <f t="shared" si="9"/>
        <v>0.34114308474169741</v>
      </c>
      <c r="O8" t="s">
        <v>364</v>
      </c>
      <c r="Y8" s="5" t="s">
        <v>337</v>
      </c>
    </row>
    <row r="9" spans="1:25" x14ac:dyDescent="0.25">
      <c r="A9">
        <v>8</v>
      </c>
      <c r="B9">
        <f t="shared" si="10"/>
        <v>88.060351471654556</v>
      </c>
      <c r="C9">
        <f t="shared" si="7"/>
        <v>311.93964852834546</v>
      </c>
      <c r="D9">
        <f t="shared" si="1"/>
        <v>888.0603514716546</v>
      </c>
      <c r="E9">
        <f t="shared" si="2"/>
        <v>935.81894558503632</v>
      </c>
      <c r="F9">
        <f t="shared" si="3"/>
        <v>2.8468979678001975</v>
      </c>
      <c r="G9">
        <f t="shared" si="0"/>
        <v>1200</v>
      </c>
      <c r="H9">
        <f t="shared" si="4"/>
        <v>576.1207029433092</v>
      </c>
      <c r="I9">
        <f t="shared" si="5"/>
        <v>2448.6258413980418</v>
      </c>
      <c r="J9">
        <f t="shared" si="6"/>
        <v>7151.3741586019578</v>
      </c>
      <c r="K9">
        <f t="shared" si="8"/>
        <v>7345.8775241941257</v>
      </c>
      <c r="L9">
        <f t="shared" si="9"/>
        <v>0.34239934690771801</v>
      </c>
    </row>
    <row r="10" spans="1:25" x14ac:dyDescent="0.25">
      <c r="A10">
        <v>9</v>
      </c>
      <c r="B10">
        <f t="shared" si="10"/>
        <v>86.475265145164769</v>
      </c>
      <c r="C10">
        <f t="shared" si="7"/>
        <v>313.52473485483523</v>
      </c>
      <c r="D10">
        <f t="shared" si="1"/>
        <v>886.47526514516471</v>
      </c>
      <c r="E10">
        <f t="shared" si="2"/>
        <v>940.57420456450564</v>
      </c>
      <c r="F10">
        <f t="shared" si="3"/>
        <v>2.82744921403286</v>
      </c>
      <c r="G10">
        <f t="shared" si="0"/>
        <v>1200</v>
      </c>
      <c r="H10">
        <f t="shared" si="4"/>
        <v>572.95053029032943</v>
      </c>
      <c r="I10">
        <f t="shared" si="5"/>
        <v>2762.1505762528768</v>
      </c>
      <c r="J10">
        <f t="shared" si="6"/>
        <v>8037.8494237471223</v>
      </c>
      <c r="K10">
        <f t="shared" si="8"/>
        <v>8286.4517287586314</v>
      </c>
      <c r="L10">
        <f t="shared" si="9"/>
        <v>0.34364298590769127</v>
      </c>
      <c r="Y10" s="5" t="s">
        <v>390</v>
      </c>
    </row>
    <row r="11" spans="1:25" x14ac:dyDescent="0.25">
      <c r="A11">
        <v>10</v>
      </c>
      <c r="B11">
        <f t="shared" si="10"/>
        <v>84.918710372551814</v>
      </c>
      <c r="C11">
        <f t="shared" si="7"/>
        <v>315.0812896274482</v>
      </c>
      <c r="D11">
        <f t="shared" si="1"/>
        <v>884.9187103725518</v>
      </c>
      <c r="E11">
        <f t="shared" si="2"/>
        <v>945.2438688823446</v>
      </c>
      <c r="F11">
        <f t="shared" si="3"/>
        <v>2.8085409686461511</v>
      </c>
      <c r="G11">
        <f t="shared" si="0"/>
        <v>1200</v>
      </c>
      <c r="H11">
        <f t="shared" si="4"/>
        <v>569.8374207451036</v>
      </c>
      <c r="I11">
        <f t="shared" si="5"/>
        <v>3077.2318658803251</v>
      </c>
      <c r="J11">
        <f t="shared" si="6"/>
        <v>8922.7681341196749</v>
      </c>
      <c r="K11">
        <f t="shared" si="8"/>
        <v>9231.6955976409754</v>
      </c>
      <c r="L11">
        <f t="shared" si="9"/>
        <v>0.34487412646231747</v>
      </c>
      <c r="O11" t="s">
        <v>384</v>
      </c>
      <c r="Y11" t="s">
        <v>387</v>
      </c>
    </row>
    <row r="12" spans="1:25" x14ac:dyDescent="0.25">
      <c r="A12">
        <v>11</v>
      </c>
      <c r="B12">
        <f t="shared" si="10"/>
        <v>83.390173585845872</v>
      </c>
      <c r="C12">
        <f t="shared" si="7"/>
        <v>316.6098264141541</v>
      </c>
      <c r="D12">
        <f t="shared" si="1"/>
        <v>883.3901735858459</v>
      </c>
      <c r="E12">
        <f t="shared" si="2"/>
        <v>949.8294792424623</v>
      </c>
      <c r="F12">
        <f t="shared" si="3"/>
        <v>2.7901539999276337</v>
      </c>
      <c r="G12">
        <f t="shared" si="0"/>
        <v>1200</v>
      </c>
      <c r="H12">
        <f t="shared" si="4"/>
        <v>566.7803471716918</v>
      </c>
      <c r="I12">
        <f t="shared" si="5"/>
        <v>3393.8416922944793</v>
      </c>
      <c r="J12">
        <f t="shared" si="6"/>
        <v>9806.1583077055202</v>
      </c>
      <c r="K12">
        <f t="shared" si="8"/>
        <v>10181.525076883438</v>
      </c>
      <c r="L12">
        <f t="shared" si="9"/>
        <v>0.34609289242532965</v>
      </c>
      <c r="O12" t="s">
        <v>386</v>
      </c>
    </row>
    <row r="13" spans="1:25" x14ac:dyDescent="0.25">
      <c r="A13">
        <v>12</v>
      </c>
      <c r="B13">
        <f t="shared" si="10"/>
        <v>81.889150461300645</v>
      </c>
      <c r="C13">
        <f t="shared" si="7"/>
        <v>318.11084953869937</v>
      </c>
      <c r="D13">
        <f t="shared" si="1"/>
        <v>881.88915046130069</v>
      </c>
      <c r="E13">
        <f t="shared" si="2"/>
        <v>954.33254861609817</v>
      </c>
      <c r="F13">
        <f t="shared" si="3"/>
        <v>2.7722699547662413</v>
      </c>
      <c r="G13">
        <f t="shared" si="0"/>
        <v>1200</v>
      </c>
      <c r="H13">
        <f t="shared" si="4"/>
        <v>563.77830092260137</v>
      </c>
      <c r="I13">
        <f t="shared" si="5"/>
        <v>3711.9525418331787</v>
      </c>
      <c r="J13">
        <f t="shared" si="6"/>
        <v>10688.04745816682</v>
      </c>
      <c r="K13">
        <f t="shared" si="8"/>
        <v>11135.857625499535</v>
      </c>
      <c r="L13">
        <f t="shared" si="9"/>
        <v>0.34729940677769416</v>
      </c>
    </row>
    <row r="14" spans="1:25" x14ac:dyDescent="0.25">
      <c r="A14">
        <v>13</v>
      </c>
      <c r="B14">
        <f t="shared" si="10"/>
        <v>80.415145752997233</v>
      </c>
      <c r="C14">
        <f t="shared" si="7"/>
        <v>319.5848542470028</v>
      </c>
      <c r="D14">
        <f t="shared" si="1"/>
        <v>880.4151457529972</v>
      </c>
      <c r="E14">
        <f t="shared" si="2"/>
        <v>958.75456274100839</v>
      </c>
      <c r="F14">
        <f t="shared" si="3"/>
        <v>2.7548713089905577</v>
      </c>
      <c r="G14">
        <f t="shared" si="0"/>
        <v>1200</v>
      </c>
      <c r="H14">
        <f t="shared" si="4"/>
        <v>560.83029150599441</v>
      </c>
      <c r="I14">
        <f t="shared" si="5"/>
        <v>4031.5373960801817</v>
      </c>
      <c r="J14">
        <f t="shared" si="6"/>
        <v>11568.462603919817</v>
      </c>
      <c r="K14">
        <f t="shared" si="8"/>
        <v>12094.612188240544</v>
      </c>
      <c r="L14">
        <f t="shared" si="9"/>
        <v>0.34849379162224631</v>
      </c>
    </row>
    <row r="15" spans="1:25" x14ac:dyDescent="0.25">
      <c r="A15">
        <v>14</v>
      </c>
      <c r="B15">
        <f t="shared" si="10"/>
        <v>78.967673129443284</v>
      </c>
      <c r="C15">
        <f t="shared" si="7"/>
        <v>321.03232687055674</v>
      </c>
      <c r="D15">
        <f t="shared" si="1"/>
        <v>878.96767312944326</v>
      </c>
      <c r="E15">
        <f t="shared" si="2"/>
        <v>963.09698061167023</v>
      </c>
      <c r="F15">
        <f t="shared" si="3"/>
        <v>2.7379413210428845</v>
      </c>
      <c r="G15">
        <f t="shared" si="0"/>
        <v>1200</v>
      </c>
      <c r="H15">
        <f t="shared" si="4"/>
        <v>557.93534625888651</v>
      </c>
      <c r="I15">
        <f t="shared" si="5"/>
        <v>4352.5697229507387</v>
      </c>
      <c r="J15">
        <f t="shared" si="6"/>
        <v>12447.430277049261</v>
      </c>
      <c r="K15">
        <f t="shared" si="8"/>
        <v>13057.709168852214</v>
      </c>
      <c r="L15">
        <f t="shared" si="9"/>
        <v>0.34967616817874969</v>
      </c>
    </row>
    <row r="16" spans="1:25" x14ac:dyDescent="0.25">
      <c r="A16">
        <v>15</v>
      </c>
      <c r="B16">
        <f t="shared" si="10"/>
        <v>77.54625501311331</v>
      </c>
      <c r="C16">
        <f t="shared" si="7"/>
        <v>322.4537449868867</v>
      </c>
      <c r="D16">
        <f t="shared" si="1"/>
        <v>877.5462550131133</v>
      </c>
      <c r="E16">
        <f t="shared" si="2"/>
        <v>967.36123496066011</v>
      </c>
      <c r="F16">
        <f t="shared" si="3"/>
        <v>2.721463988730541</v>
      </c>
      <c r="G16">
        <f t="shared" si="0"/>
        <v>1200</v>
      </c>
      <c r="H16">
        <f t="shared" si="4"/>
        <v>555.09251002622659</v>
      </c>
      <c r="I16">
        <f t="shared" si="5"/>
        <v>4675.0234679376254</v>
      </c>
      <c r="J16">
        <f t="shared" si="6"/>
        <v>13324.976532062374</v>
      </c>
      <c r="K16">
        <f t="shared" si="8"/>
        <v>14025.070403812875</v>
      </c>
      <c r="L16">
        <f t="shared" si="9"/>
        <v>0.35084665677936833</v>
      </c>
    </row>
    <row r="17" spans="1:23" x14ac:dyDescent="0.25">
      <c r="A17">
        <v>16</v>
      </c>
      <c r="B17">
        <f t="shared" si="10"/>
        <v>76.15042242287727</v>
      </c>
      <c r="C17">
        <f t="shared" si="7"/>
        <v>323.84957757712272</v>
      </c>
      <c r="D17">
        <f t="shared" si="1"/>
        <v>876.15042242287723</v>
      </c>
      <c r="E17">
        <f t="shared" si="2"/>
        <v>971.54873273136809</v>
      </c>
      <c r="F17">
        <f t="shared" si="3"/>
        <v>2.7054240088185004</v>
      </c>
      <c r="G17">
        <f t="shared" si="0"/>
        <v>1200</v>
      </c>
      <c r="H17">
        <f t="shared" si="4"/>
        <v>552.30084484575445</v>
      </c>
      <c r="I17">
        <f t="shared" si="5"/>
        <v>4998.8730455147479</v>
      </c>
      <c r="J17">
        <f t="shared" si="6"/>
        <v>14201.126954485251</v>
      </c>
      <c r="K17">
        <f t="shared" si="8"/>
        <v>14996.619136544243</v>
      </c>
      <c r="L17">
        <f t="shared" si="9"/>
        <v>0.35200537686453931</v>
      </c>
      <c r="W17" s="7"/>
    </row>
    <row r="18" spans="1:23" x14ac:dyDescent="0.25">
      <c r="A18">
        <v>17</v>
      </c>
      <c r="B18">
        <f t="shared" si="10"/>
        <v>74.779714819265479</v>
      </c>
      <c r="C18">
        <f t="shared" si="7"/>
        <v>325.22028518073455</v>
      </c>
      <c r="D18">
        <f t="shared" si="1"/>
        <v>874.77971481926545</v>
      </c>
      <c r="E18">
        <f t="shared" si="2"/>
        <v>975.66085554220365</v>
      </c>
      <c r="F18">
        <f t="shared" si="3"/>
        <v>2.6898067392479055</v>
      </c>
      <c r="G18">
        <f t="shared" si="0"/>
        <v>1200</v>
      </c>
      <c r="H18">
        <f t="shared" si="4"/>
        <v>549.5594296385309</v>
      </c>
      <c r="I18">
        <f t="shared" si="5"/>
        <v>5324.0933306954821</v>
      </c>
      <c r="J18">
        <f t="shared" si="6"/>
        <v>15075.906669304517</v>
      </c>
      <c r="K18">
        <f t="shared" si="8"/>
        <v>15972.279992086447</v>
      </c>
      <c r="L18">
        <f t="shared" si="9"/>
        <v>0.35315244697923653</v>
      </c>
    </row>
    <row r="19" spans="1:23" x14ac:dyDescent="0.25">
      <c r="A19">
        <v>18</v>
      </c>
      <c r="B19">
        <f t="shared" si="10"/>
        <v>73.433679952518702</v>
      </c>
      <c r="C19">
        <f t="shared" si="7"/>
        <v>326.56632004748133</v>
      </c>
      <c r="D19">
        <f t="shared" si="1"/>
        <v>873.43367995251867</v>
      </c>
      <c r="E19">
        <f t="shared" si="2"/>
        <v>979.69896014244398</v>
      </c>
      <c r="F19">
        <f t="shared" si="3"/>
        <v>2.6745981637834704</v>
      </c>
      <c r="G19">
        <f t="shared" si="0"/>
        <v>1200</v>
      </c>
      <c r="H19">
        <f t="shared" si="4"/>
        <v>546.86735990503735</v>
      </c>
      <c r="I19">
        <f t="shared" si="5"/>
        <v>5650.6596507429631</v>
      </c>
      <c r="J19">
        <f t="shared" si="6"/>
        <v>15949.340349257036</v>
      </c>
      <c r="K19">
        <f t="shared" si="8"/>
        <v>16951.978952228892</v>
      </c>
      <c r="L19">
        <f t="shared" si="9"/>
        <v>0.35428798476961376</v>
      </c>
    </row>
    <row r="20" spans="1:23" x14ac:dyDescent="0.25">
      <c r="A20">
        <v>19</v>
      </c>
      <c r="B20">
        <f t="shared" si="10"/>
        <v>72.11187371337337</v>
      </c>
      <c r="C20">
        <f t="shared" si="7"/>
        <v>327.88812628662663</v>
      </c>
      <c r="D20">
        <f t="shared" si="1"/>
        <v>872.11187371337337</v>
      </c>
      <c r="E20">
        <f t="shared" si="2"/>
        <v>983.66437885987989</v>
      </c>
      <c r="F20">
        <f t="shared" si="3"/>
        <v>2.6597848589094935</v>
      </c>
      <c r="G20">
        <f t="shared" si="0"/>
        <v>1200</v>
      </c>
      <c r="H20">
        <f t="shared" si="4"/>
        <v>544.22374742674674</v>
      </c>
      <c r="I20">
        <f t="shared" si="5"/>
        <v>5978.5477770295893</v>
      </c>
      <c r="J20">
        <f t="shared" si="6"/>
        <v>16821.452222970409</v>
      </c>
      <c r="K20">
        <f t="shared" si="8"/>
        <v>17935.643331088773</v>
      </c>
      <c r="L20">
        <f t="shared" si="9"/>
        <v>0.35541210698001613</v>
      </c>
    </row>
    <row r="21" spans="1:23" x14ac:dyDescent="0.25">
      <c r="A21">
        <v>20</v>
      </c>
      <c r="B21">
        <f t="shared" si="10"/>
        <v>70.813859986532648</v>
      </c>
      <c r="C21">
        <f t="shared" si="7"/>
        <v>329.18614001346737</v>
      </c>
      <c r="D21">
        <f t="shared" si="1"/>
        <v>870.81385998653263</v>
      </c>
      <c r="E21">
        <f t="shared" si="2"/>
        <v>987.5584200404021</v>
      </c>
      <c r="F21">
        <f t="shared" si="3"/>
        <v>2.6453539628093292</v>
      </c>
      <c r="G21">
        <f t="shared" si="0"/>
        <v>1200</v>
      </c>
      <c r="H21">
        <f t="shared" si="4"/>
        <v>541.62771997306527</v>
      </c>
      <c r="I21">
        <f t="shared" si="5"/>
        <v>6307.7339170430569</v>
      </c>
      <c r="J21">
        <f t="shared" si="6"/>
        <v>17692.266082956943</v>
      </c>
      <c r="K21">
        <f t="shared" si="8"/>
        <v>18923.201751129174</v>
      </c>
      <c r="L21">
        <f t="shared" si="9"/>
        <v>0.35652492945035069</v>
      </c>
    </row>
    <row r="22" spans="1:23" x14ac:dyDescent="0.25">
      <c r="A22">
        <v>21</v>
      </c>
      <c r="B22">
        <f t="shared" si="10"/>
        <v>69.539210506775063</v>
      </c>
      <c r="C22">
        <f t="shared" si="7"/>
        <v>330.46078949322492</v>
      </c>
      <c r="D22">
        <f t="shared" si="1"/>
        <v>869.53921050677502</v>
      </c>
      <c r="E22">
        <f t="shared" si="2"/>
        <v>991.38236847967482</v>
      </c>
      <c r="F22">
        <f t="shared" si="3"/>
        <v>2.6312931462768967</v>
      </c>
      <c r="G22">
        <f t="shared" si="0"/>
        <v>1200</v>
      </c>
      <c r="H22">
        <f t="shared" si="4"/>
        <v>539.07842101355004</v>
      </c>
      <c r="I22">
        <f t="shared" si="5"/>
        <v>6638.194706536282</v>
      </c>
      <c r="J22">
        <f t="shared" si="6"/>
        <v>18561.80529346372</v>
      </c>
      <c r="K22">
        <f t="shared" si="8"/>
        <v>19914.584119608848</v>
      </c>
      <c r="L22">
        <f t="shared" si="9"/>
        <v>0.35762656711380492</v>
      </c>
    </row>
    <row r="23" spans="1:23" x14ac:dyDescent="0.25">
      <c r="A23">
        <v>22</v>
      </c>
      <c r="B23">
        <f t="shared" si="10"/>
        <v>68.287504717653107</v>
      </c>
      <c r="C23">
        <f t="shared" si="7"/>
        <v>331.71249528234688</v>
      </c>
      <c r="D23">
        <f t="shared" si="1"/>
        <v>868.28750471765306</v>
      </c>
      <c r="E23">
        <f t="shared" si="2"/>
        <v>995.13748584704058</v>
      </c>
      <c r="F23">
        <f t="shared" si="3"/>
        <v>2.6175905854212229</v>
      </c>
      <c r="G23">
        <f t="shared" si="0"/>
        <v>1200</v>
      </c>
      <c r="H23">
        <f t="shared" si="4"/>
        <v>536.57500943530613</v>
      </c>
      <c r="I23">
        <f t="shared" si="5"/>
        <v>6969.9072018186289</v>
      </c>
      <c r="J23">
        <f t="shared" si="6"/>
        <v>19430.092798181373</v>
      </c>
      <c r="K23">
        <f t="shared" si="8"/>
        <v>20909.721605455888</v>
      </c>
      <c r="L23">
        <f t="shared" si="9"/>
        <v>0.35871713399490307</v>
      </c>
    </row>
    <row r="24" spans="1:23" x14ac:dyDescent="0.25">
      <c r="A24">
        <v>23</v>
      </c>
      <c r="B24">
        <f t="shared" si="10"/>
        <v>67.058329632735351</v>
      </c>
      <c r="C24">
        <f t="shared" si="7"/>
        <v>332.94167036726463</v>
      </c>
      <c r="D24">
        <f t="shared" si="1"/>
        <v>867.05832963273531</v>
      </c>
      <c r="E24">
        <f t="shared" si="2"/>
        <v>998.82501110179396</v>
      </c>
      <c r="F24">
        <f t="shared" si="3"/>
        <v>2.6042349360363692</v>
      </c>
      <c r="G24">
        <f t="shared" si="0"/>
        <v>1200</v>
      </c>
      <c r="H24">
        <f t="shared" si="4"/>
        <v>534.11665926547062</v>
      </c>
      <c r="I24">
        <f t="shared" si="5"/>
        <v>7302.8488721858939</v>
      </c>
      <c r="J24">
        <f t="shared" si="6"/>
        <v>20297.151127814108</v>
      </c>
      <c r="K24">
        <f t="shared" si="8"/>
        <v>21908.546616557684</v>
      </c>
      <c r="L24">
        <f t="shared" si="9"/>
        <v>0.35979674320789129</v>
      </c>
    </row>
    <row r="25" spans="1:23" x14ac:dyDescent="0.25">
      <c r="A25">
        <v>24</v>
      </c>
      <c r="B25">
        <f t="shared" si="10"/>
        <v>65.851279699346108</v>
      </c>
      <c r="C25">
        <f t="shared" si="7"/>
        <v>334.14872030065391</v>
      </c>
      <c r="D25">
        <f t="shared" si="1"/>
        <v>865.85127969934615</v>
      </c>
      <c r="E25">
        <f t="shared" si="2"/>
        <v>1002.4461609019618</v>
      </c>
      <c r="F25">
        <f t="shared" si="3"/>
        <v>2.5912153095193275</v>
      </c>
      <c r="G25">
        <f t="shared" si="0"/>
        <v>1200</v>
      </c>
      <c r="H25">
        <f t="shared" si="4"/>
        <v>531.7025593986923</v>
      </c>
      <c r="I25">
        <f t="shared" si="5"/>
        <v>7636.9975924865475</v>
      </c>
      <c r="J25">
        <f t="shared" si="6"/>
        <v>21163.002407513453</v>
      </c>
      <c r="K25">
        <f t="shared" si="8"/>
        <v>22910.992777459644</v>
      </c>
      <c r="L25">
        <f t="shared" si="9"/>
        <v>0.3608655069554404</v>
      </c>
    </row>
    <row r="26" spans="1:23" x14ac:dyDescent="0.25">
      <c r="A26">
        <v>25</v>
      </c>
      <c r="B26">
        <f t="shared" si="10"/>
        <v>64.665956664757871</v>
      </c>
      <c r="C26">
        <f t="shared" si="7"/>
        <v>335.33404333524214</v>
      </c>
      <c r="D26">
        <f t="shared" si="1"/>
        <v>864.66595666475791</v>
      </c>
      <c r="E26">
        <f t="shared" si="2"/>
        <v>1006.0021300057265</v>
      </c>
      <c r="F26">
        <f t="shared" si="3"/>
        <v>2.5785212502278778</v>
      </c>
      <c r="G26">
        <f t="shared" si="0"/>
        <v>1200</v>
      </c>
      <c r="H26">
        <f t="shared" si="4"/>
        <v>529.33191332951583</v>
      </c>
      <c r="I26">
        <f t="shared" si="5"/>
        <v>7972.3316358217899</v>
      </c>
      <c r="J26">
        <f t="shared" si="6"/>
        <v>22027.668364178211</v>
      </c>
      <c r="K26">
        <f t="shared" si="8"/>
        <v>23916.99490746537</v>
      </c>
      <c r="L26">
        <f t="shared" si="9"/>
        <v>0.36192353652765802</v>
      </c>
    </row>
    <row r="27" spans="1:23" x14ac:dyDescent="0.25">
      <c r="A27">
        <v>26</v>
      </c>
      <c r="B27">
        <f t="shared" si="10"/>
        <v>63.50196944479223</v>
      </c>
      <c r="C27">
        <f t="shared" si="7"/>
        <v>336.49803055520778</v>
      </c>
      <c r="D27">
        <f t="shared" si="1"/>
        <v>863.50196944479228</v>
      </c>
      <c r="E27">
        <f t="shared" si="2"/>
        <v>1009.4940916656233</v>
      </c>
      <c r="F27">
        <f t="shared" si="3"/>
        <v>2.5661427141788908</v>
      </c>
      <c r="G27">
        <f t="shared" si="0"/>
        <v>1200</v>
      </c>
      <c r="H27">
        <f t="shared" si="4"/>
        <v>527.00393888958456</v>
      </c>
      <c r="I27">
        <f t="shared" si="5"/>
        <v>8308.8296663769979</v>
      </c>
      <c r="J27">
        <f t="shared" si="6"/>
        <v>22891.170333623002</v>
      </c>
      <c r="K27">
        <f t="shared" si="8"/>
        <v>24926.488999130994</v>
      </c>
      <c r="L27">
        <f t="shared" si="9"/>
        <v>0.36297094230140015</v>
      </c>
    </row>
    <row r="28" spans="1:23" x14ac:dyDescent="0.25">
      <c r="A28">
        <v>27</v>
      </c>
      <c r="B28">
        <f t="shared" si="10"/>
        <v>62.358933994785978</v>
      </c>
      <c r="C28">
        <f t="shared" si="7"/>
        <v>337.64106600521404</v>
      </c>
      <c r="D28">
        <f t="shared" si="1"/>
        <v>862.35893399478596</v>
      </c>
      <c r="E28">
        <f t="shared" si="2"/>
        <v>1012.9231980156421</v>
      </c>
      <c r="F28">
        <f t="shared" si="3"/>
        <v>2.5540700489953698</v>
      </c>
      <c r="G28">
        <f t="shared" si="0"/>
        <v>1200</v>
      </c>
      <c r="H28">
        <f t="shared" si="4"/>
        <v>524.71786798957191</v>
      </c>
      <c r="I28">
        <f t="shared" si="5"/>
        <v>8646.4707323822113</v>
      </c>
      <c r="J28">
        <f t="shared" si="6"/>
        <v>23753.529267617789</v>
      </c>
      <c r="K28">
        <f t="shared" si="8"/>
        <v>25939.412197146637</v>
      </c>
      <c r="L28">
        <f t="shared" si="9"/>
        <v>0.3640078337398725</v>
      </c>
    </row>
    <row r="29" spans="1:23" x14ac:dyDescent="0.25">
      <c r="A29">
        <v>28</v>
      </c>
      <c r="B29">
        <f t="shared" si="10"/>
        <v>61.236473182879834</v>
      </c>
      <c r="C29">
        <f t="shared" si="7"/>
        <v>338.76352681712018</v>
      </c>
      <c r="D29">
        <f t="shared" si="1"/>
        <v>861.23647318287988</v>
      </c>
      <c r="E29">
        <f t="shared" si="2"/>
        <v>1016.2905804513605</v>
      </c>
      <c r="F29">
        <f t="shared" si="3"/>
        <v>2.5422939750176061</v>
      </c>
      <c r="G29">
        <f t="shared" si="0"/>
        <v>1200</v>
      </c>
      <c r="H29">
        <f t="shared" si="4"/>
        <v>522.47294636575975</v>
      </c>
      <c r="I29">
        <f t="shared" si="5"/>
        <v>8985.2342591993311</v>
      </c>
      <c r="J29">
        <f t="shared" si="6"/>
        <v>24614.765740800667</v>
      </c>
      <c r="K29">
        <f t="shared" si="8"/>
        <v>26955.702777597999</v>
      </c>
      <c r="L29">
        <f t="shared" si="9"/>
        <v>0.36503431939251357</v>
      </c>
    </row>
    <row r="30" spans="1:23" x14ac:dyDescent="0.25">
      <c r="A30">
        <v>29</v>
      </c>
      <c r="B30">
        <f t="shared" si="10"/>
        <v>60.134216665587999</v>
      </c>
      <c r="C30">
        <f t="shared" si="7"/>
        <v>339.86578333441201</v>
      </c>
      <c r="D30">
        <f t="shared" si="1"/>
        <v>860.13421666558804</v>
      </c>
      <c r="E30">
        <f t="shared" si="2"/>
        <v>1019.597350003236</v>
      </c>
      <c r="F30">
        <f t="shared" si="3"/>
        <v>2.5308055675003218</v>
      </c>
      <c r="G30">
        <f t="shared" si="0"/>
        <v>1200</v>
      </c>
      <c r="H30">
        <f t="shared" si="4"/>
        <v>520.26843333117608</v>
      </c>
      <c r="I30">
        <f t="shared" si="5"/>
        <v>9325.1000425337425</v>
      </c>
      <c r="J30">
        <f t="shared" si="6"/>
        <v>25474.899957466256</v>
      </c>
      <c r="K30">
        <f t="shared" si="8"/>
        <v>27975.300127601236</v>
      </c>
      <c r="L30">
        <f t="shared" si="9"/>
        <v>0.3660505068951494</v>
      </c>
    </row>
    <row r="31" spans="1:23" x14ac:dyDescent="0.25">
      <c r="A31">
        <v>30</v>
      </c>
      <c r="B31">
        <f t="shared" si="10"/>
        <v>59.05180076560741</v>
      </c>
      <c r="C31">
        <f t="shared" si="7"/>
        <v>340.94819923439258</v>
      </c>
      <c r="D31">
        <f t="shared" si="1"/>
        <v>859.05180076560737</v>
      </c>
      <c r="E31">
        <f t="shared" si="2"/>
        <v>1022.8445977031777</v>
      </c>
      <c r="F31">
        <f t="shared" si="3"/>
        <v>2.5195962398236125</v>
      </c>
      <c r="G31">
        <f t="shared" si="0"/>
        <v>1200</v>
      </c>
      <c r="H31">
        <f t="shared" si="4"/>
        <v>518.10360153121474</v>
      </c>
      <c r="I31">
        <f t="shared" si="5"/>
        <v>9666.0482417681342</v>
      </c>
      <c r="J31">
        <f t="shared" si="6"/>
        <v>26333.951758231862</v>
      </c>
      <c r="K31">
        <f t="shared" si="8"/>
        <v>28998.144725304413</v>
      </c>
      <c r="L31">
        <f t="shared" si="9"/>
        <v>0.36705650297041253</v>
      </c>
    </row>
    <row r="32" spans="1:23" x14ac:dyDescent="0.25">
      <c r="A32">
        <v>31</v>
      </c>
      <c r="B32">
        <f t="shared" si="10"/>
        <v>57.988868351826476</v>
      </c>
      <c r="C32">
        <f t="shared" si="7"/>
        <v>342.01113164817355</v>
      </c>
      <c r="D32">
        <f t="shared" si="1"/>
        <v>857.98886835182645</v>
      </c>
      <c r="E32">
        <f t="shared" si="2"/>
        <v>1026.0333949445208</v>
      </c>
      <c r="F32">
        <f t="shared" si="3"/>
        <v>2.5086577276509194</v>
      </c>
      <c r="G32">
        <f t="shared" si="0"/>
        <v>1200</v>
      </c>
      <c r="H32">
        <f t="shared" si="4"/>
        <v>515.97773670365291</v>
      </c>
      <c r="I32">
        <f t="shared" si="5"/>
        <v>10008.059373416309</v>
      </c>
      <c r="J32">
        <f t="shared" si="6"/>
        <v>27191.940626583688</v>
      </c>
      <c r="K32">
        <f t="shared" si="8"/>
        <v>30024.178120248933</v>
      </c>
      <c r="L32">
        <f t="shared" si="9"/>
        <v>0.36805241342841555</v>
      </c>
    </row>
    <row r="33" spans="1:14" x14ac:dyDescent="0.25">
      <c r="A33">
        <v>32</v>
      </c>
      <c r="B33">
        <f t="shared" si="10"/>
        <v>56.945068721493598</v>
      </c>
      <c r="C33">
        <f t="shared" si="7"/>
        <v>343.05493127850639</v>
      </c>
      <c r="D33">
        <f t="shared" si="1"/>
        <v>856.94506872149361</v>
      </c>
      <c r="E33">
        <f t="shared" si="2"/>
        <v>1029.164793835519</v>
      </c>
      <c r="F33">
        <f t="shared" si="3"/>
        <v>2.4979820739722576</v>
      </c>
      <c r="G33">
        <f t="shared" si="0"/>
        <v>1200</v>
      </c>
      <c r="H33">
        <f t="shared" si="4"/>
        <v>513.89013744298722</v>
      </c>
      <c r="I33">
        <f t="shared" si="5"/>
        <v>10351.114304694815</v>
      </c>
      <c r="J33">
        <f t="shared" si="6"/>
        <v>28048.88569530518</v>
      </c>
      <c r="K33">
        <f t="shared" si="8"/>
        <v>31053.342914084453</v>
      </c>
      <c r="L33">
        <f t="shared" si="9"/>
        <v>0.36903834316767115</v>
      </c>
    </row>
    <row r="34" spans="1:14" x14ac:dyDescent="0.25">
      <c r="A34">
        <v>33</v>
      </c>
      <c r="B34">
        <f t="shared" si="10"/>
        <v>55.920057484506714</v>
      </c>
      <c r="C34">
        <f t="shared" si="7"/>
        <v>344.07994251549326</v>
      </c>
      <c r="D34">
        <f t="shared" si="1"/>
        <v>855.92005748450674</v>
      </c>
      <c r="E34">
        <f t="shared" si="2"/>
        <v>1032.2398275464798</v>
      </c>
      <c r="F34">
        <f t="shared" si="3"/>
        <v>2.4875616149754682</v>
      </c>
      <c r="G34">
        <f t="shared" ref="G34:G65" si="11">C34+D34</f>
        <v>1200</v>
      </c>
      <c r="H34">
        <f t="shared" si="4"/>
        <v>511.84011496901348</v>
      </c>
      <c r="I34">
        <f t="shared" si="5"/>
        <v>10695.194247210307</v>
      </c>
      <c r="J34">
        <f t="shared" si="6"/>
        <v>28904.805752789685</v>
      </c>
      <c r="K34">
        <f t="shared" si="8"/>
        <v>32085.582741630933</v>
      </c>
      <c r="L34">
        <f t="shared" si="9"/>
        <v>0.3700143961762512</v>
      </c>
    </row>
    <row r="35" spans="1:14" x14ac:dyDescent="0.25">
      <c r="A35">
        <v>34</v>
      </c>
      <c r="B35">
        <f t="shared" si="10"/>
        <v>54.913496449785598</v>
      </c>
      <c r="C35">
        <f t="shared" si="7"/>
        <v>345.08650355021439</v>
      </c>
      <c r="D35">
        <f t="shared" si="1"/>
        <v>854.91349644978561</v>
      </c>
      <c r="E35">
        <f t="shared" si="2"/>
        <v>1035.2595106506433</v>
      </c>
      <c r="F35">
        <f t="shared" si="3"/>
        <v>2.4773889666924775</v>
      </c>
      <c r="G35">
        <f t="shared" si="11"/>
        <v>1200</v>
      </c>
      <c r="H35">
        <f t="shared" si="4"/>
        <v>509.82699289957122</v>
      </c>
      <c r="I35">
        <f t="shared" ref="I35:I66" si="12">C35+I34</f>
        <v>11040.280750760521</v>
      </c>
      <c r="J35">
        <f t="shared" ref="J35:J66" si="13">D35+J34</f>
        <v>29759.719249239472</v>
      </c>
      <c r="K35">
        <f t="shared" si="8"/>
        <v>33120.842252281574</v>
      </c>
      <c r="L35">
        <f t="shared" si="9"/>
        <v>0.37098067553317604</v>
      </c>
    </row>
    <row r="36" spans="1:14" x14ac:dyDescent="0.25">
      <c r="A36">
        <v>35</v>
      </c>
      <c r="B36">
        <f t="shared" si="10"/>
        <v>53.925053513689456</v>
      </c>
      <c r="C36">
        <f t="shared" si="7"/>
        <v>346.07494648631052</v>
      </c>
      <c r="D36">
        <f t="shared" si="1"/>
        <v>853.92505351368948</v>
      </c>
      <c r="E36">
        <f t="shared" si="2"/>
        <v>1038.2248394589315</v>
      </c>
      <c r="F36">
        <f t="shared" si="3"/>
        <v>2.4674570123713582</v>
      </c>
      <c r="G36">
        <f t="shared" si="11"/>
        <v>1200</v>
      </c>
      <c r="H36">
        <f t="shared" si="4"/>
        <v>507.85010702737895</v>
      </c>
      <c r="I36">
        <f t="shared" si="12"/>
        <v>11386.355697246832</v>
      </c>
      <c r="J36">
        <f t="shared" si="13"/>
        <v>30613.64430275316</v>
      </c>
      <c r="K36">
        <f t="shared" si="8"/>
        <v>34159.067091740508</v>
      </c>
      <c r="L36">
        <f t="shared" si="9"/>
        <v>0.37193728341002608</v>
      </c>
    </row>
    <row r="37" spans="1:14" x14ac:dyDescent="0.25">
      <c r="A37">
        <v>36</v>
      </c>
      <c r="B37">
        <f t="shared" si="10"/>
        <v>52.954402550443049</v>
      </c>
      <c r="C37">
        <f t="shared" si="7"/>
        <v>347.04559744955696</v>
      </c>
      <c r="D37">
        <f t="shared" si="1"/>
        <v>852.95440255044309</v>
      </c>
      <c r="E37">
        <f t="shared" si="2"/>
        <v>1041.136792348671</v>
      </c>
      <c r="F37">
        <f t="shared" si="3"/>
        <v>2.4577588905285563</v>
      </c>
      <c r="G37">
        <f t="shared" si="11"/>
        <v>1200</v>
      </c>
      <c r="H37">
        <f t="shared" si="4"/>
        <v>505.90880510088613</v>
      </c>
      <c r="I37">
        <f t="shared" si="12"/>
        <v>11733.401294696389</v>
      </c>
      <c r="J37">
        <f t="shared" si="13"/>
        <v>31466.598705303604</v>
      </c>
      <c r="K37">
        <f t="shared" si="8"/>
        <v>35200.203884089176</v>
      </c>
      <c r="L37">
        <f t="shared" si="9"/>
        <v>0.37288432107276842</v>
      </c>
    </row>
    <row r="38" spans="1:14" x14ac:dyDescent="0.25">
      <c r="A38">
        <v>37</v>
      </c>
      <c r="B38">
        <f t="shared" si="10"/>
        <v>52.001223304535081</v>
      </c>
      <c r="C38">
        <f t="shared" si="7"/>
        <v>347.99877669546493</v>
      </c>
      <c r="D38">
        <f t="shared" si="1"/>
        <v>852.00122330453507</v>
      </c>
      <c r="E38">
        <f t="shared" si="2"/>
        <v>1043.9963300863947</v>
      </c>
      <c r="F38">
        <f t="shared" si="3"/>
        <v>2.4482879836388753</v>
      </c>
      <c r="G38">
        <f t="shared" si="11"/>
        <v>1200</v>
      </c>
      <c r="H38">
        <f t="shared" si="4"/>
        <v>504.00244660907015</v>
      </c>
      <c r="I38">
        <f t="shared" si="12"/>
        <v>12081.400071391854</v>
      </c>
      <c r="J38">
        <f t="shared" si="13"/>
        <v>32318.599928608139</v>
      </c>
      <c r="K38">
        <f t="shared" si="8"/>
        <v>36244.200214175573</v>
      </c>
      <c r="L38">
        <f t="shared" si="9"/>
        <v>0.3738218888837912</v>
      </c>
    </row>
    <row r="39" spans="1:14" x14ac:dyDescent="0.25">
      <c r="A39">
        <v>38</v>
      </c>
      <c r="B39">
        <f t="shared" si="10"/>
        <v>51.065201285053455</v>
      </c>
      <c r="C39">
        <f t="shared" si="7"/>
        <v>348.93479871494657</v>
      </c>
      <c r="D39">
        <f t="shared" si="1"/>
        <v>851.06520128505349</v>
      </c>
      <c r="E39">
        <f t="shared" si="2"/>
        <v>1046.8043961448398</v>
      </c>
      <c r="F39">
        <f t="shared" si="3"/>
        <v>2.4390379074238155</v>
      </c>
      <c r="G39">
        <f t="shared" si="11"/>
        <v>1200</v>
      </c>
      <c r="H39">
        <f t="shared" si="4"/>
        <v>502.13040257010692</v>
      </c>
      <c r="I39">
        <f t="shared" si="12"/>
        <v>12430.334870106801</v>
      </c>
      <c r="J39">
        <f t="shared" si="13"/>
        <v>33169.66512989319</v>
      </c>
      <c r="K39">
        <f t="shared" si="8"/>
        <v>37291.004610320415</v>
      </c>
      <c r="L39">
        <f t="shared" si="9"/>
        <v>0.37475008630413714</v>
      </c>
    </row>
    <row r="40" spans="1:14" x14ac:dyDescent="0.25">
      <c r="A40">
        <v>39</v>
      </c>
      <c r="B40">
        <f t="shared" si="10"/>
        <v>50.146027661922489</v>
      </c>
      <c r="C40">
        <f t="shared" si="7"/>
        <v>349.85397233807748</v>
      </c>
      <c r="D40">
        <f t="shared" si="1"/>
        <v>850.14602766192252</v>
      </c>
      <c r="E40">
        <f t="shared" si="2"/>
        <v>1049.5619170142324</v>
      </c>
      <c r="F40">
        <f t="shared" si="3"/>
        <v>2.4300025007016166</v>
      </c>
      <c r="G40">
        <f t="shared" si="11"/>
        <v>1200</v>
      </c>
      <c r="H40">
        <f t="shared" si="4"/>
        <v>500.29205532384503</v>
      </c>
      <c r="I40">
        <f t="shared" si="12"/>
        <v>12780.188842444879</v>
      </c>
      <c r="J40">
        <f t="shared" si="13"/>
        <v>34019.811157555116</v>
      </c>
      <c r="K40">
        <f t="shared" si="8"/>
        <v>38340.566527334646</v>
      </c>
      <c r="L40">
        <f t="shared" si="9"/>
        <v>0.37566901189593044</v>
      </c>
      <c r="N40" s="5"/>
    </row>
    <row r="41" spans="1:14" x14ac:dyDescent="0.25">
      <c r="A41">
        <v>40</v>
      </c>
      <c r="B41">
        <f t="shared" si="10"/>
        <v>49.24339916400789</v>
      </c>
      <c r="C41">
        <f t="shared" si="7"/>
        <v>350.75660083599212</v>
      </c>
      <c r="D41">
        <f t="shared" si="1"/>
        <v>849.24339916400788</v>
      </c>
      <c r="E41">
        <f t="shared" si="2"/>
        <v>1052.2698025079762</v>
      </c>
      <c r="F41">
        <f t="shared" si="3"/>
        <v>2.4211758157649035</v>
      </c>
      <c r="G41">
        <f t="shared" si="11"/>
        <v>1200</v>
      </c>
      <c r="H41">
        <f t="shared" si="4"/>
        <v>498.48679832801577</v>
      </c>
      <c r="I41">
        <f t="shared" si="12"/>
        <v>13130.945443280871</v>
      </c>
      <c r="J41">
        <f t="shared" si="13"/>
        <v>34869.054556719122</v>
      </c>
      <c r="K41">
        <f t="shared" si="8"/>
        <v>39392.836329842619</v>
      </c>
      <c r="L41">
        <f t="shared" si="9"/>
        <v>0.3765787633249893</v>
      </c>
    </row>
    <row r="42" spans="1:14" x14ac:dyDescent="0.25">
      <c r="A42">
        <v>41</v>
      </c>
      <c r="B42">
        <f t="shared" si="10"/>
        <v>48.357017979055748</v>
      </c>
      <c r="C42">
        <f t="shared" si="7"/>
        <v>351.64298202094426</v>
      </c>
      <c r="D42">
        <f t="shared" si="1"/>
        <v>848.35701797905574</v>
      </c>
      <c r="E42">
        <f t="shared" si="2"/>
        <v>1054.9289460628329</v>
      </c>
      <c r="F42">
        <f t="shared" si="3"/>
        <v>2.4125521092541713</v>
      </c>
      <c r="G42">
        <f t="shared" si="11"/>
        <v>1200</v>
      </c>
      <c r="H42">
        <f t="shared" si="4"/>
        <v>496.71403595811148</v>
      </c>
      <c r="I42">
        <f t="shared" si="12"/>
        <v>13482.588425301816</v>
      </c>
      <c r="J42">
        <f t="shared" si="13"/>
        <v>35717.411574698177</v>
      </c>
      <c r="K42">
        <f t="shared" si="8"/>
        <v>40447.765275905454</v>
      </c>
      <c r="L42">
        <f t="shared" si="9"/>
        <v>0.37747943736361717</v>
      </c>
    </row>
    <row r="43" spans="1:14" x14ac:dyDescent="0.25">
      <c r="A43">
        <v>42</v>
      </c>
      <c r="B43">
        <f t="shared" si="10"/>
        <v>47.486591655432747</v>
      </c>
      <c r="C43">
        <f t="shared" si="7"/>
        <v>352.51340834456727</v>
      </c>
      <c r="D43">
        <f t="shared" si="1"/>
        <v>847.48659165543279</v>
      </c>
      <c r="E43">
        <f t="shared" si="2"/>
        <v>1057.5402250337017</v>
      </c>
      <c r="F43">
        <f t="shared" si="3"/>
        <v>2.4041258334975155</v>
      </c>
      <c r="G43">
        <f t="shared" si="11"/>
        <v>1200</v>
      </c>
      <c r="H43">
        <f t="shared" si="4"/>
        <v>494.97318331086552</v>
      </c>
      <c r="I43">
        <f t="shared" si="12"/>
        <v>13835.101833646382</v>
      </c>
      <c r="J43">
        <f t="shared" si="13"/>
        <v>36564.898166353611</v>
      </c>
      <c r="K43">
        <f t="shared" si="8"/>
        <v>41505.305500939154</v>
      </c>
      <c r="L43">
        <f t="shared" si="9"/>
        <v>0.37837112989356564</v>
      </c>
    </row>
    <row r="44" spans="1:14" x14ac:dyDescent="0.25">
      <c r="A44">
        <v>43</v>
      </c>
      <c r="B44">
        <f t="shared" si="10"/>
        <v>46.631833005634959</v>
      </c>
      <c r="C44">
        <f t="shared" si="7"/>
        <v>353.36816699436503</v>
      </c>
      <c r="D44">
        <f t="shared" si="1"/>
        <v>846.63183300563492</v>
      </c>
      <c r="E44">
        <f t="shared" si="2"/>
        <v>1060.104500983095</v>
      </c>
      <c r="F44">
        <f t="shared" si="3"/>
        <v>2.3958916282890184</v>
      </c>
      <c r="G44">
        <f t="shared" si="11"/>
        <v>1200</v>
      </c>
      <c r="H44">
        <f t="shared" si="4"/>
        <v>493.26366601126989</v>
      </c>
      <c r="I44">
        <f t="shared" si="12"/>
        <v>14188.470000640747</v>
      </c>
      <c r="J44">
        <f t="shared" si="13"/>
        <v>37411.529999359249</v>
      </c>
      <c r="K44">
        <f t="shared" si="8"/>
        <v>42565.410001922246</v>
      </c>
      <c r="L44">
        <f t="shared" si="9"/>
        <v>0.37925393590916368</v>
      </c>
    </row>
    <row r="45" spans="1:14" x14ac:dyDescent="0.25">
      <c r="A45">
        <v>44</v>
      </c>
      <c r="B45">
        <f t="shared" si="10"/>
        <v>45.792460011533528</v>
      </c>
      <c r="C45">
        <f t="shared" si="7"/>
        <v>354.20753998846646</v>
      </c>
      <c r="D45">
        <f t="shared" si="1"/>
        <v>845.79246001153354</v>
      </c>
      <c r="E45">
        <f t="shared" si="2"/>
        <v>1062.6226199653993</v>
      </c>
      <c r="F45">
        <f t="shared" si="3"/>
        <v>2.3878443130800484</v>
      </c>
      <c r="G45">
        <f t="shared" si="11"/>
        <v>1200</v>
      </c>
      <c r="H45">
        <f t="shared" si="4"/>
        <v>491.58492002306707</v>
      </c>
      <c r="I45">
        <f t="shared" si="12"/>
        <v>14542.677540629214</v>
      </c>
      <c r="J45">
        <f t="shared" si="13"/>
        <v>38257.322459370786</v>
      </c>
      <c r="K45">
        <f t="shared" si="8"/>
        <v>43628.032621887643</v>
      </c>
      <c r="L45">
        <f t="shared" si="9"/>
        <v>0.38012794952060525</v>
      </c>
    </row>
    <row r="46" spans="1:14" x14ac:dyDescent="0.25">
      <c r="A46">
        <v>45</v>
      </c>
      <c r="B46">
        <f t="shared" si="10"/>
        <v>44.96819573132592</v>
      </c>
      <c r="C46">
        <f t="shared" si="7"/>
        <v>355.03180426867408</v>
      </c>
      <c r="D46">
        <f t="shared" si="1"/>
        <v>844.96819573132598</v>
      </c>
      <c r="E46">
        <f t="shared" si="2"/>
        <v>1065.0954128060223</v>
      </c>
      <c r="F46">
        <f t="shared" si="3"/>
        <v>2.3799788795594417</v>
      </c>
      <c r="G46">
        <f t="shared" si="11"/>
        <v>1200</v>
      </c>
      <c r="H46">
        <f t="shared" si="4"/>
        <v>489.9363914626519</v>
      </c>
      <c r="I46">
        <f t="shared" si="12"/>
        <v>14897.709344897889</v>
      </c>
      <c r="J46">
        <f t="shared" si="13"/>
        <v>39102.290655102115</v>
      </c>
      <c r="K46">
        <f t="shared" si="8"/>
        <v>44693.128034693669</v>
      </c>
      <c r="L46">
        <f t="shared" si="9"/>
        <v>0.38099326395738958</v>
      </c>
    </row>
    <row r="47" spans="1:14" x14ac:dyDescent="0.25">
      <c r="A47">
        <v>46</v>
      </c>
      <c r="B47">
        <f t="shared" si="10"/>
        <v>44.158768208162058</v>
      </c>
      <c r="C47">
        <f t="shared" si="7"/>
        <v>355.84123179183791</v>
      </c>
      <c r="D47">
        <f t="shared" si="1"/>
        <v>844.15876820816209</v>
      </c>
      <c r="E47">
        <f t="shared" si="2"/>
        <v>1067.5236953755139</v>
      </c>
      <c r="F47">
        <f t="shared" si="3"/>
        <v>2.3722904846001178</v>
      </c>
      <c r="G47">
        <f t="shared" si="11"/>
        <v>1200</v>
      </c>
      <c r="H47">
        <f t="shared" si="4"/>
        <v>488.31753641632417</v>
      </c>
      <c r="I47">
        <f t="shared" si="12"/>
        <v>15253.550576689726</v>
      </c>
      <c r="J47">
        <f t="shared" si="13"/>
        <v>39946.449423310274</v>
      </c>
      <c r="K47">
        <f t="shared" si="8"/>
        <v>45760.651730069185</v>
      </c>
      <c r="L47">
        <f t="shared" si="9"/>
        <v>0.38184997157190892</v>
      </c>
    </row>
    <row r="48" spans="1:14" x14ac:dyDescent="0.25">
      <c r="A48">
        <v>47</v>
      </c>
      <c r="B48">
        <f t="shared" si="10"/>
        <v>43.363910380415149</v>
      </c>
      <c r="C48">
        <f t="shared" si="7"/>
        <v>356.63608961958482</v>
      </c>
      <c r="D48">
        <f t="shared" si="1"/>
        <v>843.36391038041518</v>
      </c>
      <c r="E48">
        <f t="shared" si="2"/>
        <v>1069.9082688587546</v>
      </c>
      <c r="F48">
        <f t="shared" si="3"/>
        <v>2.3647744435511595</v>
      </c>
      <c r="G48">
        <f t="shared" si="11"/>
        <v>1200</v>
      </c>
      <c r="H48">
        <f t="shared" si="4"/>
        <v>486.72782076083035</v>
      </c>
      <c r="I48">
        <f t="shared" si="12"/>
        <v>15610.186666309311</v>
      </c>
      <c r="J48">
        <f t="shared" si="13"/>
        <v>40789.81333369069</v>
      </c>
      <c r="K48">
        <f t="shared" si="8"/>
        <v>46830.559998927936</v>
      </c>
      <c r="L48">
        <f t="shared" si="9"/>
        <v>0.38269816384317568</v>
      </c>
    </row>
    <row r="49" spans="1:12" x14ac:dyDescent="0.25">
      <c r="A49">
        <v>48</v>
      </c>
      <c r="B49">
        <f t="shared" si="10"/>
        <v>42.583359993567676</v>
      </c>
      <c r="C49">
        <f t="shared" si="7"/>
        <v>357.41664000643232</v>
      </c>
      <c r="D49">
        <f t="shared" si="1"/>
        <v>842.58335999356768</v>
      </c>
      <c r="E49">
        <f t="shared" si="2"/>
        <v>1072.249920019297</v>
      </c>
      <c r="F49">
        <f t="shared" si="3"/>
        <v>2.3574262238557333</v>
      </c>
      <c r="G49">
        <f t="shared" si="11"/>
        <v>1200</v>
      </c>
      <c r="H49">
        <f t="shared" si="4"/>
        <v>485.16671998713537</v>
      </c>
      <c r="I49">
        <f t="shared" si="12"/>
        <v>15967.603306315745</v>
      </c>
      <c r="J49">
        <f t="shared" si="13"/>
        <v>41632.396693684255</v>
      </c>
      <c r="K49">
        <f t="shared" si="8"/>
        <v>47902.809918947234</v>
      </c>
      <c r="L49">
        <f t="shared" si="9"/>
        <v>0.38353793138068537</v>
      </c>
    </row>
    <row r="50" spans="1:12" x14ac:dyDescent="0.25">
      <c r="A50">
        <v>49</v>
      </c>
      <c r="B50">
        <f t="shared" si="10"/>
        <v>41.816859513683454</v>
      </c>
      <c r="C50">
        <f t="shared" si="7"/>
        <v>358.18314048631657</v>
      </c>
      <c r="D50">
        <f t="shared" si="1"/>
        <v>841.81685951368343</v>
      </c>
      <c r="E50">
        <f t="shared" si="2"/>
        <v>1074.5494214589498</v>
      </c>
      <c r="F50">
        <f t="shared" si="3"/>
        <v>2.3502414389765027</v>
      </c>
      <c r="G50">
        <f t="shared" si="11"/>
        <v>1200</v>
      </c>
      <c r="H50">
        <f t="shared" si="4"/>
        <v>483.63371902736685</v>
      </c>
      <c r="I50">
        <f t="shared" si="12"/>
        <v>16325.786446802062</v>
      </c>
      <c r="J50">
        <f t="shared" si="13"/>
        <v>42474.213553197937</v>
      </c>
      <c r="K50">
        <f t="shared" si="8"/>
        <v>48977.359340406183</v>
      </c>
      <c r="L50">
        <f t="shared" si="9"/>
        <v>0.38436936392840809</v>
      </c>
    </row>
    <row r="51" spans="1:12" x14ac:dyDescent="0.25">
      <c r="A51">
        <v>50</v>
      </c>
      <c r="B51">
        <f t="shared" si="10"/>
        <v>41.064156042437155</v>
      </c>
      <c r="C51">
        <f t="shared" si="7"/>
        <v>358.93584395756284</v>
      </c>
      <c r="D51">
        <f t="shared" si="1"/>
        <v>841.06415604243716</v>
      </c>
      <c r="E51">
        <f t="shared" si="2"/>
        <v>1076.8075318726885</v>
      </c>
      <c r="F51">
        <f t="shared" si="3"/>
        <v>2.3432158426113516</v>
      </c>
      <c r="G51">
        <f t="shared" si="11"/>
        <v>1200</v>
      </c>
      <c r="H51">
        <f t="shared" si="4"/>
        <v>482.12831208487432</v>
      </c>
      <c r="I51">
        <f t="shared" si="12"/>
        <v>16684.722290759626</v>
      </c>
      <c r="J51">
        <f t="shared" si="13"/>
        <v>43315.27770924037</v>
      </c>
      <c r="K51">
        <f t="shared" si="8"/>
        <v>50054.166872278875</v>
      </c>
      <c r="L51">
        <f t="shared" si="9"/>
        <v>0.38519255036890376</v>
      </c>
    </row>
    <row r="52" spans="1:12" x14ac:dyDescent="0.25">
      <c r="A52">
        <v>51</v>
      </c>
      <c r="B52">
        <f t="shared" si="10"/>
        <v>40.325001233673291</v>
      </c>
      <c r="C52">
        <f t="shared" si="7"/>
        <v>359.67499876632672</v>
      </c>
      <c r="D52">
        <f t="shared" si="1"/>
        <v>840.32500123367333</v>
      </c>
      <c r="E52">
        <f t="shared" si="2"/>
        <v>1079.0249962989801</v>
      </c>
      <c r="F52">
        <f t="shared" si="3"/>
        <v>2.3363453231833184</v>
      </c>
      <c r="G52">
        <f t="shared" si="11"/>
        <v>1200</v>
      </c>
      <c r="H52">
        <f t="shared" si="4"/>
        <v>480.65000246734661</v>
      </c>
      <c r="I52">
        <f t="shared" si="12"/>
        <v>17044.397289525954</v>
      </c>
      <c r="J52">
        <f t="shared" si="13"/>
        <v>44155.602710474042</v>
      </c>
      <c r="K52">
        <f t="shared" si="8"/>
        <v>51133.191868577851</v>
      </c>
      <c r="L52">
        <f t="shared" si="9"/>
        <v>0.38600757872755509</v>
      </c>
    </row>
    <row r="53" spans="1:12" x14ac:dyDescent="0.25">
      <c r="A53">
        <v>52</v>
      </c>
      <c r="B53">
        <f t="shared" si="10"/>
        <v>39.599151211467174</v>
      </c>
      <c r="C53">
        <f t="shared" si="7"/>
        <v>360.40084878853281</v>
      </c>
      <c r="D53">
        <f t="shared" si="1"/>
        <v>839.59915121146719</v>
      </c>
      <c r="E53">
        <f t="shared" si="2"/>
        <v>1081.2025463655984</v>
      </c>
      <c r="F53">
        <f t="shared" si="3"/>
        <v>2.3296258985896747</v>
      </c>
      <c r="G53">
        <f t="shared" si="11"/>
        <v>1200</v>
      </c>
      <c r="H53">
        <f t="shared" si="4"/>
        <v>479.19830242293438</v>
      </c>
      <c r="I53">
        <f t="shared" si="12"/>
        <v>17404.798138314487</v>
      </c>
      <c r="J53">
        <f t="shared" si="13"/>
        <v>44995.201861685513</v>
      </c>
      <c r="K53">
        <f t="shared" si="8"/>
        <v>52214.394414943446</v>
      </c>
      <c r="L53">
        <f t="shared" si="9"/>
        <v>0.38681453617691375</v>
      </c>
    </row>
    <row r="54" spans="1:12" x14ac:dyDescent="0.25">
      <c r="A54">
        <v>53</v>
      </c>
      <c r="B54">
        <f t="shared" si="10"/>
        <v>38.886366489660766</v>
      </c>
      <c r="C54">
        <f t="shared" si="7"/>
        <v>361.11363351033924</v>
      </c>
      <c r="D54">
        <f t="shared" si="1"/>
        <v>838.88636648966076</v>
      </c>
      <c r="E54">
        <f t="shared" si="2"/>
        <v>1083.3409005310177</v>
      </c>
      <c r="F54">
        <f t="shared" si="3"/>
        <v>2.3230537111959859</v>
      </c>
      <c r="G54">
        <f t="shared" si="11"/>
        <v>1200</v>
      </c>
      <c r="H54">
        <f t="shared" si="4"/>
        <v>477.77273297932152</v>
      </c>
      <c r="I54">
        <f t="shared" si="12"/>
        <v>17765.911771824827</v>
      </c>
      <c r="J54">
        <f t="shared" si="13"/>
        <v>45834.088228175176</v>
      </c>
      <c r="K54">
        <f t="shared" si="8"/>
        <v>53297.735315474463</v>
      </c>
      <c r="L54">
        <f t="shared" si="9"/>
        <v>0.38761350904115394</v>
      </c>
    </row>
    <row r="55" spans="1:12" x14ac:dyDescent="0.25">
      <c r="A55">
        <v>54</v>
      </c>
      <c r="B55">
        <f t="shared" si="10"/>
        <v>38.18641189284687</v>
      </c>
      <c r="C55">
        <f t="shared" si="7"/>
        <v>361.81358810715312</v>
      </c>
      <c r="D55">
        <f t="shared" si="1"/>
        <v>838.18641189284688</v>
      </c>
      <c r="E55">
        <f t="shared" si="2"/>
        <v>1085.4407643214595</v>
      </c>
      <c r="F55">
        <f t="shared" si="3"/>
        <v>2.3166250230619125</v>
      </c>
      <c r="G55">
        <f t="shared" si="11"/>
        <v>1200</v>
      </c>
      <c r="H55">
        <f t="shared" si="4"/>
        <v>476.37282378569375</v>
      </c>
      <c r="I55">
        <f t="shared" si="12"/>
        <v>18127.725359931981</v>
      </c>
      <c r="J55">
        <f t="shared" si="13"/>
        <v>46672.274640068026</v>
      </c>
      <c r="K55">
        <f t="shared" si="8"/>
        <v>54383.176079795921</v>
      </c>
      <c r="L55">
        <f t="shared" si="9"/>
        <v>0.38840458280062862</v>
      </c>
    </row>
    <row r="56" spans="1:12" x14ac:dyDescent="0.25">
      <c r="A56">
        <v>55</v>
      </c>
      <c r="B56">
        <f t="shared" si="10"/>
        <v>37.499056478775628</v>
      </c>
      <c r="C56">
        <f t="shared" si="7"/>
        <v>362.50094352122437</v>
      </c>
      <c r="D56">
        <f t="shared" si="1"/>
        <v>837.49905647877563</v>
      </c>
      <c r="E56">
        <f t="shared" si="2"/>
        <v>1087.5028305636731</v>
      </c>
      <c r="F56">
        <f t="shared" si="3"/>
        <v>2.3103362113862751</v>
      </c>
      <c r="G56">
        <f t="shared" si="11"/>
        <v>1200</v>
      </c>
      <c r="H56">
        <f t="shared" si="4"/>
        <v>474.99811295755126</v>
      </c>
      <c r="I56">
        <f t="shared" si="12"/>
        <v>18490.226303453204</v>
      </c>
      <c r="J56">
        <f t="shared" si="13"/>
        <v>47509.773696546799</v>
      </c>
      <c r="K56">
        <f t="shared" si="8"/>
        <v>55470.678910359595</v>
      </c>
      <c r="L56">
        <f t="shared" si="9"/>
        <v>0.38918784209652313</v>
      </c>
    </row>
    <row r="57" spans="1:12" x14ac:dyDescent="0.25">
      <c r="A57">
        <v>56</v>
      </c>
      <c r="B57">
        <f t="shared" si="10"/>
        <v>36.824073462157664</v>
      </c>
      <c r="C57">
        <f t="shared" si="7"/>
        <v>363.17592653784232</v>
      </c>
      <c r="D57">
        <f t="shared" si="1"/>
        <v>836.82407346215768</v>
      </c>
      <c r="E57">
        <f t="shared" si="2"/>
        <v>1089.5277796135269</v>
      </c>
      <c r="F57">
        <f t="shared" si="3"/>
        <v>2.3041837641597152</v>
      </c>
      <c r="G57">
        <f t="shared" si="11"/>
        <v>1200</v>
      </c>
      <c r="H57">
        <f t="shared" si="4"/>
        <v>473.64814692431537</v>
      </c>
      <c r="I57">
        <f t="shared" si="12"/>
        <v>18853.402229991047</v>
      </c>
      <c r="J57">
        <f t="shared" si="13"/>
        <v>48346.597770008957</v>
      </c>
      <c r="K57">
        <f t="shared" si="8"/>
        <v>56560.206689973122</v>
      </c>
      <c r="L57">
        <f t="shared" si="9"/>
        <v>0.38996337073560233</v>
      </c>
    </row>
    <row r="58" spans="1:12" x14ac:dyDescent="0.25">
      <c r="A58">
        <v>57</v>
      </c>
      <c r="B58">
        <f t="shared" si="10"/>
        <v>36.161240139838831</v>
      </c>
      <c r="C58">
        <f t="shared" si="7"/>
        <v>363.83875986016119</v>
      </c>
      <c r="D58">
        <f t="shared" si="1"/>
        <v>836.16124013983881</v>
      </c>
      <c r="E58">
        <f t="shared" si="2"/>
        <v>1091.5162795804836</v>
      </c>
      <c r="F58">
        <f t="shared" si="3"/>
        <v>2.2981642760139445</v>
      </c>
      <c r="G58">
        <f t="shared" si="11"/>
        <v>1200</v>
      </c>
      <c r="H58">
        <f t="shared" si="4"/>
        <v>472.32248027967762</v>
      </c>
      <c r="I58">
        <f t="shared" si="12"/>
        <v>19217.240989851209</v>
      </c>
      <c r="J58">
        <f t="shared" si="13"/>
        <v>49182.759010148795</v>
      </c>
      <c r="K58">
        <f t="shared" si="8"/>
        <v>57651.722969553608</v>
      </c>
      <c r="L58">
        <f t="shared" si="9"/>
        <v>0.39073125169504536</v>
      </c>
    </row>
    <row r="59" spans="1:12" x14ac:dyDescent="0.25">
      <c r="A59">
        <v>58</v>
      </c>
      <c r="B59">
        <f t="shared" si="10"/>
        <v>35.510337817321734</v>
      </c>
      <c r="C59">
        <f t="shared" si="7"/>
        <v>364.48966218267827</v>
      </c>
      <c r="D59">
        <f t="shared" si="1"/>
        <v>835.51033781732178</v>
      </c>
      <c r="E59">
        <f t="shared" si="2"/>
        <v>1093.4689865480348</v>
      </c>
      <c r="F59">
        <f t="shared" si="3"/>
        <v>2.292274444257278</v>
      </c>
      <c r="G59">
        <f t="shared" si="11"/>
        <v>1200</v>
      </c>
      <c r="H59">
        <f t="shared" si="4"/>
        <v>471.02067563464351</v>
      </c>
      <c r="I59">
        <f t="shared" si="12"/>
        <v>19581.730652033886</v>
      </c>
      <c r="J59">
        <f t="shared" si="13"/>
        <v>50018.269347966117</v>
      </c>
      <c r="K59">
        <f t="shared" si="8"/>
        <v>58745.19195610164</v>
      </c>
      <c r="L59">
        <f t="shared" si="9"/>
        <v>0.39149156712736471</v>
      </c>
    </row>
    <row r="60" spans="1:12" x14ac:dyDescent="0.25">
      <c r="A60">
        <v>59</v>
      </c>
      <c r="B60">
        <f t="shared" si="10"/>
        <v>34.871151736609946</v>
      </c>
      <c r="C60">
        <f t="shared" si="7"/>
        <v>365.12884826339007</v>
      </c>
      <c r="D60">
        <f t="shared" si="1"/>
        <v>834.87115173660993</v>
      </c>
      <c r="E60">
        <f t="shared" si="2"/>
        <v>1095.3865447901703</v>
      </c>
      <c r="F60">
        <f t="shared" si="3"/>
        <v>2.286511065086716</v>
      </c>
      <c r="G60">
        <f t="shared" si="11"/>
        <v>1200</v>
      </c>
      <c r="H60">
        <f t="shared" si="4"/>
        <v>469.74230347321986</v>
      </c>
      <c r="I60">
        <f t="shared" si="12"/>
        <v>19946.859500297276</v>
      </c>
      <c r="J60">
        <f t="shared" si="13"/>
        <v>50853.140499702728</v>
      </c>
      <c r="K60">
        <f t="shared" si="8"/>
        <v>59840.57850089181</v>
      </c>
      <c r="L60">
        <f t="shared" si="9"/>
        <v>0.39224439836540437</v>
      </c>
    </row>
    <row r="61" spans="1:12" x14ac:dyDescent="0.25">
      <c r="A61">
        <v>60</v>
      </c>
      <c r="B61">
        <f t="shared" si="10"/>
        <v>34.243471005350969</v>
      </c>
      <c r="C61">
        <f t="shared" si="7"/>
        <v>365.75652899464905</v>
      </c>
      <c r="D61">
        <f t="shared" si="1"/>
        <v>834.24347100535101</v>
      </c>
      <c r="E61">
        <f t="shared" si="2"/>
        <v>1097.2695869839472</v>
      </c>
      <c r="F61">
        <f t="shared" si="3"/>
        <v>2.2808710299674675</v>
      </c>
      <c r="G61">
        <f t="shared" si="11"/>
        <v>1200</v>
      </c>
      <c r="H61">
        <f t="shared" si="4"/>
        <v>468.48694201070197</v>
      </c>
      <c r="I61">
        <f t="shared" si="12"/>
        <v>20312.616029291927</v>
      </c>
      <c r="J61">
        <f t="shared" si="13"/>
        <v>51687.383970708077</v>
      </c>
      <c r="K61">
        <f t="shared" si="8"/>
        <v>60937.848087875755</v>
      </c>
      <c r="L61">
        <f t="shared" si="9"/>
        <v>0.39298982592741305</v>
      </c>
    </row>
    <row r="62" spans="1:12" x14ac:dyDescent="0.25">
      <c r="A62">
        <v>61</v>
      </c>
      <c r="B62">
        <f t="shared" si="10"/>
        <v>33.627088527254656</v>
      </c>
      <c r="C62">
        <f t="shared" si="7"/>
        <v>366.37291147274533</v>
      </c>
      <c r="D62">
        <f t="shared" si="1"/>
        <v>833.62708852725461</v>
      </c>
      <c r="E62">
        <f t="shared" si="2"/>
        <v>1099.118734418236</v>
      </c>
      <c r="F62">
        <f t="shared" si="3"/>
        <v>2.2753513221712862</v>
      </c>
      <c r="G62">
        <f t="shared" si="11"/>
        <v>1200</v>
      </c>
      <c r="H62">
        <f t="shared" si="4"/>
        <v>467.25417705450928</v>
      </c>
      <c r="I62">
        <f t="shared" si="12"/>
        <v>20678.988940764673</v>
      </c>
      <c r="J62">
        <f t="shared" si="13"/>
        <v>52521.01105923533</v>
      </c>
      <c r="K62">
        <f t="shared" si="8"/>
        <v>62036.966822293987</v>
      </c>
      <c r="L62">
        <f t="shared" si="9"/>
        <v>0.39372792952218816</v>
      </c>
    </row>
    <row r="63" spans="1:12" x14ac:dyDescent="0.25">
      <c r="A63">
        <v>62</v>
      </c>
      <c r="B63">
        <f t="shared" si="10"/>
        <v>33.021800933764077</v>
      </c>
      <c r="C63">
        <f t="shared" si="7"/>
        <v>366.9781990662359</v>
      </c>
      <c r="D63">
        <f t="shared" si="1"/>
        <v>833.0218009337641</v>
      </c>
      <c r="E63">
        <f t="shared" si="2"/>
        <v>1100.9345971987077</v>
      </c>
      <c r="F63">
        <f t="shared" si="3"/>
        <v>2.2699490134655438</v>
      </c>
      <c r="G63">
        <f t="shared" si="11"/>
        <v>1200</v>
      </c>
      <c r="H63">
        <f t="shared" si="4"/>
        <v>466.0436018675282</v>
      </c>
      <c r="I63">
        <f t="shared" si="12"/>
        <v>21045.967139830907</v>
      </c>
      <c r="J63">
        <f t="shared" si="13"/>
        <v>53354.032860169093</v>
      </c>
      <c r="K63">
        <f t="shared" si="8"/>
        <v>63137.901419492693</v>
      </c>
      <c r="L63">
        <f t="shared" si="9"/>
        <v>0.39445878805428708</v>
      </c>
    </row>
    <row r="64" spans="1:12" x14ac:dyDescent="0.25">
      <c r="A64">
        <v>63</v>
      </c>
      <c r="B64">
        <f t="shared" si="10"/>
        <v>32.427408516956326</v>
      </c>
      <c r="C64">
        <f t="shared" si="7"/>
        <v>367.57259148304365</v>
      </c>
      <c r="D64">
        <f t="shared" si="1"/>
        <v>832.42740851695635</v>
      </c>
      <c r="E64">
        <f t="shared" si="2"/>
        <v>1102.717774449131</v>
      </c>
      <c r="F64">
        <f t="shared" si="3"/>
        <v>2.2646612609453953</v>
      </c>
      <c r="G64">
        <f t="shared" si="11"/>
        <v>1200</v>
      </c>
      <c r="H64">
        <f t="shared" si="4"/>
        <v>464.8548170339127</v>
      </c>
      <c r="I64">
        <f t="shared" si="12"/>
        <v>21413.539731313951</v>
      </c>
      <c r="J64">
        <f t="shared" si="13"/>
        <v>54186.460268686045</v>
      </c>
      <c r="K64">
        <f t="shared" si="8"/>
        <v>64240.61919394182</v>
      </c>
      <c r="L64">
        <f t="shared" si="9"/>
        <v>0.39518247962930098</v>
      </c>
    </row>
    <row r="65" spans="1:12" x14ac:dyDescent="0.25">
      <c r="A65">
        <v>64</v>
      </c>
      <c r="B65">
        <f t="shared" si="10"/>
        <v>31.843715163651112</v>
      </c>
      <c r="C65">
        <f t="shared" si="7"/>
        <v>368.1562848363489</v>
      </c>
      <c r="D65">
        <f t="shared" si="1"/>
        <v>831.84371516365115</v>
      </c>
      <c r="E65">
        <f t="shared" si="2"/>
        <v>1104.4688545090467</v>
      </c>
      <c r="F65">
        <f t="shared" si="3"/>
        <v>2.2594853040018545</v>
      </c>
      <c r="G65">
        <f t="shared" si="11"/>
        <v>1200</v>
      </c>
      <c r="H65">
        <f t="shared" si="4"/>
        <v>463.68743032730225</v>
      </c>
      <c r="I65">
        <f t="shared" si="12"/>
        <v>21781.696016150301</v>
      </c>
      <c r="J65">
        <f t="shared" si="13"/>
        <v>55018.303983849699</v>
      </c>
      <c r="K65">
        <f t="shared" si="8"/>
        <v>65345.088048450867</v>
      </c>
      <c r="L65">
        <f t="shared" si="9"/>
        <v>0.39589908155918785</v>
      </c>
    </row>
    <row r="66" spans="1:12" x14ac:dyDescent="0.25">
      <c r="A66">
        <v>65</v>
      </c>
      <c r="B66">
        <f t="shared" si="10"/>
        <v>31.270528290705393</v>
      </c>
      <c r="C66">
        <f t="shared" si="7"/>
        <v>368.72947170929461</v>
      </c>
      <c r="D66">
        <f t="shared" si="1"/>
        <v>831.27052829070544</v>
      </c>
      <c r="E66">
        <f t="shared" si="2"/>
        <v>1106.1884151278839</v>
      </c>
      <c r="F66">
        <f t="shared" si="3"/>
        <v>2.2544184614189913</v>
      </c>
      <c r="G66">
        <f t="shared" ref="G66:G97" si="14">C66+D66</f>
        <v>1200</v>
      </c>
      <c r="H66">
        <f t="shared" si="4"/>
        <v>462.54105658141083</v>
      </c>
      <c r="I66">
        <f t="shared" si="12"/>
        <v>22150.425487859597</v>
      </c>
      <c r="J66">
        <f t="shared" si="13"/>
        <v>55849.574512140403</v>
      </c>
      <c r="K66">
        <f t="shared" si="8"/>
        <v>66451.276463578746</v>
      </c>
      <c r="L66">
        <f t="shared" si="9"/>
        <v>0.39660867036766068</v>
      </c>
    </row>
    <row r="67" spans="1:12" x14ac:dyDescent="0.25">
      <c r="A67">
        <v>66</v>
      </c>
      <c r="B67">
        <f t="shared" si="10"/>
        <v>30.707658781472695</v>
      </c>
      <c r="C67">
        <f t="shared" si="7"/>
        <v>369.29234121852733</v>
      </c>
      <c r="D67">
        <f t="shared" ref="D67:D130" si="15">$Q$3+B67</f>
        <v>830.70765878147267</v>
      </c>
      <c r="E67">
        <f t="shared" ref="E67:E121" si="16">3*C67</f>
        <v>1107.877023655582</v>
      </c>
      <c r="F67">
        <f t="shared" ref="F67:F130" si="17">D67/C67</f>
        <v>2.2494581285938575</v>
      </c>
      <c r="G67">
        <f t="shared" si="14"/>
        <v>1200</v>
      </c>
      <c r="H67">
        <f t="shared" ref="H67:H130" si="18">D67-C67</f>
        <v>461.41531756294535</v>
      </c>
      <c r="I67">
        <f t="shared" ref="I67:I98" si="19">C67+I66</f>
        <v>22519.717829078123</v>
      </c>
      <c r="J67">
        <f t="shared" ref="J67:J98" si="20">D67+J66</f>
        <v>56680.282170921877</v>
      </c>
      <c r="K67">
        <f t="shared" si="8"/>
        <v>67559.153487234333</v>
      </c>
      <c r="L67">
        <f t="shared" si="9"/>
        <v>0.39731132179562773</v>
      </c>
    </row>
    <row r="68" spans="1:12" x14ac:dyDescent="0.25">
      <c r="A68">
        <v>67</v>
      </c>
      <c r="B68">
        <f t="shared" si="10"/>
        <v>30.154920923406188</v>
      </c>
      <c r="C68">
        <f t="shared" ref="C68:C131" si="21">$Q$2-B68</f>
        <v>369.84507907659383</v>
      </c>
      <c r="D68">
        <f t="shared" si="15"/>
        <v>830.15492092340617</v>
      </c>
      <c r="E68">
        <f t="shared" si="16"/>
        <v>1109.5352372297816</v>
      </c>
      <c r="F68">
        <f t="shared" si="17"/>
        <v>2.2446017748731042</v>
      </c>
      <c r="G68">
        <f t="shared" si="14"/>
        <v>1200</v>
      </c>
      <c r="H68">
        <f t="shared" si="18"/>
        <v>460.30984184681233</v>
      </c>
      <c r="I68">
        <f t="shared" si="19"/>
        <v>22889.562908154716</v>
      </c>
      <c r="J68">
        <f t="shared" si="20"/>
        <v>57510.437091845284</v>
      </c>
      <c r="K68">
        <f t="shared" ref="K68:K131" si="22">E68+K67</f>
        <v>68668.688724464111</v>
      </c>
      <c r="L68">
        <f t="shared" ref="L68:L131" si="23">I68/J68</f>
        <v>0.39800711080668089</v>
      </c>
    </row>
    <row r="69" spans="1:12" x14ac:dyDescent="0.25">
      <c r="A69">
        <v>68</v>
      </c>
      <c r="B69">
        <f t="shared" si="10"/>
        <v>29.612132346784879</v>
      </c>
      <c r="C69">
        <f t="shared" si="21"/>
        <v>370.3878676532151</v>
      </c>
      <c r="D69">
        <f t="shared" si="15"/>
        <v>829.61213234678485</v>
      </c>
      <c r="E69">
        <f t="shared" si="16"/>
        <v>1111.1636029596452</v>
      </c>
      <c r="F69">
        <f t="shared" si="17"/>
        <v>2.239846941000589</v>
      </c>
      <c r="G69">
        <f t="shared" si="14"/>
        <v>1200</v>
      </c>
      <c r="H69">
        <f t="shared" si="18"/>
        <v>459.22426469356975</v>
      </c>
      <c r="I69">
        <f t="shared" si="19"/>
        <v>23259.950775807931</v>
      </c>
      <c r="J69">
        <f t="shared" si="20"/>
        <v>58340.049224192066</v>
      </c>
      <c r="K69">
        <f t="shared" si="22"/>
        <v>69779.852327423752</v>
      </c>
      <c r="L69">
        <f t="shared" si="23"/>
        <v>0.39869611159262869</v>
      </c>
    </row>
    <row r="70" spans="1:12" x14ac:dyDescent="0.25">
      <c r="A70">
        <v>69</v>
      </c>
      <c r="B70">
        <f t="shared" ref="B70:B133" si="24">B69*(100-$Q$4)/100</f>
        <v>29.079113964542753</v>
      </c>
      <c r="C70">
        <f t="shared" si="21"/>
        <v>370.92088603545727</v>
      </c>
      <c r="D70">
        <f t="shared" si="15"/>
        <v>829.07911396454278</v>
      </c>
      <c r="E70">
        <f t="shared" si="16"/>
        <v>1112.7626581063719</v>
      </c>
      <c r="F70">
        <f t="shared" si="17"/>
        <v>2.2351912366705848</v>
      </c>
      <c r="G70">
        <f t="shared" si="14"/>
        <v>1200</v>
      </c>
      <c r="H70">
        <f t="shared" si="18"/>
        <v>458.15822792908551</v>
      </c>
      <c r="I70">
        <f t="shared" si="19"/>
        <v>23630.871661843386</v>
      </c>
      <c r="J70">
        <f t="shared" si="20"/>
        <v>59169.12833815661</v>
      </c>
      <c r="K70">
        <f t="shared" si="22"/>
        <v>70892.614985530119</v>
      </c>
      <c r="L70">
        <f t="shared" si="23"/>
        <v>0.39937839757907101</v>
      </c>
    </row>
    <row r="71" spans="1:12" x14ac:dyDescent="0.25">
      <c r="A71">
        <v>70</v>
      </c>
      <c r="B71">
        <f t="shared" si="24"/>
        <v>28.555689913180984</v>
      </c>
      <c r="C71">
        <f t="shared" si="21"/>
        <v>371.44431008681903</v>
      </c>
      <c r="D71">
        <f t="shared" si="15"/>
        <v>828.55568991318103</v>
      </c>
      <c r="E71">
        <f t="shared" si="16"/>
        <v>1114.332930260457</v>
      </c>
      <c r="F71">
        <f t="shared" si="17"/>
        <v>2.2306323381815156</v>
      </c>
      <c r="G71">
        <f t="shared" si="14"/>
        <v>1200</v>
      </c>
      <c r="H71">
        <f t="shared" si="18"/>
        <v>457.111379826362</v>
      </c>
      <c r="I71">
        <f t="shared" si="19"/>
        <v>24002.315971930206</v>
      </c>
      <c r="J71">
        <f t="shared" si="20"/>
        <v>59997.684028069794</v>
      </c>
      <c r="K71">
        <f t="shared" si="22"/>
        <v>72006.947915790573</v>
      </c>
      <c r="L71">
        <f t="shared" si="23"/>
        <v>0.40005404143101209</v>
      </c>
    </row>
    <row r="72" spans="1:12" x14ac:dyDescent="0.25">
      <c r="A72">
        <v>71</v>
      </c>
      <c r="B72">
        <f t="shared" si="24"/>
        <v>28.041687494743726</v>
      </c>
      <c r="C72">
        <f t="shared" si="21"/>
        <v>371.95831250525629</v>
      </c>
      <c r="D72">
        <f t="shared" si="15"/>
        <v>828.04168749474377</v>
      </c>
      <c r="E72">
        <f t="shared" si="16"/>
        <v>1115.8749375157688</v>
      </c>
      <c r="F72">
        <f t="shared" si="17"/>
        <v>2.226167986185394</v>
      </c>
      <c r="G72">
        <f t="shared" si="14"/>
        <v>1200</v>
      </c>
      <c r="H72">
        <f t="shared" si="18"/>
        <v>456.08337498948748</v>
      </c>
      <c r="I72">
        <f t="shared" si="19"/>
        <v>24374.274284435462</v>
      </c>
      <c r="J72">
        <f t="shared" si="20"/>
        <v>60825.725715564535</v>
      </c>
      <c r="K72">
        <f t="shared" si="22"/>
        <v>73122.822853306337</v>
      </c>
      <c r="L72">
        <f t="shared" si="23"/>
        <v>0.40072311505850877</v>
      </c>
    </row>
    <row r="73" spans="1:12" x14ac:dyDescent="0.25">
      <c r="A73">
        <v>72</v>
      </c>
      <c r="B73">
        <f t="shared" si="24"/>
        <v>27.536937119838338</v>
      </c>
      <c r="C73">
        <f t="shared" si="21"/>
        <v>372.46306288016166</v>
      </c>
      <c r="D73">
        <f t="shared" si="15"/>
        <v>827.53693711983829</v>
      </c>
      <c r="E73">
        <f t="shared" si="16"/>
        <v>1117.3891886404849</v>
      </c>
      <c r="F73">
        <f t="shared" si="17"/>
        <v>2.2217959835284247</v>
      </c>
      <c r="G73">
        <f t="shared" si="14"/>
        <v>1200</v>
      </c>
      <c r="H73">
        <f t="shared" si="18"/>
        <v>455.07387423967663</v>
      </c>
      <c r="I73">
        <f t="shared" si="19"/>
        <v>24746.737347315622</v>
      </c>
      <c r="J73">
        <f t="shared" si="20"/>
        <v>61653.262652684374</v>
      </c>
      <c r="K73">
        <f t="shared" si="22"/>
        <v>74240.212041946827</v>
      </c>
      <c r="L73">
        <f t="shared" si="23"/>
        <v>0.40138568962235049</v>
      </c>
    </row>
    <row r="74" spans="1:12" x14ac:dyDescent="0.25">
      <c r="A74">
        <v>73</v>
      </c>
      <c r="B74">
        <f t="shared" si="24"/>
        <v>27.041272251681249</v>
      </c>
      <c r="C74">
        <f t="shared" si="21"/>
        <v>372.95872774831878</v>
      </c>
      <c r="D74">
        <f t="shared" si="15"/>
        <v>827.04127225168122</v>
      </c>
      <c r="E74">
        <f t="shared" si="16"/>
        <v>1118.8761832449563</v>
      </c>
      <c r="F74">
        <f t="shared" si="17"/>
        <v>2.2175141931784683</v>
      </c>
      <c r="G74">
        <f t="shared" si="14"/>
        <v>1200</v>
      </c>
      <c r="H74">
        <f t="shared" si="18"/>
        <v>454.08254450336244</v>
      </c>
      <c r="I74">
        <f t="shared" si="19"/>
        <v>25119.696075063941</v>
      </c>
      <c r="J74">
        <f t="shared" si="20"/>
        <v>62480.303924936059</v>
      </c>
      <c r="K74">
        <f t="shared" si="22"/>
        <v>75359.088225191779</v>
      </c>
      <c r="L74">
        <f t="shared" si="23"/>
        <v>0.40204183553976924</v>
      </c>
    </row>
    <row r="75" spans="1:12" x14ac:dyDescent="0.25">
      <c r="A75">
        <v>74</v>
      </c>
      <c r="B75">
        <f t="shared" si="24"/>
        <v>26.554529351150986</v>
      </c>
      <c r="C75">
        <f t="shared" si="21"/>
        <v>373.44547064884904</v>
      </c>
      <c r="D75">
        <f t="shared" si="15"/>
        <v>826.55452935115102</v>
      </c>
      <c r="E75">
        <f t="shared" si="16"/>
        <v>1120.3364119465471</v>
      </c>
      <c r="F75">
        <f t="shared" si="17"/>
        <v>2.2133205362352903</v>
      </c>
      <c r="G75">
        <f t="shared" si="14"/>
        <v>1200</v>
      </c>
      <c r="H75">
        <f t="shared" si="18"/>
        <v>453.10905870230198</v>
      </c>
      <c r="I75">
        <f t="shared" si="19"/>
        <v>25493.141545712791</v>
      </c>
      <c r="J75">
        <f t="shared" si="20"/>
        <v>63306.858454287212</v>
      </c>
      <c r="K75">
        <f t="shared" si="22"/>
        <v>76479.42463713832</v>
      </c>
      <c r="L75">
        <f t="shared" si="23"/>
        <v>0.40269162249017532</v>
      </c>
    </row>
    <row r="76" spans="1:12" x14ac:dyDescent="0.25">
      <c r="A76">
        <v>75</v>
      </c>
      <c r="B76">
        <f t="shared" si="24"/>
        <v>26.076547822830271</v>
      </c>
      <c r="C76">
        <f t="shared" si="21"/>
        <v>373.92345217716974</v>
      </c>
      <c r="D76">
        <f t="shared" si="15"/>
        <v>826.07654782283032</v>
      </c>
      <c r="E76">
        <f t="shared" si="16"/>
        <v>1121.7703565315092</v>
      </c>
      <c r="F76">
        <f t="shared" si="17"/>
        <v>2.2092129900197452</v>
      </c>
      <c r="G76">
        <f t="shared" si="14"/>
        <v>1200</v>
      </c>
      <c r="H76">
        <f t="shared" si="18"/>
        <v>452.15309564566058</v>
      </c>
      <c r="I76">
        <f t="shared" si="19"/>
        <v>25867.06499788996</v>
      </c>
      <c r="J76">
        <f t="shared" si="20"/>
        <v>64132.93500211004</v>
      </c>
      <c r="K76">
        <f t="shared" si="22"/>
        <v>77601.194993669822</v>
      </c>
      <c r="L76">
        <f t="shared" si="23"/>
        <v>0.40333511942091699</v>
      </c>
    </row>
    <row r="77" spans="1:12" x14ac:dyDescent="0.25">
      <c r="A77">
        <v>76</v>
      </c>
      <c r="B77">
        <f t="shared" si="24"/>
        <v>25.607169962019324</v>
      </c>
      <c r="C77">
        <f t="shared" si="21"/>
        <v>374.39283003798067</v>
      </c>
      <c r="D77">
        <f t="shared" si="15"/>
        <v>825.60716996201927</v>
      </c>
      <c r="E77">
        <f t="shared" si="16"/>
        <v>1123.178490113942</v>
      </c>
      <c r="F77">
        <f t="shared" si="17"/>
        <v>2.2051895862382427</v>
      </c>
      <c r="G77">
        <f t="shared" si="14"/>
        <v>1200</v>
      </c>
      <c r="H77">
        <f t="shared" si="18"/>
        <v>451.2143399240386</v>
      </c>
      <c r="I77">
        <f t="shared" si="19"/>
        <v>26241.457827927941</v>
      </c>
      <c r="J77">
        <f t="shared" si="20"/>
        <v>64958.542172072062</v>
      </c>
      <c r="K77">
        <f t="shared" si="22"/>
        <v>78724.373483783769</v>
      </c>
      <c r="L77">
        <f t="shared" si="23"/>
        <v>0.40397239455306089</v>
      </c>
    </row>
    <row r="78" spans="1:12" x14ac:dyDescent="0.25">
      <c r="A78">
        <v>77</v>
      </c>
      <c r="B78">
        <f t="shared" si="24"/>
        <v>25.146240902702974</v>
      </c>
      <c r="C78">
        <f t="shared" si="21"/>
        <v>374.85375909729703</v>
      </c>
      <c r="D78">
        <f t="shared" si="15"/>
        <v>825.14624090270297</v>
      </c>
      <c r="E78">
        <f t="shared" si="16"/>
        <v>1124.5612772918912</v>
      </c>
      <c r="F78">
        <f t="shared" si="17"/>
        <v>2.2012484092190419</v>
      </c>
      <c r="G78">
        <f t="shared" si="14"/>
        <v>1200</v>
      </c>
      <c r="H78">
        <f t="shared" si="18"/>
        <v>450.29248180540594</v>
      </c>
      <c r="I78">
        <f t="shared" si="19"/>
        <v>26616.311587025237</v>
      </c>
      <c r="J78">
        <f t="shared" si="20"/>
        <v>65783.688412974763</v>
      </c>
      <c r="K78">
        <f t="shared" si="22"/>
        <v>79848.934761075667</v>
      </c>
      <c r="L78">
        <f t="shared" si="23"/>
        <v>0.40460351538719136</v>
      </c>
    </row>
    <row r="79" spans="1:12" x14ac:dyDescent="0.25">
      <c r="A79">
        <v>78</v>
      </c>
      <c r="B79">
        <f t="shared" si="24"/>
        <v>24.693608566454323</v>
      </c>
      <c r="C79">
        <f t="shared" si="21"/>
        <v>375.30639143354568</v>
      </c>
      <c r="D79">
        <f t="shared" si="15"/>
        <v>824.69360856645437</v>
      </c>
      <c r="E79">
        <f t="shared" si="16"/>
        <v>1125.919174300637</v>
      </c>
      <c r="F79">
        <f t="shared" si="17"/>
        <v>2.1973875942170844</v>
      </c>
      <c r="G79">
        <f t="shared" si="14"/>
        <v>1200</v>
      </c>
      <c r="H79">
        <f t="shared" si="18"/>
        <v>449.38721713290869</v>
      </c>
      <c r="I79">
        <f t="shared" si="19"/>
        <v>26991.617978458784</v>
      </c>
      <c r="J79">
        <f t="shared" si="20"/>
        <v>66608.382021541212</v>
      </c>
      <c r="K79">
        <f t="shared" si="22"/>
        <v>80974.853935376304</v>
      </c>
      <c r="L79">
        <f t="shared" si="23"/>
        <v>0.40522854870922503</v>
      </c>
    </row>
    <row r="80" spans="1:12" x14ac:dyDescent="0.25">
      <c r="A80">
        <v>79</v>
      </c>
      <c r="B80">
        <f t="shared" si="24"/>
        <v>24.249123612258145</v>
      </c>
      <c r="C80">
        <f t="shared" si="21"/>
        <v>375.75087638774187</v>
      </c>
      <c r="D80">
        <f t="shared" si="15"/>
        <v>824.24912361225813</v>
      </c>
      <c r="E80">
        <f t="shared" si="16"/>
        <v>1127.2526291632257</v>
      </c>
      <c r="F80">
        <f t="shared" si="17"/>
        <v>2.1936053257842718</v>
      </c>
      <c r="G80">
        <f t="shared" si="14"/>
        <v>1200</v>
      </c>
      <c r="H80">
        <f t="shared" si="18"/>
        <v>448.49824722451626</v>
      </c>
      <c r="I80">
        <f t="shared" si="19"/>
        <v>27367.368854846525</v>
      </c>
      <c r="J80">
        <f t="shared" si="20"/>
        <v>67432.631145153471</v>
      </c>
      <c r="K80">
        <f t="shared" si="22"/>
        <v>82102.106564539528</v>
      </c>
      <c r="L80">
        <f t="shared" si="23"/>
        <v>0.40584756059623928</v>
      </c>
    </row>
    <row r="81" spans="1:12" x14ac:dyDescent="0.25">
      <c r="A81">
        <v>80</v>
      </c>
      <c r="B81">
        <f t="shared" si="24"/>
        <v>23.8126393872375</v>
      </c>
      <c r="C81">
        <f t="shared" si="21"/>
        <v>376.18736061276252</v>
      </c>
      <c r="D81">
        <f t="shared" si="15"/>
        <v>823.81263938723748</v>
      </c>
      <c r="E81">
        <f t="shared" si="16"/>
        <v>1128.5620818382877</v>
      </c>
      <c r="F81">
        <f t="shared" si="17"/>
        <v>2.1898998362022288</v>
      </c>
      <c r="G81">
        <f t="shared" si="14"/>
        <v>1200</v>
      </c>
      <c r="H81">
        <f t="shared" si="18"/>
        <v>447.62527877447496</v>
      </c>
      <c r="I81">
        <f t="shared" si="19"/>
        <v>27743.556215459288</v>
      </c>
      <c r="J81">
        <f t="shared" si="20"/>
        <v>68256.443784540708</v>
      </c>
      <c r="K81">
        <f t="shared" si="22"/>
        <v>83230.668646377817</v>
      </c>
      <c r="L81">
        <f t="shared" si="23"/>
        <v>0.40646061642231179</v>
      </c>
    </row>
    <row r="82" spans="1:12" x14ac:dyDescent="0.25">
      <c r="A82">
        <v>81</v>
      </c>
      <c r="B82">
        <f t="shared" si="24"/>
        <v>23.384011878267223</v>
      </c>
      <c r="C82">
        <f t="shared" si="21"/>
        <v>376.61598812173276</v>
      </c>
      <c r="D82">
        <f t="shared" si="15"/>
        <v>823.38401187826719</v>
      </c>
      <c r="E82">
        <f t="shared" si="16"/>
        <v>1129.8479643651983</v>
      </c>
      <c r="F82">
        <f t="shared" si="17"/>
        <v>2.1862694039747632</v>
      </c>
      <c r="G82">
        <f t="shared" si="14"/>
        <v>1200</v>
      </c>
      <c r="H82">
        <f t="shared" si="18"/>
        <v>446.76802375653443</v>
      </c>
      <c r="I82">
        <f t="shared" si="19"/>
        <v>28120.17220358102</v>
      </c>
      <c r="J82">
        <f t="shared" si="20"/>
        <v>69079.827796418977</v>
      </c>
      <c r="K82">
        <f t="shared" si="22"/>
        <v>84360.516610743012</v>
      </c>
      <c r="L82">
        <f t="shared" si="23"/>
        <v>0.4070677808643689</v>
      </c>
    </row>
    <row r="83" spans="1:12" x14ac:dyDescent="0.25">
      <c r="A83">
        <v>82</v>
      </c>
      <c r="B83">
        <f t="shared" si="24"/>
        <v>22.963099664458415</v>
      </c>
      <c r="C83">
        <f t="shared" si="21"/>
        <v>377.03690033554159</v>
      </c>
      <c r="D83">
        <f t="shared" si="15"/>
        <v>822.96309966445847</v>
      </c>
      <c r="E83">
        <f t="shared" si="16"/>
        <v>1131.1107010066248</v>
      </c>
      <c r="F83">
        <f t="shared" si="17"/>
        <v>2.1827123523773606</v>
      </c>
      <c r="G83">
        <f t="shared" si="14"/>
        <v>1200</v>
      </c>
      <c r="H83">
        <f t="shared" si="18"/>
        <v>445.92619932891688</v>
      </c>
      <c r="I83">
        <f t="shared" si="19"/>
        <v>28497.209103916561</v>
      </c>
      <c r="J83">
        <f t="shared" si="20"/>
        <v>69902.790896083432</v>
      </c>
      <c r="K83">
        <f t="shared" si="22"/>
        <v>85491.627311749631</v>
      </c>
      <c r="L83">
        <f t="shared" si="23"/>
        <v>0.40766911790804083</v>
      </c>
    </row>
    <row r="84" spans="1:12" x14ac:dyDescent="0.25">
      <c r="A84">
        <v>83</v>
      </c>
      <c r="B84">
        <f t="shared" si="24"/>
        <v>22.549763870498165</v>
      </c>
      <c r="C84">
        <f t="shared" si="21"/>
        <v>377.45023612950183</v>
      </c>
      <c r="D84">
        <f t="shared" si="15"/>
        <v>822.54976387049817</v>
      </c>
      <c r="E84">
        <f t="shared" si="16"/>
        <v>1132.3507083885056</v>
      </c>
      <c r="F84">
        <f t="shared" si="17"/>
        <v>2.1792270480612026</v>
      </c>
      <c r="G84">
        <f t="shared" si="14"/>
        <v>1200</v>
      </c>
      <c r="H84">
        <f t="shared" si="18"/>
        <v>445.09952774099634</v>
      </c>
      <c r="I84">
        <f t="shared" si="19"/>
        <v>28874.659340046062</v>
      </c>
      <c r="J84">
        <f t="shared" si="20"/>
        <v>70725.34065995393</v>
      </c>
      <c r="K84">
        <f t="shared" si="22"/>
        <v>86623.978020138136</v>
      </c>
      <c r="L84">
        <f t="shared" si="23"/>
        <v>0.40826469085352118</v>
      </c>
    </row>
    <row r="85" spans="1:12" x14ac:dyDescent="0.25">
      <c r="A85">
        <v>84</v>
      </c>
      <c r="B85">
        <f t="shared" si="24"/>
        <v>22.143868120829197</v>
      </c>
      <c r="C85">
        <f t="shared" si="21"/>
        <v>377.85613187917079</v>
      </c>
      <c r="D85">
        <f t="shared" si="15"/>
        <v>822.14386812082921</v>
      </c>
      <c r="E85">
        <f t="shared" si="16"/>
        <v>1133.5683956375124</v>
      </c>
      <c r="F85">
        <f t="shared" si="17"/>
        <v>2.1758118997093074</v>
      </c>
      <c r="G85">
        <f t="shared" si="14"/>
        <v>1200</v>
      </c>
      <c r="H85">
        <f t="shared" si="18"/>
        <v>444.28773624165842</v>
      </c>
      <c r="I85">
        <f t="shared" si="19"/>
        <v>29252.515471925231</v>
      </c>
      <c r="J85">
        <f t="shared" si="20"/>
        <v>71547.484528074754</v>
      </c>
      <c r="K85">
        <f t="shared" si="22"/>
        <v>87757.546415775651</v>
      </c>
      <c r="L85">
        <f t="shared" si="23"/>
        <v>0.40885456232142919</v>
      </c>
    </row>
    <row r="86" spans="1:12" x14ac:dyDescent="0.25">
      <c r="A86">
        <v>85</v>
      </c>
      <c r="B86">
        <f t="shared" si="24"/>
        <v>21.745278494654272</v>
      </c>
      <c r="C86">
        <f t="shared" si="21"/>
        <v>378.25472150534574</v>
      </c>
      <c r="D86">
        <f t="shared" si="15"/>
        <v>821.74527849465426</v>
      </c>
      <c r="E86">
        <f t="shared" si="16"/>
        <v>1134.7641645160372</v>
      </c>
      <c r="F86">
        <f t="shared" si="17"/>
        <v>2.1724653567425221</v>
      </c>
      <c r="G86">
        <f t="shared" si="14"/>
        <v>1200</v>
      </c>
      <c r="H86">
        <f t="shared" si="18"/>
        <v>443.49055698930852</v>
      </c>
      <c r="I86">
        <f t="shared" si="19"/>
        <v>29630.770193430577</v>
      </c>
      <c r="J86">
        <f t="shared" si="20"/>
        <v>72369.229806569405</v>
      </c>
      <c r="K86">
        <f t="shared" si="22"/>
        <v>88892.310580291683</v>
      </c>
      <c r="L86">
        <f t="shared" si="23"/>
        <v>0.40943879425867274</v>
      </c>
    </row>
    <row r="87" spans="1:12" x14ac:dyDescent="0.25">
      <c r="A87">
        <v>86</v>
      </c>
      <c r="B87">
        <f t="shared" si="24"/>
        <v>21.353863481750494</v>
      </c>
      <c r="C87">
        <f t="shared" si="21"/>
        <v>378.64613651824948</v>
      </c>
      <c r="D87">
        <f t="shared" si="15"/>
        <v>821.35386348175052</v>
      </c>
      <c r="E87">
        <f t="shared" si="16"/>
        <v>1135.9384095547484</v>
      </c>
      <c r="F87">
        <f t="shared" si="17"/>
        <v>2.169185908073207</v>
      </c>
      <c r="G87">
        <f t="shared" si="14"/>
        <v>1200</v>
      </c>
      <c r="H87">
        <f t="shared" si="18"/>
        <v>442.70772696350105</v>
      </c>
      <c r="I87">
        <f t="shared" si="19"/>
        <v>30009.416329948828</v>
      </c>
      <c r="J87">
        <f t="shared" si="20"/>
        <v>73190.583670051157</v>
      </c>
      <c r="K87">
        <f t="shared" si="22"/>
        <v>90028.248989846426</v>
      </c>
      <c r="L87">
        <f t="shared" si="23"/>
        <v>0.4100174479443095</v>
      </c>
    </row>
    <row r="88" spans="1:12" x14ac:dyDescent="0.25">
      <c r="A88">
        <v>87</v>
      </c>
      <c r="B88">
        <f t="shared" si="24"/>
        <v>20.969493939078983</v>
      </c>
      <c r="C88">
        <f t="shared" si="21"/>
        <v>379.03050606092103</v>
      </c>
      <c r="D88">
        <f t="shared" si="15"/>
        <v>820.96949393907903</v>
      </c>
      <c r="E88">
        <f t="shared" si="16"/>
        <v>1137.0915181827631</v>
      </c>
      <c r="F88">
        <f t="shared" si="17"/>
        <v>2.1659720809045533</v>
      </c>
      <c r="G88">
        <f t="shared" si="14"/>
        <v>1200</v>
      </c>
      <c r="H88">
        <f t="shared" si="18"/>
        <v>441.938987878158</v>
      </c>
      <c r="I88">
        <f t="shared" si="19"/>
        <v>30388.446836009749</v>
      </c>
      <c r="J88">
        <f t="shared" si="20"/>
        <v>74011.553163990233</v>
      </c>
      <c r="K88">
        <f t="shared" si="22"/>
        <v>91165.340508029185</v>
      </c>
      <c r="L88">
        <f t="shared" si="23"/>
        <v>0.41059058399540549</v>
      </c>
    </row>
    <row r="89" spans="1:12" x14ac:dyDescent="0.25">
      <c r="A89">
        <v>88</v>
      </c>
      <c r="B89">
        <f t="shared" si="24"/>
        <v>20.592043048175562</v>
      </c>
      <c r="C89">
        <f t="shared" si="21"/>
        <v>379.40795695182442</v>
      </c>
      <c r="D89">
        <f t="shared" si="15"/>
        <v>820.59204304817558</v>
      </c>
      <c r="E89">
        <f t="shared" si="16"/>
        <v>1138.2238708554733</v>
      </c>
      <c r="F89">
        <f t="shared" si="17"/>
        <v>2.1628224395735876</v>
      </c>
      <c r="G89">
        <f t="shared" si="14"/>
        <v>1200</v>
      </c>
      <c r="H89">
        <f t="shared" si="18"/>
        <v>441.18408609635117</v>
      </c>
      <c r="I89">
        <f t="shared" si="19"/>
        <v>30767.854792961574</v>
      </c>
      <c r="J89">
        <f t="shared" si="20"/>
        <v>74832.145207038411</v>
      </c>
      <c r="K89">
        <f t="shared" si="22"/>
        <v>92303.564378884665</v>
      </c>
      <c r="L89">
        <f t="shared" si="23"/>
        <v>0.41115826237288827</v>
      </c>
    </row>
    <row r="90" spans="1:12" x14ac:dyDescent="0.25">
      <c r="A90">
        <v>89</v>
      </c>
      <c r="B90">
        <f t="shared" si="24"/>
        <v>20.221386273308401</v>
      </c>
      <c r="C90">
        <f t="shared" si="21"/>
        <v>379.77861372669162</v>
      </c>
      <c r="D90">
        <f t="shared" si="15"/>
        <v>820.22138627330844</v>
      </c>
      <c r="E90">
        <f t="shared" si="16"/>
        <v>1139.3358411800748</v>
      </c>
      <c r="F90">
        <f t="shared" si="17"/>
        <v>2.1597355844359951</v>
      </c>
      <c r="G90">
        <f t="shared" si="14"/>
        <v>1200</v>
      </c>
      <c r="H90">
        <f t="shared" si="18"/>
        <v>440.44277254661682</v>
      </c>
      <c r="I90">
        <f t="shared" si="19"/>
        <v>31147.633406688266</v>
      </c>
      <c r="J90">
        <f t="shared" si="20"/>
        <v>75652.366593311715</v>
      </c>
      <c r="K90">
        <f t="shared" si="22"/>
        <v>93442.900220064737</v>
      </c>
      <c r="L90">
        <f t="shared" si="23"/>
        <v>0.41172054238739403</v>
      </c>
    </row>
    <row r="91" spans="1:12" x14ac:dyDescent="0.25">
      <c r="A91">
        <v>90</v>
      </c>
      <c r="B91">
        <f t="shared" si="24"/>
        <v>19.857401320388849</v>
      </c>
      <c r="C91">
        <f t="shared" si="21"/>
        <v>380.14259867961113</v>
      </c>
      <c r="D91">
        <f t="shared" si="15"/>
        <v>819.85740132038882</v>
      </c>
      <c r="E91">
        <f t="shared" si="16"/>
        <v>1140.4277960388333</v>
      </c>
      <c r="F91">
        <f t="shared" si="17"/>
        <v>2.1567101507910054</v>
      </c>
      <c r="G91">
        <f t="shared" si="14"/>
        <v>1200</v>
      </c>
      <c r="H91">
        <f t="shared" si="18"/>
        <v>439.71480264077769</v>
      </c>
      <c r="I91">
        <f t="shared" si="19"/>
        <v>31527.776005367876</v>
      </c>
      <c r="J91">
        <f t="shared" si="20"/>
        <v>76472.223994632106</v>
      </c>
      <c r="K91">
        <f t="shared" si="22"/>
        <v>94583.328016103565</v>
      </c>
      <c r="L91">
        <f t="shared" si="23"/>
        <v>0.41227748270510528</v>
      </c>
    </row>
    <row r="92" spans="1:12" x14ac:dyDescent="0.25">
      <c r="A92">
        <v>91</v>
      </c>
      <c r="B92">
        <f t="shared" si="24"/>
        <v>19.499968096621853</v>
      </c>
      <c r="C92">
        <f t="shared" si="21"/>
        <v>380.50003190337816</v>
      </c>
      <c r="D92">
        <f t="shared" si="15"/>
        <v>819.49996809662184</v>
      </c>
      <c r="E92">
        <f t="shared" si="16"/>
        <v>1141.5000957101345</v>
      </c>
      <c r="F92">
        <f t="shared" si="17"/>
        <v>2.1537448078446433</v>
      </c>
      <c r="G92">
        <f t="shared" si="14"/>
        <v>1200</v>
      </c>
      <c r="H92">
        <f t="shared" si="18"/>
        <v>438.99993619324368</v>
      </c>
      <c r="I92">
        <f t="shared" si="19"/>
        <v>31908.276037271255</v>
      </c>
      <c r="J92">
        <f t="shared" si="20"/>
        <v>77291.723962728734</v>
      </c>
      <c r="K92">
        <f t="shared" si="22"/>
        <v>95724.828111813695</v>
      </c>
      <c r="L92">
        <f t="shared" si="23"/>
        <v>0.41282914135358034</v>
      </c>
    </row>
    <row r="93" spans="1:12" x14ac:dyDescent="0.25">
      <c r="A93">
        <v>92</v>
      </c>
      <c r="B93">
        <f t="shared" si="24"/>
        <v>19.14896867088266</v>
      </c>
      <c r="C93">
        <f t="shared" si="21"/>
        <v>380.85103132911735</v>
      </c>
      <c r="D93">
        <f t="shared" si="15"/>
        <v>819.14896867088271</v>
      </c>
      <c r="E93">
        <f t="shared" si="16"/>
        <v>1142.553093987352</v>
      </c>
      <c r="F93">
        <f t="shared" si="17"/>
        <v>2.1508382577097565</v>
      </c>
      <c r="G93">
        <f t="shared" si="14"/>
        <v>1200</v>
      </c>
      <c r="H93">
        <f t="shared" si="18"/>
        <v>438.29793734176536</v>
      </c>
      <c r="I93">
        <f t="shared" si="19"/>
        <v>32289.127068600374</v>
      </c>
      <c r="J93">
        <f t="shared" si="20"/>
        <v>78110.872931399615</v>
      </c>
      <c r="K93">
        <f t="shared" si="22"/>
        <v>96867.381205801052</v>
      </c>
      <c r="L93">
        <f t="shared" si="23"/>
        <v>0.41337557572756994</v>
      </c>
    </row>
    <row r="94" spans="1:12" x14ac:dyDescent="0.25">
      <c r="A94">
        <v>93</v>
      </c>
      <c r="B94">
        <f t="shared" si="24"/>
        <v>18.804287234806772</v>
      </c>
      <c r="C94">
        <f t="shared" si="21"/>
        <v>381.19571276519321</v>
      </c>
      <c r="D94">
        <f t="shared" si="15"/>
        <v>818.80428723480679</v>
      </c>
      <c r="E94">
        <f t="shared" si="16"/>
        <v>1143.5871382955797</v>
      </c>
      <c r="F94">
        <f t="shared" si="17"/>
        <v>2.1479892344412836</v>
      </c>
      <c r="G94">
        <f t="shared" si="14"/>
        <v>1200</v>
      </c>
      <c r="H94">
        <f t="shared" si="18"/>
        <v>437.60857446961359</v>
      </c>
      <c r="I94">
        <f t="shared" si="19"/>
        <v>32670.322781365569</v>
      </c>
      <c r="J94">
        <f t="shared" si="20"/>
        <v>78929.677218634417</v>
      </c>
      <c r="K94">
        <f t="shared" si="22"/>
        <v>98010.968344096633</v>
      </c>
      <c r="L94">
        <f t="shared" si="23"/>
        <v>0.41391684259482148</v>
      </c>
    </row>
    <row r="95" spans="1:12" x14ac:dyDescent="0.25">
      <c r="A95">
        <v>94</v>
      </c>
      <c r="B95">
        <f t="shared" si="24"/>
        <v>18.46581006458025</v>
      </c>
      <c r="C95">
        <f t="shared" si="21"/>
        <v>381.53418993541976</v>
      </c>
      <c r="D95">
        <f t="shared" si="15"/>
        <v>818.4658100645803</v>
      </c>
      <c r="E95">
        <f t="shared" si="16"/>
        <v>1144.6025698062592</v>
      </c>
      <c r="F95">
        <f t="shared" si="17"/>
        <v>2.145196503105312</v>
      </c>
      <c r="G95">
        <f t="shared" si="14"/>
        <v>1200</v>
      </c>
      <c r="H95">
        <f t="shared" si="18"/>
        <v>436.93162012916054</v>
      </c>
      <c r="I95">
        <f t="shared" si="19"/>
        <v>33051.856971300986</v>
      </c>
      <c r="J95">
        <f t="shared" si="20"/>
        <v>79748.143028698993</v>
      </c>
      <c r="K95">
        <f t="shared" si="22"/>
        <v>99155.570913902891</v>
      </c>
      <c r="L95">
        <f t="shared" si="23"/>
        <v>0.41445299810186931</v>
      </c>
    </row>
    <row r="96" spans="1:12" x14ac:dyDescent="0.25">
      <c r="A96">
        <v>95</v>
      </c>
      <c r="B96">
        <f t="shared" si="24"/>
        <v>18.133425483417806</v>
      </c>
      <c r="C96">
        <f t="shared" si="21"/>
        <v>381.8665745165822</v>
      </c>
      <c r="D96">
        <f t="shared" si="15"/>
        <v>818.1334254834178</v>
      </c>
      <c r="E96">
        <f t="shared" si="16"/>
        <v>1145.5997235497466</v>
      </c>
      <c r="F96">
        <f t="shared" si="17"/>
        <v>2.1424588588805409</v>
      </c>
      <c r="G96">
        <f t="shared" si="14"/>
        <v>1200</v>
      </c>
      <c r="H96">
        <f t="shared" si="18"/>
        <v>436.26685096683559</v>
      </c>
      <c r="I96">
        <f t="shared" si="19"/>
        <v>33433.723545817571</v>
      </c>
      <c r="J96">
        <f t="shared" si="20"/>
        <v>80566.276454182414</v>
      </c>
      <c r="K96">
        <f t="shared" si="22"/>
        <v>100301.17063745264</v>
      </c>
      <c r="L96">
        <f t="shared" si="23"/>
        <v>0.41498409777980916</v>
      </c>
    </row>
    <row r="97" spans="1:12" x14ac:dyDescent="0.25">
      <c r="A97">
        <v>96</v>
      </c>
      <c r="B97">
        <f t="shared" si="24"/>
        <v>17.807023824716286</v>
      </c>
      <c r="C97">
        <f t="shared" si="21"/>
        <v>382.19297617528372</v>
      </c>
      <c r="D97">
        <f t="shared" si="15"/>
        <v>817.80702382471634</v>
      </c>
      <c r="E97">
        <f t="shared" si="16"/>
        <v>1146.5789285258511</v>
      </c>
      <c r="F97">
        <f t="shared" si="17"/>
        <v>2.1397751261908291</v>
      </c>
      <c r="G97">
        <f t="shared" si="14"/>
        <v>1200</v>
      </c>
      <c r="H97">
        <f t="shared" si="18"/>
        <v>435.61404764943262</v>
      </c>
      <c r="I97">
        <f t="shared" si="19"/>
        <v>33815.916521992855</v>
      </c>
      <c r="J97">
        <f t="shared" si="20"/>
        <v>81384.083478007131</v>
      </c>
      <c r="K97">
        <f t="shared" si="22"/>
        <v>101447.74956597849</v>
      </c>
      <c r="L97">
        <f t="shared" si="23"/>
        <v>0.41551019655005533</v>
      </c>
    </row>
    <row r="98" spans="1:12" x14ac:dyDescent="0.25">
      <c r="A98">
        <v>97</v>
      </c>
      <c r="B98">
        <f t="shared" si="24"/>
        <v>17.486497395871393</v>
      </c>
      <c r="C98">
        <f t="shared" si="21"/>
        <v>382.51350260412863</v>
      </c>
      <c r="D98">
        <f t="shared" si="15"/>
        <v>817.48649739587142</v>
      </c>
      <c r="E98">
        <f t="shared" si="16"/>
        <v>1147.5405078123858</v>
      </c>
      <c r="F98">
        <f t="shared" si="17"/>
        <v>2.1371441578675605</v>
      </c>
      <c r="G98">
        <f t="shared" ref="G98:G121" si="25">C98+D98</f>
        <v>1200</v>
      </c>
      <c r="H98">
        <f t="shared" si="18"/>
        <v>434.97299479174279</v>
      </c>
      <c r="I98">
        <f t="shared" si="19"/>
        <v>34198.430024596986</v>
      </c>
      <c r="J98">
        <f t="shared" si="20"/>
        <v>82201.569975403007</v>
      </c>
      <c r="K98">
        <f t="shared" si="22"/>
        <v>102595.29007379088</v>
      </c>
      <c r="L98">
        <f t="shared" si="23"/>
        <v>0.4160313487300803</v>
      </c>
    </row>
    <row r="99" spans="1:12" x14ac:dyDescent="0.25">
      <c r="A99">
        <v>98</v>
      </c>
      <c r="B99">
        <f t="shared" si="24"/>
        <v>17.171740442745708</v>
      </c>
      <c r="C99">
        <f t="shared" si="21"/>
        <v>382.82825955725428</v>
      </c>
      <c r="D99">
        <f t="shared" si="15"/>
        <v>817.17174044274566</v>
      </c>
      <c r="E99">
        <f t="shared" si="16"/>
        <v>1148.4847786717628</v>
      </c>
      <c r="F99">
        <f t="shared" si="17"/>
        <v>2.1345648343406389</v>
      </c>
      <c r="G99">
        <f t="shared" si="25"/>
        <v>1200</v>
      </c>
      <c r="H99">
        <f t="shared" si="18"/>
        <v>434.34348088549137</v>
      </c>
      <c r="I99">
        <f t="shared" ref="I99:I121" si="26">C99+I98</f>
        <v>34581.258284154239</v>
      </c>
      <c r="J99">
        <f t="shared" ref="J99:J121" si="27">D99+J98</f>
        <v>83018.741715845754</v>
      </c>
      <c r="K99">
        <f t="shared" si="22"/>
        <v>103743.77485246264</v>
      </c>
      <c r="L99">
        <f t="shared" si="23"/>
        <v>0.41654760803913421</v>
      </c>
    </row>
    <row r="100" spans="1:12" x14ac:dyDescent="0.25">
      <c r="A100">
        <v>99</v>
      </c>
      <c r="B100">
        <f t="shared" si="24"/>
        <v>16.862649114776286</v>
      </c>
      <c r="C100">
        <f t="shared" si="21"/>
        <v>383.13735088522373</v>
      </c>
      <c r="D100">
        <f t="shared" si="15"/>
        <v>816.86264911477633</v>
      </c>
      <c r="E100">
        <f t="shared" si="16"/>
        <v>1149.4120526556712</v>
      </c>
      <c r="F100">
        <f t="shared" si="17"/>
        <v>2.1320360628569555</v>
      </c>
      <c r="G100">
        <f t="shared" si="25"/>
        <v>1200</v>
      </c>
      <c r="H100">
        <f t="shared" si="18"/>
        <v>433.72529822955261</v>
      </c>
      <c r="I100">
        <f t="shared" si="26"/>
        <v>34964.395635039466</v>
      </c>
      <c r="J100">
        <f t="shared" si="27"/>
        <v>83835.604364960527</v>
      </c>
      <c r="K100">
        <f t="shared" si="22"/>
        <v>104893.1869051183</v>
      </c>
      <c r="L100">
        <f t="shared" si="23"/>
        <v>0.41705902760394475</v>
      </c>
    </row>
    <row r="101" spans="1:12" x14ac:dyDescent="0.25">
      <c r="A101">
        <v>100</v>
      </c>
      <c r="B101">
        <f t="shared" si="24"/>
        <v>16.559121430710313</v>
      </c>
      <c r="C101">
        <f t="shared" si="21"/>
        <v>383.44087856928968</v>
      </c>
      <c r="D101">
        <f t="shared" si="15"/>
        <v>816.55912143071032</v>
      </c>
      <c r="E101">
        <f t="shared" si="16"/>
        <v>1150.322635707869</v>
      </c>
      <c r="F101">
        <f t="shared" si="17"/>
        <v>2.1295567767252392</v>
      </c>
      <c r="G101">
        <f t="shared" si="25"/>
        <v>1200</v>
      </c>
      <c r="H101">
        <f t="shared" si="18"/>
        <v>433.11824286142064</v>
      </c>
      <c r="I101">
        <f t="shared" si="26"/>
        <v>35347.836513608752</v>
      </c>
      <c r="J101">
        <f t="shared" si="27"/>
        <v>84652.163486391233</v>
      </c>
      <c r="K101">
        <f t="shared" si="22"/>
        <v>106043.50954082617</v>
      </c>
      <c r="L101">
        <f t="shared" si="23"/>
        <v>0.41756565996439426</v>
      </c>
    </row>
    <row r="102" spans="1:12" x14ac:dyDescent="0.25">
      <c r="A102">
        <v>101</v>
      </c>
      <c r="B102">
        <f t="shared" si="24"/>
        <v>16.261057244957527</v>
      </c>
      <c r="C102">
        <f t="shared" si="21"/>
        <v>383.73894275504244</v>
      </c>
      <c r="D102">
        <f t="shared" si="15"/>
        <v>816.26105724495756</v>
      </c>
      <c r="E102">
        <f t="shared" si="16"/>
        <v>1151.2168282651273</v>
      </c>
      <c r="F102">
        <f t="shared" si="17"/>
        <v>2.1271259345862457</v>
      </c>
      <c r="G102">
        <f t="shared" si="25"/>
        <v>1200</v>
      </c>
      <c r="H102">
        <f t="shared" si="18"/>
        <v>432.52211448991511</v>
      </c>
      <c r="I102">
        <f t="shared" si="26"/>
        <v>35731.575456363797</v>
      </c>
      <c r="J102">
        <f t="shared" si="27"/>
        <v>85468.424543636196</v>
      </c>
      <c r="K102">
        <f t="shared" si="22"/>
        <v>107194.7263690913</v>
      </c>
      <c r="L102">
        <f t="shared" si="23"/>
        <v>0.41806755707917509</v>
      </c>
    </row>
    <row r="103" spans="1:12" x14ac:dyDescent="0.25">
      <c r="A103">
        <v>102</v>
      </c>
      <c r="B103">
        <f t="shared" si="24"/>
        <v>15.968358214548294</v>
      </c>
      <c r="C103">
        <f t="shared" si="21"/>
        <v>384.03164178545171</v>
      </c>
      <c r="D103">
        <f t="shared" si="15"/>
        <v>815.96835821454829</v>
      </c>
      <c r="E103">
        <f t="shared" si="16"/>
        <v>1152.0949253563551</v>
      </c>
      <c r="F103">
        <f t="shared" si="17"/>
        <v>2.1247425197072904</v>
      </c>
      <c r="G103">
        <f t="shared" si="25"/>
        <v>1200</v>
      </c>
      <c r="H103">
        <f t="shared" si="18"/>
        <v>431.93671642909658</v>
      </c>
      <c r="I103">
        <f t="shared" si="26"/>
        <v>36115.607098149245</v>
      </c>
      <c r="J103">
        <f t="shared" si="27"/>
        <v>86284.392901850748</v>
      </c>
      <c r="K103">
        <f t="shared" si="22"/>
        <v>108346.82129444765</v>
      </c>
      <c r="L103">
        <f t="shared" si="23"/>
        <v>0.41856477033142092</v>
      </c>
    </row>
    <row r="104" spans="1:12" x14ac:dyDescent="0.25">
      <c r="A104">
        <v>103</v>
      </c>
      <c r="B104">
        <f t="shared" si="24"/>
        <v>15.680927766686425</v>
      </c>
      <c r="C104">
        <f t="shared" si="21"/>
        <v>384.31907223331359</v>
      </c>
      <c r="D104">
        <f t="shared" si="15"/>
        <v>815.68092776668641</v>
      </c>
      <c r="E104">
        <f t="shared" si="16"/>
        <v>1152.9572166999408</v>
      </c>
      <c r="F104">
        <f t="shared" si="17"/>
        <v>2.1224055393001686</v>
      </c>
      <c r="G104">
        <f t="shared" si="25"/>
        <v>1200</v>
      </c>
      <c r="H104">
        <f t="shared" si="18"/>
        <v>431.36185553337282</v>
      </c>
      <c r="I104">
        <f t="shared" si="26"/>
        <v>36499.926170382561</v>
      </c>
      <c r="J104">
        <f t="shared" si="27"/>
        <v>87100.073829617439</v>
      </c>
      <c r="K104">
        <f t="shared" si="22"/>
        <v>109499.7785111476</v>
      </c>
      <c r="L104">
        <f t="shared" si="23"/>
        <v>0.41905735053431326</v>
      </c>
    </row>
    <row r="105" spans="1:12" x14ac:dyDescent="0.25">
      <c r="A105">
        <v>104</v>
      </c>
      <c r="B105">
        <f t="shared" si="24"/>
        <v>15.39867106688607</v>
      </c>
      <c r="C105">
        <f t="shared" si="21"/>
        <v>384.6013289331139</v>
      </c>
      <c r="D105">
        <f t="shared" si="15"/>
        <v>815.3986710668861</v>
      </c>
      <c r="E105">
        <f t="shared" si="16"/>
        <v>1153.8039867993416</v>
      </c>
      <c r="F105">
        <f t="shared" si="17"/>
        <v>2.1201140238615563</v>
      </c>
      <c r="G105">
        <f t="shared" si="25"/>
        <v>1200</v>
      </c>
      <c r="H105">
        <f t="shared" si="18"/>
        <v>430.79734213377219</v>
      </c>
      <c r="I105">
        <f t="shared" si="26"/>
        <v>36884.527499315678</v>
      </c>
      <c r="J105">
        <f t="shared" si="27"/>
        <v>87915.472500684322</v>
      </c>
      <c r="K105">
        <f t="shared" si="22"/>
        <v>110653.58249794693</v>
      </c>
      <c r="L105">
        <f t="shared" si="23"/>
        <v>0.41954534793666237</v>
      </c>
    </row>
    <row r="106" spans="1:12" x14ac:dyDescent="0.25">
      <c r="A106">
        <v>105</v>
      </c>
      <c r="B106">
        <f t="shared" si="24"/>
        <v>15.121494987682121</v>
      </c>
      <c r="C106">
        <f t="shared" si="21"/>
        <v>384.87850501231787</v>
      </c>
      <c r="D106">
        <f t="shared" si="15"/>
        <v>815.12149498768213</v>
      </c>
      <c r="E106">
        <f t="shared" si="16"/>
        <v>1154.6355150369536</v>
      </c>
      <c r="F106">
        <f t="shared" si="17"/>
        <v>2.1178670265350217</v>
      </c>
      <c r="G106">
        <f t="shared" si="25"/>
        <v>1200</v>
      </c>
      <c r="H106">
        <f t="shared" si="18"/>
        <v>430.24298997536425</v>
      </c>
      <c r="I106">
        <f t="shared" si="26"/>
        <v>37269.406004327997</v>
      </c>
      <c r="J106">
        <f t="shared" si="27"/>
        <v>88730.59399567201</v>
      </c>
      <c r="K106">
        <f t="shared" si="22"/>
        <v>111808.21801298388</v>
      </c>
      <c r="L106">
        <f t="shared" si="23"/>
        <v>0.42002881222846178</v>
      </c>
    </row>
    <row r="107" spans="1:12" x14ac:dyDescent="0.25">
      <c r="A107">
        <v>106</v>
      </c>
      <c r="B107">
        <f t="shared" si="24"/>
        <v>14.849308077903842</v>
      </c>
      <c r="C107">
        <f t="shared" si="21"/>
        <v>385.15069192209614</v>
      </c>
      <c r="D107">
        <f t="shared" si="15"/>
        <v>814.84930807790386</v>
      </c>
      <c r="E107">
        <f t="shared" si="16"/>
        <v>1155.4520757662885</v>
      </c>
      <c r="F107">
        <f t="shared" si="17"/>
        <v>2.1156636224938219</v>
      </c>
      <c r="G107">
        <f t="shared" si="25"/>
        <v>1200</v>
      </c>
      <c r="H107">
        <f t="shared" si="18"/>
        <v>429.69861615580771</v>
      </c>
      <c r="I107">
        <f t="shared" si="26"/>
        <v>37654.556696250096</v>
      </c>
      <c r="J107">
        <f t="shared" si="27"/>
        <v>89545.443303749911</v>
      </c>
      <c r="K107">
        <f t="shared" si="22"/>
        <v>112963.67008875016</v>
      </c>
      <c r="L107">
        <f t="shared" si="23"/>
        <v>0.42050779254641568</v>
      </c>
    </row>
    <row r="108" spans="1:12" x14ac:dyDescent="0.25">
      <c r="A108">
        <v>107</v>
      </c>
      <c r="B108">
        <f t="shared" si="24"/>
        <v>14.582020532501573</v>
      </c>
      <c r="C108">
        <f t="shared" si="21"/>
        <v>385.41797946749841</v>
      </c>
      <c r="D108">
        <f t="shared" si="15"/>
        <v>814.58202053250159</v>
      </c>
      <c r="E108">
        <f t="shared" si="16"/>
        <v>1156.2539384024954</v>
      </c>
      <c r="F108">
        <f t="shared" si="17"/>
        <v>2.1135029083436772</v>
      </c>
      <c r="G108">
        <f t="shared" si="25"/>
        <v>1200</v>
      </c>
      <c r="H108">
        <f t="shared" si="18"/>
        <v>429.16404106500318</v>
      </c>
      <c r="I108">
        <f t="shared" si="26"/>
        <v>38039.974675717596</v>
      </c>
      <c r="J108">
        <f t="shared" si="27"/>
        <v>90360.025324282411</v>
      </c>
      <c r="K108">
        <f t="shared" si="22"/>
        <v>114119.92402715267</v>
      </c>
      <c r="L108">
        <f t="shared" si="23"/>
        <v>0.4209823374794377</v>
      </c>
    </row>
    <row r="109" spans="1:12" x14ac:dyDescent="0.25">
      <c r="A109">
        <v>108</v>
      </c>
      <c r="B109">
        <f t="shared" si="24"/>
        <v>14.319544162916545</v>
      </c>
      <c r="C109">
        <f t="shared" si="21"/>
        <v>385.68045583708346</v>
      </c>
      <c r="D109">
        <f t="shared" si="15"/>
        <v>814.3195441629166</v>
      </c>
      <c r="E109">
        <f t="shared" si="16"/>
        <v>1157.0413675112504</v>
      </c>
      <c r="F109">
        <f t="shared" si="17"/>
        <v>2.1113840015447813</v>
      </c>
      <c r="G109">
        <f t="shared" si="25"/>
        <v>1200</v>
      </c>
      <c r="H109">
        <f t="shared" si="18"/>
        <v>428.63908832583314</v>
      </c>
      <c r="I109">
        <f t="shared" si="26"/>
        <v>38425.655131554682</v>
      </c>
      <c r="J109">
        <f t="shared" si="27"/>
        <v>91174.344868445332</v>
      </c>
      <c r="K109">
        <f t="shared" si="22"/>
        <v>115276.96539466392</v>
      </c>
      <c r="L109">
        <f t="shared" si="23"/>
        <v>0.42145249507412119</v>
      </c>
    </row>
    <row r="110" spans="1:12" x14ac:dyDescent="0.25">
      <c r="A110">
        <v>109</v>
      </c>
      <c r="B110">
        <f t="shared" si="24"/>
        <v>14.061792367984047</v>
      </c>
      <c r="C110">
        <f t="shared" si="21"/>
        <v>385.93820763201597</v>
      </c>
      <c r="D110">
        <f t="shared" si="15"/>
        <v>814.06179236798403</v>
      </c>
      <c r="E110">
        <f t="shared" si="16"/>
        <v>1157.8146228960479</v>
      </c>
      <c r="F110">
        <f t="shared" si="17"/>
        <v>2.1093060398523042</v>
      </c>
      <c r="G110">
        <f t="shared" si="25"/>
        <v>1200</v>
      </c>
      <c r="H110">
        <f t="shared" si="18"/>
        <v>428.12358473596805</v>
      </c>
      <c r="I110">
        <f t="shared" si="26"/>
        <v>38811.5933391867</v>
      </c>
      <c r="J110">
        <f t="shared" si="27"/>
        <v>91988.406660813314</v>
      </c>
      <c r="K110">
        <f t="shared" si="22"/>
        <v>116434.78001755997</v>
      </c>
      <c r="L110">
        <f t="shared" si="23"/>
        <v>0.42191831284017967</v>
      </c>
    </row>
    <row r="111" spans="1:12" x14ac:dyDescent="0.25">
      <c r="A111">
        <v>110</v>
      </c>
      <c r="B111">
        <f t="shared" si="24"/>
        <v>13.808680105360336</v>
      </c>
      <c r="C111">
        <f t="shared" si="21"/>
        <v>386.19131989463966</v>
      </c>
      <c r="D111">
        <f t="shared" si="15"/>
        <v>813.80868010536028</v>
      </c>
      <c r="E111">
        <f t="shared" si="16"/>
        <v>1158.5739596839189</v>
      </c>
      <c r="F111">
        <f t="shared" si="17"/>
        <v>2.1072681807747071</v>
      </c>
      <c r="G111">
        <f t="shared" si="25"/>
        <v>1200</v>
      </c>
      <c r="H111">
        <f t="shared" si="18"/>
        <v>427.61736021072062</v>
      </c>
      <c r="I111">
        <f t="shared" si="26"/>
        <v>39197.784659081342</v>
      </c>
      <c r="J111">
        <f t="shared" si="27"/>
        <v>92802.215340918672</v>
      </c>
      <c r="K111">
        <f t="shared" si="22"/>
        <v>117593.35397724388</v>
      </c>
      <c r="L111">
        <f t="shared" si="23"/>
        <v>0.42237983775585713</v>
      </c>
    </row>
    <row r="112" spans="1:12" x14ac:dyDescent="0.25">
      <c r="A112">
        <v>111</v>
      </c>
      <c r="B112">
        <f t="shared" si="24"/>
        <v>13.560123863463851</v>
      </c>
      <c r="C112">
        <f t="shared" si="21"/>
        <v>386.43987613653616</v>
      </c>
      <c r="D112">
        <f t="shared" si="15"/>
        <v>813.5601238634639</v>
      </c>
      <c r="E112">
        <f t="shared" si="16"/>
        <v>1159.3196284096084</v>
      </c>
      <c r="F112">
        <f t="shared" si="17"/>
        <v>2.1052696010491903</v>
      </c>
      <c r="G112">
        <f t="shared" si="25"/>
        <v>1200</v>
      </c>
      <c r="H112">
        <f t="shared" si="18"/>
        <v>427.12024772692774</v>
      </c>
      <c r="I112">
        <f t="shared" si="26"/>
        <v>39584.22453521788</v>
      </c>
      <c r="J112">
        <f t="shared" si="27"/>
        <v>93615.775464782142</v>
      </c>
      <c r="K112">
        <f t="shared" si="22"/>
        <v>118752.67360565349</v>
      </c>
      <c r="L112">
        <f t="shared" si="23"/>
        <v>0.42283711627330695</v>
      </c>
    </row>
    <row r="113" spans="1:12" x14ac:dyDescent="0.25">
      <c r="A113">
        <v>112</v>
      </c>
      <c r="B113">
        <f t="shared" si="24"/>
        <v>13.316041633921502</v>
      </c>
      <c r="C113">
        <f t="shared" si="21"/>
        <v>386.68395836607851</v>
      </c>
      <c r="D113">
        <f t="shared" si="15"/>
        <v>813.31604163392149</v>
      </c>
      <c r="E113">
        <f t="shared" si="16"/>
        <v>1160.0518750982355</v>
      </c>
      <c r="F113">
        <f t="shared" si="17"/>
        <v>2.1033094961336491</v>
      </c>
      <c r="G113">
        <f t="shared" si="25"/>
        <v>1200</v>
      </c>
      <c r="H113">
        <f t="shared" si="18"/>
        <v>426.63208326784297</v>
      </c>
      <c r="I113">
        <f t="shared" si="26"/>
        <v>39970.908493583956</v>
      </c>
      <c r="J113">
        <f t="shared" si="27"/>
        <v>94429.091506416065</v>
      </c>
      <c r="K113">
        <f t="shared" si="22"/>
        <v>119912.72548075172</v>
      </c>
      <c r="L113">
        <f t="shared" si="23"/>
        <v>0.42329019432393988</v>
      </c>
    </row>
    <row r="114" spans="1:12" x14ac:dyDescent="0.25">
      <c r="A114">
        <v>113</v>
      </c>
      <c r="B114">
        <f t="shared" si="24"/>
        <v>13.076352884510916</v>
      </c>
      <c r="C114">
        <f t="shared" si="21"/>
        <v>386.92364711548908</v>
      </c>
      <c r="D114">
        <f t="shared" si="15"/>
        <v>813.07635288451092</v>
      </c>
      <c r="E114">
        <f t="shared" si="16"/>
        <v>1160.7709413464672</v>
      </c>
      <c r="F114">
        <f t="shared" si="17"/>
        <v>2.1013870797145247</v>
      </c>
      <c r="G114">
        <f t="shared" si="25"/>
        <v>1200</v>
      </c>
      <c r="H114">
        <f t="shared" si="18"/>
        <v>426.15270576902185</v>
      </c>
      <c r="I114">
        <f t="shared" si="26"/>
        <v>40357.832140699444</v>
      </c>
      <c r="J114">
        <f t="shared" si="27"/>
        <v>95242.167859300578</v>
      </c>
      <c r="K114">
        <f t="shared" si="22"/>
        <v>121073.49642209818</v>
      </c>
      <c r="L114">
        <f t="shared" si="23"/>
        <v>0.42373911732373931</v>
      </c>
    </row>
    <row r="115" spans="1:12" x14ac:dyDescent="0.25">
      <c r="A115">
        <v>114</v>
      </c>
      <c r="B115">
        <f t="shared" si="24"/>
        <v>12.84097853258972</v>
      </c>
      <c r="C115">
        <f t="shared" si="21"/>
        <v>387.1590214674103</v>
      </c>
      <c r="D115">
        <f t="shared" si="15"/>
        <v>812.8409785325897</v>
      </c>
      <c r="E115">
        <f t="shared" si="16"/>
        <v>1161.477064402231</v>
      </c>
      <c r="F115">
        <f t="shared" si="17"/>
        <v>2.0995015832299591</v>
      </c>
      <c r="G115">
        <f t="shared" si="25"/>
        <v>1200</v>
      </c>
      <c r="H115">
        <f t="shared" si="18"/>
        <v>425.6819570651794</v>
      </c>
      <c r="I115">
        <f t="shared" si="26"/>
        <v>40744.991162166851</v>
      </c>
      <c r="J115">
        <f t="shared" si="27"/>
        <v>96055.008837833171</v>
      </c>
      <c r="K115">
        <f t="shared" si="22"/>
        <v>122234.97348650041</v>
      </c>
      <c r="L115">
        <f t="shared" si="23"/>
        <v>0.424183930178544</v>
      </c>
    </row>
    <row r="116" spans="1:12" x14ac:dyDescent="0.25">
      <c r="A116">
        <v>115</v>
      </c>
      <c r="B116">
        <f t="shared" si="24"/>
        <v>12.609840919003105</v>
      </c>
      <c r="C116">
        <f t="shared" si="21"/>
        <v>387.39015908099691</v>
      </c>
      <c r="D116">
        <f t="shared" si="15"/>
        <v>812.60984091900309</v>
      </c>
      <c r="E116">
        <f t="shared" si="16"/>
        <v>1162.1704772429907</v>
      </c>
      <c r="F116">
        <f t="shared" si="17"/>
        <v>2.0976522554077057</v>
      </c>
      <c r="G116">
        <f t="shared" si="25"/>
        <v>1200</v>
      </c>
      <c r="H116">
        <f t="shared" si="18"/>
        <v>425.21968183800618</v>
      </c>
      <c r="I116">
        <f t="shared" si="26"/>
        <v>41132.381321247849</v>
      </c>
      <c r="J116">
        <f t="shared" si="27"/>
        <v>96867.618678752173</v>
      </c>
      <c r="K116">
        <f t="shared" si="22"/>
        <v>123397.14396374341</v>
      </c>
      <c r="L116">
        <f t="shared" si="23"/>
        <v>0.42462467728929731</v>
      </c>
    </row>
    <row r="117" spans="1:12" x14ac:dyDescent="0.25">
      <c r="A117">
        <v>116</v>
      </c>
      <c r="B117">
        <f t="shared" si="24"/>
        <v>12.382863782461049</v>
      </c>
      <c r="C117">
        <f t="shared" si="21"/>
        <v>387.61713621753893</v>
      </c>
      <c r="D117">
        <f t="shared" si="15"/>
        <v>812.38286378246107</v>
      </c>
      <c r="E117">
        <f t="shared" si="16"/>
        <v>1162.8514086526168</v>
      </c>
      <c r="F117">
        <f t="shared" si="17"/>
        <v>2.0958383618172514</v>
      </c>
      <c r="G117">
        <f t="shared" si="25"/>
        <v>1200</v>
      </c>
      <c r="H117">
        <f t="shared" si="18"/>
        <v>424.76572756492214</v>
      </c>
      <c r="I117">
        <f t="shared" si="26"/>
        <v>41519.998457465386</v>
      </c>
      <c r="J117">
        <f t="shared" si="27"/>
        <v>97680.001542534636</v>
      </c>
      <c r="K117">
        <f t="shared" si="22"/>
        <v>124559.99537239602</v>
      </c>
      <c r="L117">
        <f t="shared" si="23"/>
        <v>0.42506140255726299</v>
      </c>
    </row>
    <row r="118" spans="1:12" x14ac:dyDescent="0.25">
      <c r="A118">
        <v>117</v>
      </c>
      <c r="B118">
        <f t="shared" si="24"/>
        <v>12.159972234376751</v>
      </c>
      <c r="C118">
        <f t="shared" si="21"/>
        <v>387.84002776562323</v>
      </c>
      <c r="D118">
        <f t="shared" si="15"/>
        <v>812.15997223437671</v>
      </c>
      <c r="E118">
        <f t="shared" si="16"/>
        <v>1163.5200832968696</v>
      </c>
      <c r="F118">
        <f t="shared" si="17"/>
        <v>2.0940591844356393</v>
      </c>
      <c r="G118">
        <f t="shared" si="25"/>
        <v>1200</v>
      </c>
      <c r="H118">
        <f t="shared" si="18"/>
        <v>424.31994446875348</v>
      </c>
      <c r="I118">
        <f t="shared" si="26"/>
        <v>41907.838485231012</v>
      </c>
      <c r="J118">
        <f t="shared" si="27"/>
        <v>98492.161514769017</v>
      </c>
      <c r="K118">
        <f t="shared" si="22"/>
        <v>125723.51545569289</v>
      </c>
      <c r="L118">
        <f t="shared" si="23"/>
        <v>0.42549414938920677</v>
      </c>
    </row>
    <row r="119" spans="1:12" x14ac:dyDescent="0.25">
      <c r="A119">
        <v>118</v>
      </c>
      <c r="B119">
        <f t="shared" si="24"/>
        <v>11.941092734157969</v>
      </c>
      <c r="C119">
        <f t="shared" si="21"/>
        <v>388.05890726584204</v>
      </c>
      <c r="D119">
        <f t="shared" si="15"/>
        <v>811.94109273415802</v>
      </c>
      <c r="E119">
        <f t="shared" si="16"/>
        <v>1164.1767217975262</v>
      </c>
      <c r="F119">
        <f t="shared" si="17"/>
        <v>2.0923140212265068</v>
      </c>
      <c r="G119">
        <f t="shared" si="25"/>
        <v>1200</v>
      </c>
      <c r="H119">
        <f t="shared" si="18"/>
        <v>423.88218546831598</v>
      </c>
      <c r="I119">
        <f t="shared" si="26"/>
        <v>42295.897392496852</v>
      </c>
      <c r="J119">
        <f t="shared" si="27"/>
        <v>99304.10260750317</v>
      </c>
      <c r="K119">
        <f t="shared" si="22"/>
        <v>126887.69217749042</v>
      </c>
      <c r="L119">
        <f t="shared" si="23"/>
        <v>0.42592296070254282</v>
      </c>
    </row>
    <row r="120" spans="1:12" x14ac:dyDescent="0.25">
      <c r="A120">
        <v>119</v>
      </c>
      <c r="B120">
        <f t="shared" si="24"/>
        <v>11.726153064943126</v>
      </c>
      <c r="C120">
        <f t="shared" si="21"/>
        <v>388.27384693505689</v>
      </c>
      <c r="D120">
        <f t="shared" si="15"/>
        <v>811.72615306494311</v>
      </c>
      <c r="E120">
        <f t="shared" si="16"/>
        <v>1164.8215408051706</v>
      </c>
      <c r="F120">
        <f t="shared" si="17"/>
        <v>2.0906021857318486</v>
      </c>
      <c r="G120">
        <f t="shared" si="25"/>
        <v>1200</v>
      </c>
      <c r="H120">
        <f t="shared" si="18"/>
        <v>423.45230612988621</v>
      </c>
      <c r="I120">
        <f t="shared" si="26"/>
        <v>42684.171239431911</v>
      </c>
      <c r="J120">
        <f t="shared" si="27"/>
        <v>100115.82876056811</v>
      </c>
      <c r="K120">
        <f t="shared" si="22"/>
        <v>128052.5137182956</v>
      </c>
      <c r="L120">
        <f t="shared" si="23"/>
        <v>0.42634787893044557</v>
      </c>
    </row>
    <row r="121" spans="1:12" x14ac:dyDescent="0.25">
      <c r="A121">
        <v>120</v>
      </c>
      <c r="B121">
        <f t="shared" si="24"/>
        <v>11.515082309774151</v>
      </c>
      <c r="C121">
        <f t="shared" si="21"/>
        <v>388.48491769022587</v>
      </c>
      <c r="D121">
        <f t="shared" si="15"/>
        <v>811.51508230977413</v>
      </c>
      <c r="E121">
        <f t="shared" si="16"/>
        <v>1165.4547530706777</v>
      </c>
      <c r="F121">
        <f t="shared" si="17"/>
        <v>2.0889230066760751</v>
      </c>
      <c r="G121">
        <f t="shared" si="25"/>
        <v>1200</v>
      </c>
      <c r="H121">
        <f t="shared" si="18"/>
        <v>423.03016461954826</v>
      </c>
      <c r="I121">
        <f t="shared" si="26"/>
        <v>43072.656157122139</v>
      </c>
      <c r="J121">
        <f t="shared" si="27"/>
        <v>100927.34384287789</v>
      </c>
      <c r="K121">
        <f t="shared" si="22"/>
        <v>129217.96847136627</v>
      </c>
      <c r="L121">
        <f t="shared" si="23"/>
        <v>0.42676894602692583</v>
      </c>
    </row>
    <row r="122" spans="1:12" x14ac:dyDescent="0.25">
      <c r="A122">
        <v>121</v>
      </c>
      <c r="B122">
        <f t="shared" si="24"/>
        <v>11.307810828198217</v>
      </c>
      <c r="C122">
        <f t="shared" si="21"/>
        <v>388.69218917180177</v>
      </c>
      <c r="D122">
        <f t="shared" si="15"/>
        <v>811.30781082819817</v>
      </c>
      <c r="F122">
        <f t="shared" si="17"/>
        <v>2.0872758275819132</v>
      </c>
      <c r="G122">
        <f t="shared" ref="G122:G185" si="28">C122+D122</f>
        <v>1200</v>
      </c>
      <c r="H122">
        <f t="shared" si="18"/>
        <v>422.6156216563964</v>
      </c>
      <c r="I122">
        <f t="shared" ref="I122:I185" si="29">C122+I121</f>
        <v>43461.34834629394</v>
      </c>
      <c r="J122">
        <f t="shared" ref="J122:J185" si="30">D122+J121</f>
        <v>101738.65165370608</v>
      </c>
      <c r="K122">
        <f t="shared" si="22"/>
        <v>129217.96847136627</v>
      </c>
      <c r="L122">
        <f t="shared" si="23"/>
        <v>0.42718620347187147</v>
      </c>
    </row>
    <row r="123" spans="1:12" x14ac:dyDescent="0.25">
      <c r="A123">
        <v>122</v>
      </c>
      <c r="B123">
        <f t="shared" si="24"/>
        <v>11.104270233290649</v>
      </c>
      <c r="C123">
        <f t="shared" si="21"/>
        <v>388.89572976670934</v>
      </c>
      <c r="D123">
        <f t="shared" si="15"/>
        <v>811.10427023329066</v>
      </c>
      <c r="F123">
        <f t="shared" si="17"/>
        <v>2.0856600063977448</v>
      </c>
      <c r="G123">
        <f t="shared" si="28"/>
        <v>1200</v>
      </c>
      <c r="H123">
        <f t="shared" si="18"/>
        <v>422.20854046658133</v>
      </c>
      <c r="I123">
        <f t="shared" si="29"/>
        <v>43850.244076060648</v>
      </c>
      <c r="J123">
        <f t="shared" si="30"/>
        <v>102549.75592393937</v>
      </c>
      <c r="K123">
        <f t="shared" si="22"/>
        <v>129217.96847136627</v>
      </c>
      <c r="L123">
        <f t="shared" si="23"/>
        <v>0.42759969227605132</v>
      </c>
    </row>
    <row r="124" spans="1:12" x14ac:dyDescent="0.25">
      <c r="A124">
        <v>123</v>
      </c>
      <c r="B124">
        <f t="shared" si="24"/>
        <v>10.904393369091418</v>
      </c>
      <c r="C124">
        <f t="shared" si="21"/>
        <v>389.09560663090861</v>
      </c>
      <c r="D124">
        <f t="shared" si="15"/>
        <v>810.90439336909139</v>
      </c>
      <c r="F124">
        <f t="shared" si="17"/>
        <v>2.0840749151359748</v>
      </c>
      <c r="G124">
        <f t="shared" si="28"/>
        <v>1200</v>
      </c>
      <c r="H124">
        <f t="shared" si="18"/>
        <v>421.80878673818279</v>
      </c>
      <c r="I124">
        <f t="shared" si="29"/>
        <v>44239.339682691556</v>
      </c>
      <c r="J124">
        <f t="shared" si="30"/>
        <v>103360.66031730846</v>
      </c>
      <c r="K124">
        <f t="shared" si="22"/>
        <v>129217.96847136627</v>
      </c>
      <c r="L124">
        <f t="shared" si="23"/>
        <v>0.42800945298608328</v>
      </c>
    </row>
    <row r="125" spans="1:12" x14ac:dyDescent="0.25">
      <c r="A125">
        <v>124</v>
      </c>
      <c r="B125">
        <f t="shared" si="24"/>
        <v>10.708114288447772</v>
      </c>
      <c r="C125">
        <f t="shared" si="21"/>
        <v>389.29188571155225</v>
      </c>
      <c r="D125">
        <f t="shared" si="15"/>
        <v>810.70811428844775</v>
      </c>
      <c r="F125">
        <f t="shared" si="17"/>
        <v>2.0825199395220531</v>
      </c>
      <c r="G125">
        <f t="shared" si="28"/>
        <v>1200</v>
      </c>
      <c r="H125">
        <f t="shared" si="18"/>
        <v>421.41622857689549</v>
      </c>
      <c r="I125">
        <f t="shared" si="29"/>
        <v>44628.631568403107</v>
      </c>
      <c r="J125">
        <f t="shared" si="30"/>
        <v>104171.3684315969</v>
      </c>
      <c r="K125">
        <f t="shared" si="22"/>
        <v>129217.96847136627</v>
      </c>
      <c r="L125">
        <f t="shared" si="23"/>
        <v>0.42841552568936497</v>
      </c>
    </row>
    <row r="126" spans="1:12" x14ac:dyDescent="0.25">
      <c r="A126">
        <v>125</v>
      </c>
      <c r="B126">
        <f t="shared" si="24"/>
        <v>10.515368231255714</v>
      </c>
      <c r="C126">
        <f t="shared" si="21"/>
        <v>389.48463176874429</v>
      </c>
      <c r="D126">
        <f t="shared" si="15"/>
        <v>810.51536823125571</v>
      </c>
      <c r="F126">
        <f t="shared" si="17"/>
        <v>2.0809944786537753</v>
      </c>
      <c r="G126">
        <f t="shared" si="28"/>
        <v>1200</v>
      </c>
      <c r="H126">
        <f t="shared" si="18"/>
        <v>421.03073646251141</v>
      </c>
      <c r="I126">
        <f t="shared" si="29"/>
        <v>45018.116200171848</v>
      </c>
      <c r="J126">
        <f t="shared" si="30"/>
        <v>104981.88379982815</v>
      </c>
      <c r="K126">
        <f t="shared" si="22"/>
        <v>129217.96847136627</v>
      </c>
      <c r="L126">
        <f t="shared" si="23"/>
        <v>0.42881795001896833</v>
      </c>
    </row>
    <row r="127" spans="1:12" x14ac:dyDescent="0.25">
      <c r="A127">
        <v>126</v>
      </c>
      <c r="B127">
        <f t="shared" si="24"/>
        <v>10.326091603093111</v>
      </c>
      <c r="C127">
        <f t="shared" si="21"/>
        <v>389.67390839690688</v>
      </c>
      <c r="D127">
        <f t="shared" si="15"/>
        <v>810.32609160309312</v>
      </c>
      <c r="F127">
        <f t="shared" si="17"/>
        <v>2.0794979446705115</v>
      </c>
      <c r="G127">
        <f t="shared" si="28"/>
        <v>1200</v>
      </c>
      <c r="H127">
        <f t="shared" si="18"/>
        <v>420.65218320618624</v>
      </c>
      <c r="I127">
        <f t="shared" si="29"/>
        <v>45407.790108568755</v>
      </c>
      <c r="J127">
        <f t="shared" si="30"/>
        <v>105792.20989143125</v>
      </c>
      <c r="K127">
        <f t="shared" si="22"/>
        <v>129217.96847136627</v>
      </c>
      <c r="L127">
        <f t="shared" si="23"/>
        <v>0.42921676515849588</v>
      </c>
    </row>
    <row r="128" spans="1:12" x14ac:dyDescent="0.25">
      <c r="A128">
        <v>127</v>
      </c>
      <c r="B128">
        <f t="shared" si="24"/>
        <v>10.140221954237436</v>
      </c>
      <c r="C128">
        <f t="shared" si="21"/>
        <v>389.85977804576254</v>
      </c>
      <c r="D128">
        <f t="shared" si="15"/>
        <v>810.1402219542374</v>
      </c>
      <c r="F128">
        <f t="shared" si="17"/>
        <v>2.0780297624320236</v>
      </c>
      <c r="G128">
        <f t="shared" si="28"/>
        <v>1200</v>
      </c>
      <c r="H128">
        <f t="shared" si="18"/>
        <v>420.28044390847487</v>
      </c>
      <c r="I128">
        <f t="shared" si="29"/>
        <v>45797.649886614519</v>
      </c>
      <c r="J128">
        <f t="shared" si="30"/>
        <v>106602.35011338549</v>
      </c>
      <c r="K128">
        <f t="shared" si="22"/>
        <v>129217.96847136627</v>
      </c>
      <c r="L128">
        <f t="shared" si="23"/>
        <v>0.42961200984690068</v>
      </c>
    </row>
    <row r="129" spans="1:12" x14ac:dyDescent="0.25">
      <c r="A129">
        <v>128</v>
      </c>
      <c r="B129">
        <f t="shared" si="24"/>
        <v>9.9576979590611625</v>
      </c>
      <c r="C129">
        <f t="shared" si="21"/>
        <v>390.04230204093886</v>
      </c>
      <c r="D129">
        <f t="shared" si="15"/>
        <v>809.95769795906119</v>
      </c>
      <c r="F129">
        <f t="shared" si="17"/>
        <v>2.0765893692065429</v>
      </c>
      <c r="G129">
        <f t="shared" si="28"/>
        <v>1200</v>
      </c>
      <c r="H129">
        <f t="shared" si="18"/>
        <v>419.91539591812233</v>
      </c>
      <c r="I129">
        <f t="shared" si="29"/>
        <v>46187.692188655456</v>
      </c>
      <c r="J129">
        <f t="shared" si="30"/>
        <v>107412.30781134455</v>
      </c>
      <c r="K129">
        <f t="shared" si="22"/>
        <v>129217.96847136627</v>
      </c>
      <c r="L129">
        <f t="shared" si="23"/>
        <v>0.43000372238326728</v>
      </c>
    </row>
    <row r="130" spans="1:12" x14ac:dyDescent="0.25">
      <c r="A130">
        <v>129</v>
      </c>
      <c r="B130">
        <f t="shared" si="24"/>
        <v>9.7784593957980626</v>
      </c>
      <c r="C130">
        <f t="shared" si="21"/>
        <v>390.22154060420195</v>
      </c>
      <c r="D130">
        <f t="shared" si="15"/>
        <v>809.77845939579811</v>
      </c>
      <c r="F130">
        <f t="shared" si="17"/>
        <v>2.075176214367799</v>
      </c>
      <c r="G130">
        <f t="shared" si="28"/>
        <v>1200</v>
      </c>
      <c r="H130">
        <f t="shared" si="18"/>
        <v>419.55691879159616</v>
      </c>
      <c r="I130">
        <f t="shared" si="29"/>
        <v>46577.913729259657</v>
      </c>
      <c r="J130">
        <f t="shared" si="30"/>
        <v>108222.08627074034</v>
      </c>
      <c r="K130">
        <f t="shared" si="22"/>
        <v>129217.96847136627</v>
      </c>
      <c r="L130">
        <f t="shared" si="23"/>
        <v>0.43039194063155645</v>
      </c>
    </row>
    <row r="131" spans="1:12" x14ac:dyDescent="0.25">
      <c r="A131">
        <v>130</v>
      </c>
      <c r="B131">
        <f t="shared" si="24"/>
        <v>9.602447126673697</v>
      </c>
      <c r="C131">
        <f t="shared" si="21"/>
        <v>390.39755287332628</v>
      </c>
      <c r="D131">
        <f t="shared" ref="D131:D194" si="31">$Q$3+B131</f>
        <v>809.60244712667372</v>
      </c>
      <c r="F131">
        <f t="shared" ref="F131:F194" si="32">D131/C131</f>
        <v>2.0737897591006886</v>
      </c>
      <c r="G131">
        <f t="shared" si="28"/>
        <v>1200</v>
      </c>
      <c r="H131">
        <f t="shared" ref="H131:H194" si="33">D131-C131</f>
        <v>419.20489425334745</v>
      </c>
      <c r="I131">
        <f t="shared" si="29"/>
        <v>46968.311282132985</v>
      </c>
      <c r="J131">
        <f t="shared" si="30"/>
        <v>109031.68871786701</v>
      </c>
      <c r="K131">
        <f t="shared" si="22"/>
        <v>129217.96847136627</v>
      </c>
      <c r="L131">
        <f t="shared" si="23"/>
        <v>0.43077670202531027</v>
      </c>
    </row>
    <row r="132" spans="1:12" x14ac:dyDescent="0.25">
      <c r="A132">
        <v>131</v>
      </c>
      <c r="B132">
        <f t="shared" si="24"/>
        <v>9.4296030783935709</v>
      </c>
      <c r="C132">
        <f t="shared" ref="C132:C195" si="34">$Q$2-B132</f>
        <v>390.5703969216064</v>
      </c>
      <c r="D132">
        <f t="shared" si="31"/>
        <v>809.4296030783936</v>
      </c>
      <c r="F132">
        <f t="shared" si="32"/>
        <v>2.0724294761153104</v>
      </c>
      <c r="G132">
        <f t="shared" si="28"/>
        <v>1200</v>
      </c>
      <c r="H132">
        <f t="shared" si="33"/>
        <v>418.8592061567872</v>
      </c>
      <c r="I132">
        <f t="shared" si="29"/>
        <v>47358.88167905459</v>
      </c>
      <c r="J132">
        <f t="shared" si="30"/>
        <v>109841.1183209454</v>
      </c>
      <c r="K132">
        <f t="shared" ref="K132" si="35">E132+K131</f>
        <v>129217.96847136627</v>
      </c>
      <c r="L132">
        <f t="shared" ref="L132:L195" si="36">I132/J132</f>
        <v>0.43115804357232052</v>
      </c>
    </row>
    <row r="133" spans="1:12" x14ac:dyDescent="0.25">
      <c r="A133">
        <v>132</v>
      </c>
      <c r="B133">
        <f t="shared" si="24"/>
        <v>9.259870222982487</v>
      </c>
      <c r="C133">
        <f t="shared" si="34"/>
        <v>390.7401297770175</v>
      </c>
      <c r="D133">
        <f t="shared" si="31"/>
        <v>809.2598702229825</v>
      </c>
      <c r="F133">
        <f t="shared" si="32"/>
        <v>2.0710948493690688</v>
      </c>
      <c r="G133">
        <f t="shared" si="28"/>
        <v>1200</v>
      </c>
      <c r="H133">
        <f t="shared" si="33"/>
        <v>418.519740445965</v>
      </c>
      <c r="I133">
        <f t="shared" si="29"/>
        <v>47749.621808831609</v>
      </c>
      <c r="J133">
        <f t="shared" si="30"/>
        <v>110650.37819116839</v>
      </c>
      <c r="L133">
        <f t="shared" si="36"/>
        <v>0.43153600185925767</v>
      </c>
    </row>
    <row r="134" spans="1:12" x14ac:dyDescent="0.25">
      <c r="A134">
        <v>133</v>
      </c>
      <c r="B134">
        <f t="shared" ref="B134:B197" si="37">B133*(100-$Q$4)/100</f>
        <v>9.0931925589688021</v>
      </c>
      <c r="C134">
        <f t="shared" si="34"/>
        <v>390.90680744103122</v>
      </c>
      <c r="D134">
        <f t="shared" si="31"/>
        <v>809.09319255896878</v>
      </c>
      <c r="F134">
        <f t="shared" si="32"/>
        <v>2.0697853737965959</v>
      </c>
      <c r="G134">
        <f t="shared" si="28"/>
        <v>1200</v>
      </c>
      <c r="H134">
        <f t="shared" si="33"/>
        <v>418.18638511793756</v>
      </c>
      <c r="I134">
        <f t="shared" si="29"/>
        <v>48140.528616272641</v>
      </c>
      <c r="J134">
        <f t="shared" si="30"/>
        <v>111459.47138372736</v>
      </c>
      <c r="L134">
        <f t="shared" si="36"/>
        <v>0.4319106130562626</v>
      </c>
    </row>
    <row r="135" spans="1:12" x14ac:dyDescent="0.25">
      <c r="A135">
        <v>134</v>
      </c>
      <c r="B135">
        <f t="shared" si="37"/>
        <v>8.9295150929073639</v>
      </c>
      <c r="C135">
        <f t="shared" si="34"/>
        <v>391.07048490709263</v>
      </c>
      <c r="D135">
        <f t="shared" si="31"/>
        <v>808.92951509290731</v>
      </c>
      <c r="F135">
        <f t="shared" si="32"/>
        <v>2.0685005550472217</v>
      </c>
      <c r="G135">
        <f t="shared" si="28"/>
        <v>1200</v>
      </c>
      <c r="H135">
        <f t="shared" si="33"/>
        <v>417.85903018581467</v>
      </c>
      <c r="I135">
        <f t="shared" si="29"/>
        <v>48531.59910117973</v>
      </c>
      <c r="J135">
        <f t="shared" si="30"/>
        <v>112268.40089882027</v>
      </c>
      <c r="L135">
        <f t="shared" si="36"/>
        <v>0.4322819129214987</v>
      </c>
    </row>
    <row r="136" spans="1:12" x14ac:dyDescent="0.25">
      <c r="A136">
        <v>135</v>
      </c>
      <c r="B136">
        <f t="shared" si="37"/>
        <v>8.7687838212350311</v>
      </c>
      <c r="C136">
        <f t="shared" si="34"/>
        <v>391.23121617876495</v>
      </c>
      <c r="D136">
        <f t="shared" si="31"/>
        <v>808.76878382123505</v>
      </c>
      <c r="F136">
        <f t="shared" si="32"/>
        <v>2.0672399092297509</v>
      </c>
      <c r="G136">
        <f t="shared" si="28"/>
        <v>1200</v>
      </c>
      <c r="H136">
        <f t="shared" si="33"/>
        <v>417.53756764247009</v>
      </c>
      <c r="I136">
        <f t="shared" si="29"/>
        <v>48922.830317358494</v>
      </c>
      <c r="J136">
        <f t="shared" si="30"/>
        <v>113077.1696826415</v>
      </c>
      <c r="L136">
        <f t="shared" si="36"/>
        <v>0.43264993680566671</v>
      </c>
    </row>
    <row r="137" spans="1:12" x14ac:dyDescent="0.25">
      <c r="A137">
        <v>136</v>
      </c>
      <c r="B137">
        <f t="shared" si="37"/>
        <v>8.6109457124528017</v>
      </c>
      <c r="C137">
        <f t="shared" si="34"/>
        <v>391.3890542875472</v>
      </c>
      <c r="D137">
        <f t="shared" si="31"/>
        <v>808.6109457124528</v>
      </c>
      <c r="F137">
        <f t="shared" si="32"/>
        <v>2.0660029626643044</v>
      </c>
      <c r="G137">
        <f t="shared" si="28"/>
        <v>1200</v>
      </c>
      <c r="H137">
        <f t="shared" si="33"/>
        <v>417.22189142490561</v>
      </c>
      <c r="I137">
        <f t="shared" si="29"/>
        <v>49314.219371646039</v>
      </c>
      <c r="J137">
        <f t="shared" si="30"/>
        <v>113885.78062835395</v>
      </c>
      <c r="L137">
        <f t="shared" si="36"/>
        <v>0.43301471965647975</v>
      </c>
    </row>
    <row r="138" spans="1:12" x14ac:dyDescent="0.25">
      <c r="A138">
        <v>137</v>
      </c>
      <c r="B138">
        <f t="shared" si="37"/>
        <v>8.4559486896286504</v>
      </c>
      <c r="C138">
        <f t="shared" si="34"/>
        <v>391.54405131037134</v>
      </c>
      <c r="D138">
        <f t="shared" si="31"/>
        <v>808.4559486896286</v>
      </c>
      <c r="F138">
        <f t="shared" si="32"/>
        <v>2.0647892516410042</v>
      </c>
      <c r="G138">
        <f t="shared" si="28"/>
        <v>1200</v>
      </c>
      <c r="H138">
        <f t="shared" si="33"/>
        <v>416.91189737925725</v>
      </c>
      <c r="I138">
        <f t="shared" si="29"/>
        <v>49705.763422956414</v>
      </c>
      <c r="J138">
        <f t="shared" si="30"/>
        <v>114694.23657704359</v>
      </c>
      <c r="L138">
        <f t="shared" si="36"/>
        <v>0.43337629602310096</v>
      </c>
    </row>
    <row r="139" spans="1:12" x14ac:dyDescent="0.25">
      <c r="A139">
        <v>138</v>
      </c>
      <c r="B139">
        <f t="shared" si="37"/>
        <v>8.303741613215335</v>
      </c>
      <c r="C139">
        <f t="shared" si="34"/>
        <v>391.69625838678468</v>
      </c>
      <c r="D139">
        <f t="shared" si="31"/>
        <v>808.30374161321538</v>
      </c>
      <c r="F139">
        <f t="shared" si="32"/>
        <v>2.0635983221852663</v>
      </c>
      <c r="G139">
        <f t="shared" si="28"/>
        <v>1200</v>
      </c>
      <c r="H139">
        <f t="shared" si="33"/>
        <v>416.6074832264307</v>
      </c>
      <c r="I139">
        <f t="shared" si="29"/>
        <v>50097.4596813432</v>
      </c>
      <c r="J139">
        <f t="shared" si="30"/>
        <v>115502.5403186568</v>
      </c>
      <c r="L139">
        <f t="shared" si="36"/>
        <v>0.43373470006054143</v>
      </c>
    </row>
    <row r="140" spans="1:12" x14ac:dyDescent="0.25">
      <c r="A140">
        <v>139</v>
      </c>
      <c r="B140">
        <f t="shared" si="37"/>
        <v>8.1542742641774595</v>
      </c>
      <c r="C140">
        <f t="shared" si="34"/>
        <v>391.84572573582255</v>
      </c>
      <c r="D140">
        <f t="shared" si="31"/>
        <v>808.1542742641775</v>
      </c>
      <c r="F140">
        <f t="shared" si="32"/>
        <v>2.0624297298295016</v>
      </c>
      <c r="G140">
        <f t="shared" si="28"/>
        <v>1200</v>
      </c>
      <c r="H140">
        <f t="shared" si="33"/>
        <v>416.30854852835495</v>
      </c>
      <c r="I140">
        <f t="shared" si="29"/>
        <v>50489.305407079024</v>
      </c>
      <c r="J140">
        <f t="shared" si="30"/>
        <v>116310.69459292098</v>
      </c>
      <c r="L140">
        <f t="shared" si="36"/>
        <v>0.43408996553402029</v>
      </c>
    </row>
    <row r="141" spans="1:12" x14ac:dyDescent="0.25">
      <c r="A141">
        <v>140</v>
      </c>
      <c r="B141">
        <f t="shared" si="37"/>
        <v>8.0074973274222661</v>
      </c>
      <c r="C141">
        <f t="shared" si="34"/>
        <v>391.99250267257776</v>
      </c>
      <c r="D141">
        <f t="shared" si="31"/>
        <v>808.00749732742224</v>
      </c>
      <c r="F141">
        <f t="shared" si="32"/>
        <v>2.0612830393910166</v>
      </c>
      <c r="G141">
        <f t="shared" si="28"/>
        <v>1200</v>
      </c>
      <c r="H141">
        <f t="shared" si="33"/>
        <v>416.01499465484449</v>
      </c>
      <c r="I141">
        <f t="shared" si="29"/>
        <v>50881.2979097516</v>
      </c>
      <c r="J141">
        <f t="shared" si="30"/>
        <v>117118.70209024839</v>
      </c>
      <c r="L141">
        <f t="shared" si="36"/>
        <v>0.43444212582328567</v>
      </c>
    </row>
    <row r="142" spans="1:12" x14ac:dyDescent="0.25">
      <c r="A142">
        <v>141</v>
      </c>
      <c r="B142">
        <f t="shared" si="37"/>
        <v>7.8633623755286655</v>
      </c>
      <c r="C142">
        <f t="shared" si="34"/>
        <v>392.13663762447135</v>
      </c>
      <c r="D142">
        <f t="shared" si="31"/>
        <v>807.86336237552871</v>
      </c>
      <c r="F142">
        <f t="shared" si="32"/>
        <v>2.0601578247559131</v>
      </c>
      <c r="G142">
        <f t="shared" si="28"/>
        <v>1200</v>
      </c>
      <c r="H142">
        <f t="shared" si="33"/>
        <v>415.72672475105736</v>
      </c>
      <c r="I142">
        <f t="shared" si="29"/>
        <v>51273.43454737607</v>
      </c>
      <c r="J142">
        <f t="shared" si="30"/>
        <v>117926.56545262392</v>
      </c>
      <c r="L142">
        <f t="shared" si="36"/>
        <v>0.43479121392689735</v>
      </c>
    </row>
    <row r="143" spans="1:12" x14ac:dyDescent="0.25">
      <c r="A143">
        <v>142</v>
      </c>
      <c r="B143">
        <f t="shared" si="37"/>
        <v>7.7218218527691498</v>
      </c>
      <c r="C143">
        <f t="shared" si="34"/>
        <v>392.27817814723085</v>
      </c>
      <c r="D143">
        <f t="shared" si="31"/>
        <v>807.72182185276915</v>
      </c>
      <c r="F143">
        <f t="shared" si="32"/>
        <v>2.0590536686688008</v>
      </c>
      <c r="G143">
        <f t="shared" si="28"/>
        <v>1200</v>
      </c>
      <c r="H143">
        <f t="shared" si="33"/>
        <v>415.44364370553831</v>
      </c>
      <c r="I143">
        <f t="shared" si="29"/>
        <v>51665.712725523299</v>
      </c>
      <c r="J143">
        <f t="shared" si="30"/>
        <v>118734.28727447669</v>
      </c>
      <c r="L143">
        <f t="shared" si="36"/>
        <v>0.43513726246647072</v>
      </c>
    </row>
    <row r="144" spans="1:12" x14ac:dyDescent="0.25">
      <c r="A144">
        <v>143</v>
      </c>
      <c r="B144">
        <f t="shared" si="37"/>
        <v>7.5828290594193053</v>
      </c>
      <c r="C144">
        <f t="shared" si="34"/>
        <v>392.41717094058072</v>
      </c>
      <c r="D144">
        <f t="shared" si="31"/>
        <v>807.58282905941928</v>
      </c>
      <c r="F144">
        <f t="shared" si="32"/>
        <v>2.0579701625281386</v>
      </c>
      <c r="G144">
        <f t="shared" si="28"/>
        <v>1200</v>
      </c>
      <c r="H144">
        <f t="shared" si="33"/>
        <v>415.16565811883856</v>
      </c>
      <c r="I144">
        <f t="shared" si="29"/>
        <v>52058.129896463877</v>
      </c>
      <c r="J144">
        <f t="shared" si="30"/>
        <v>119541.87010353612</v>
      </c>
      <c r="L144">
        <f t="shared" si="36"/>
        <v>0.43548030369088203</v>
      </c>
    </row>
    <row r="145" spans="1:12" x14ac:dyDescent="0.25">
      <c r="A145">
        <v>144</v>
      </c>
      <c r="B145">
        <f t="shared" si="37"/>
        <v>7.4463381363497581</v>
      </c>
      <c r="C145">
        <f t="shared" si="34"/>
        <v>392.55366186365023</v>
      </c>
      <c r="D145">
        <f t="shared" si="31"/>
        <v>807.44633813634971</v>
      </c>
      <c r="F145">
        <f t="shared" si="32"/>
        <v>2.0569069061870286</v>
      </c>
      <c r="G145">
        <f t="shared" si="28"/>
        <v>1200</v>
      </c>
      <c r="H145">
        <f t="shared" si="33"/>
        <v>414.89267627269948</v>
      </c>
      <c r="I145">
        <f t="shared" si="29"/>
        <v>52450.683558327524</v>
      </c>
      <c r="J145">
        <f t="shared" si="30"/>
        <v>120349.31644167246</v>
      </c>
      <c r="L145">
        <f t="shared" si="36"/>
        <v>0.43582036948043534</v>
      </c>
    </row>
    <row r="146" spans="1:12" x14ac:dyDescent="0.25">
      <c r="A146">
        <v>145</v>
      </c>
      <c r="B146">
        <f t="shared" si="37"/>
        <v>7.312304049895463</v>
      </c>
      <c r="C146">
        <f t="shared" si="34"/>
        <v>392.68769595010451</v>
      </c>
      <c r="D146">
        <f t="shared" si="31"/>
        <v>807.31230404989549</v>
      </c>
      <c r="F146">
        <f t="shared" si="32"/>
        <v>2.0558635077592902</v>
      </c>
      <c r="G146">
        <f t="shared" si="28"/>
        <v>1200</v>
      </c>
      <c r="H146">
        <f t="shared" si="33"/>
        <v>414.62460809979098</v>
      </c>
      <c r="I146">
        <f t="shared" si="29"/>
        <v>52843.371254277627</v>
      </c>
      <c r="J146">
        <f t="shared" si="30"/>
        <v>121156.62874572235</v>
      </c>
      <c r="L146">
        <f t="shared" si="36"/>
        <v>0.43615749135099102</v>
      </c>
    </row>
    <row r="147" spans="1:12" x14ac:dyDescent="0.25">
      <c r="A147">
        <v>146</v>
      </c>
      <c r="B147">
        <f t="shared" si="37"/>
        <v>7.180682576997345</v>
      </c>
      <c r="C147">
        <f t="shared" si="34"/>
        <v>392.81931742300264</v>
      </c>
      <c r="D147">
        <f t="shared" si="31"/>
        <v>807.18068257699736</v>
      </c>
      <c r="F147">
        <f t="shared" si="32"/>
        <v>2.0548395834306561</v>
      </c>
      <c r="G147">
        <f t="shared" si="28"/>
        <v>1200</v>
      </c>
      <c r="H147">
        <f t="shared" si="33"/>
        <v>414.36136515399471</v>
      </c>
      <c r="I147">
        <f t="shared" si="29"/>
        <v>53236.19057170063</v>
      </c>
      <c r="J147">
        <f t="shared" si="30"/>
        <v>121963.80942829936</v>
      </c>
      <c r="L147">
        <f t="shared" si="36"/>
        <v>0.43649170045805569</v>
      </c>
    </row>
    <row r="148" spans="1:12" x14ac:dyDescent="0.25">
      <c r="A148">
        <v>147</v>
      </c>
      <c r="B148">
        <f t="shared" si="37"/>
        <v>7.0514302906113926</v>
      </c>
      <c r="C148">
        <f t="shared" si="34"/>
        <v>392.94856970938861</v>
      </c>
      <c r="D148">
        <f t="shared" si="31"/>
        <v>807.05143029061139</v>
      </c>
      <c r="F148">
        <f t="shared" si="32"/>
        <v>2.0538347572749256</v>
      </c>
      <c r="G148">
        <f t="shared" si="28"/>
        <v>1200</v>
      </c>
      <c r="H148">
        <f t="shared" si="33"/>
        <v>414.10286058122279</v>
      </c>
      <c r="I148">
        <f t="shared" si="29"/>
        <v>53629.139141410022</v>
      </c>
      <c r="J148">
        <f t="shared" si="30"/>
        <v>122770.86085858996</v>
      </c>
      <c r="L148">
        <f t="shared" si="36"/>
        <v>0.43682302760083425</v>
      </c>
    </row>
    <row r="149" spans="1:12" x14ac:dyDescent="0.25">
      <c r="A149">
        <v>148</v>
      </c>
      <c r="B149">
        <f t="shared" si="37"/>
        <v>6.9245045453803877</v>
      </c>
      <c r="C149">
        <f t="shared" si="34"/>
        <v>393.07549545461961</v>
      </c>
      <c r="D149">
        <f t="shared" si="31"/>
        <v>806.92450454538039</v>
      </c>
      <c r="F149">
        <f t="shared" si="32"/>
        <v>2.0528486610749295</v>
      </c>
      <c r="G149">
        <f t="shared" si="28"/>
        <v>1200</v>
      </c>
      <c r="H149">
        <f t="shared" si="33"/>
        <v>413.84900909076077</v>
      </c>
      <c r="I149">
        <f t="shared" si="29"/>
        <v>54022.214636864643</v>
      </c>
      <c r="J149">
        <f t="shared" si="30"/>
        <v>123577.78536313535</v>
      </c>
      <c r="L149">
        <f t="shared" si="36"/>
        <v>0.43715150322624313</v>
      </c>
    </row>
    <row r="150" spans="1:12" x14ac:dyDescent="0.25">
      <c r="A150">
        <v>149</v>
      </c>
      <c r="B150">
        <f t="shared" si="37"/>
        <v>6.7998634635635415</v>
      </c>
      <c r="C150">
        <f t="shared" si="34"/>
        <v>393.20013653643645</v>
      </c>
      <c r="D150">
        <f t="shared" si="31"/>
        <v>806.7998634635635</v>
      </c>
      <c r="F150">
        <f t="shared" si="32"/>
        <v>2.0518809341481505</v>
      </c>
      <c r="G150">
        <f t="shared" si="28"/>
        <v>1200</v>
      </c>
      <c r="H150">
        <f t="shared" si="33"/>
        <v>413.59972692712705</v>
      </c>
      <c r="I150">
        <f t="shared" si="29"/>
        <v>54415.414773401077</v>
      </c>
      <c r="J150">
        <f t="shared" si="30"/>
        <v>124384.58522659891</v>
      </c>
      <c r="L150">
        <f t="shared" si="36"/>
        <v>0.43747715743288634</v>
      </c>
    </row>
    <row r="151" spans="1:12" x14ac:dyDescent="0.25">
      <c r="A151">
        <v>150</v>
      </c>
      <c r="B151">
        <f t="shared" si="37"/>
        <v>6.6774659212193974</v>
      </c>
      <c r="C151">
        <f t="shared" si="34"/>
        <v>393.32253407878062</v>
      </c>
      <c r="D151">
        <f t="shared" si="31"/>
        <v>806.67746592121944</v>
      </c>
      <c r="F151">
        <f t="shared" si="32"/>
        <v>2.0509312231768693</v>
      </c>
      <c r="G151">
        <f t="shared" si="28"/>
        <v>1200</v>
      </c>
      <c r="H151">
        <f t="shared" si="33"/>
        <v>413.35493184243882</v>
      </c>
      <c r="I151">
        <f t="shared" si="29"/>
        <v>54808.73730747986</v>
      </c>
      <c r="J151">
        <f t="shared" si="30"/>
        <v>125191.26269252013</v>
      </c>
      <c r="L151">
        <f t="shared" si="36"/>
        <v>0.43780001997499257</v>
      </c>
    </row>
    <row r="152" spans="1:12" x14ac:dyDescent="0.25">
      <c r="A152">
        <v>151</v>
      </c>
      <c r="B152">
        <f t="shared" si="37"/>
        <v>6.5572715346374482</v>
      </c>
      <c r="C152">
        <f t="shared" si="34"/>
        <v>393.44272846536256</v>
      </c>
      <c r="D152">
        <f t="shared" si="31"/>
        <v>806.55727153463749</v>
      </c>
      <c r="F152">
        <f t="shared" si="32"/>
        <v>2.0499991820426899</v>
      </c>
      <c r="G152">
        <f t="shared" si="28"/>
        <v>1200</v>
      </c>
      <c r="H152">
        <f t="shared" si="33"/>
        <v>413.11454306927493</v>
      </c>
      <c r="I152">
        <f t="shared" si="29"/>
        <v>55202.180035945225</v>
      </c>
      <c r="J152">
        <f t="shared" si="30"/>
        <v>125997.81996405477</v>
      </c>
      <c r="L152">
        <f t="shared" si="36"/>
        <v>0.43812012026631536</v>
      </c>
    </row>
    <row r="153" spans="1:12" x14ac:dyDescent="0.25">
      <c r="A153">
        <v>152</v>
      </c>
      <c r="B153">
        <f t="shared" si="37"/>
        <v>6.4392406470139747</v>
      </c>
      <c r="C153">
        <f t="shared" si="34"/>
        <v>393.560759352986</v>
      </c>
      <c r="D153">
        <f t="shared" si="31"/>
        <v>806.439240647014</v>
      </c>
      <c r="F153">
        <f t="shared" si="32"/>
        <v>2.0490844716653163</v>
      </c>
      <c r="G153">
        <f t="shared" si="28"/>
        <v>1200</v>
      </c>
      <c r="H153">
        <f t="shared" si="33"/>
        <v>412.87848129402801</v>
      </c>
      <c r="I153">
        <f t="shared" si="29"/>
        <v>55595.74079529821</v>
      </c>
      <c r="J153">
        <f t="shared" si="30"/>
        <v>126804.25920470178</v>
      </c>
      <c r="L153">
        <f t="shared" si="36"/>
        <v>0.43843748738399452</v>
      </c>
    </row>
    <row r="154" spans="1:12" x14ac:dyDescent="0.25">
      <c r="A154">
        <v>153</v>
      </c>
      <c r="B154">
        <f t="shared" si="37"/>
        <v>6.3233343153677231</v>
      </c>
      <c r="C154">
        <f t="shared" si="34"/>
        <v>393.67666568463227</v>
      </c>
      <c r="D154">
        <f t="shared" si="31"/>
        <v>806.32333431536767</v>
      </c>
      <c r="F154">
        <f t="shared" si="32"/>
        <v>2.0481867598454508</v>
      </c>
      <c r="G154">
        <f t="shared" si="28"/>
        <v>1200</v>
      </c>
      <c r="H154">
        <f t="shared" si="33"/>
        <v>412.64666863073541</v>
      </c>
      <c r="I154">
        <f t="shared" si="29"/>
        <v>55989.417460982841</v>
      </c>
      <c r="J154">
        <f t="shared" si="30"/>
        <v>127610.58253901715</v>
      </c>
      <c r="L154">
        <f t="shared" si="36"/>
        <v>0.43875215007238122</v>
      </c>
    </row>
    <row r="155" spans="1:12" x14ac:dyDescent="0.25">
      <c r="A155">
        <v>154</v>
      </c>
      <c r="B155">
        <f t="shared" si="37"/>
        <v>6.2095142976911042</v>
      </c>
      <c r="C155">
        <f t="shared" si="34"/>
        <v>393.7904857023089</v>
      </c>
      <c r="D155">
        <f t="shared" si="31"/>
        <v>806.20951429769116</v>
      </c>
      <c r="F155">
        <f t="shared" si="32"/>
        <v>2.0473057211116976</v>
      </c>
      <c r="G155">
        <f t="shared" si="28"/>
        <v>1200</v>
      </c>
      <c r="H155">
        <f t="shared" si="33"/>
        <v>412.41902859538226</v>
      </c>
      <c r="I155">
        <f t="shared" si="29"/>
        <v>56383.20794668515</v>
      </c>
      <c r="J155">
        <f t="shared" si="30"/>
        <v>128416.79205331484</v>
      </c>
      <c r="L155">
        <f t="shared" si="36"/>
        <v>0.43906413674682448</v>
      </c>
    </row>
    <row r="156" spans="1:12" x14ac:dyDescent="0.25">
      <c r="A156">
        <v>155</v>
      </c>
      <c r="B156">
        <f t="shared" si="37"/>
        <v>6.0977430403326647</v>
      </c>
      <c r="C156">
        <f t="shared" si="34"/>
        <v>393.90225695966734</v>
      </c>
      <c r="D156">
        <f t="shared" si="31"/>
        <v>806.09774304033272</v>
      </c>
      <c r="F156">
        <f t="shared" si="32"/>
        <v>2.0464410365713421</v>
      </c>
      <c r="G156">
        <f t="shared" si="28"/>
        <v>1200</v>
      </c>
      <c r="H156">
        <f t="shared" si="33"/>
        <v>412.19548608066538</v>
      </c>
      <c r="I156">
        <f t="shared" si="29"/>
        <v>56777.110203644821</v>
      </c>
      <c r="J156">
        <f t="shared" si="30"/>
        <v>129222.88979635517</v>
      </c>
      <c r="L156">
        <f t="shared" si="36"/>
        <v>0.43937347549742123</v>
      </c>
    </row>
    <row r="157" spans="1:12" x14ac:dyDescent="0.25">
      <c r="A157">
        <v>156</v>
      </c>
      <c r="B157">
        <f t="shared" si="37"/>
        <v>5.9879836656066763</v>
      </c>
      <c r="C157">
        <f t="shared" si="34"/>
        <v>394.01201633439331</v>
      </c>
      <c r="D157">
        <f t="shared" si="31"/>
        <v>805.98798366560663</v>
      </c>
      <c r="F157">
        <f t="shared" si="32"/>
        <v>2.0455923937649003</v>
      </c>
      <c r="G157">
        <f t="shared" si="28"/>
        <v>1200</v>
      </c>
      <c r="H157">
        <f t="shared" si="33"/>
        <v>411.97596733121333</v>
      </c>
      <c r="I157">
        <f t="shared" si="29"/>
        <v>57171.122219979217</v>
      </c>
      <c r="J157">
        <f t="shared" si="30"/>
        <v>130028.87778002078</v>
      </c>
      <c r="L157">
        <f t="shared" si="36"/>
        <v>0.43968019409272857</v>
      </c>
    </row>
    <row r="158" spans="1:12" x14ac:dyDescent="0.25">
      <c r="A158">
        <v>157</v>
      </c>
      <c r="B158">
        <f t="shared" si="37"/>
        <v>5.8801999596257568</v>
      </c>
      <c r="C158">
        <f t="shared" si="34"/>
        <v>394.11980004037423</v>
      </c>
      <c r="D158">
        <f t="shared" si="31"/>
        <v>805.88019995962577</v>
      </c>
      <c r="F158">
        <f t="shared" si="32"/>
        <v>2.0447594865243262</v>
      </c>
      <c r="G158">
        <f t="shared" si="28"/>
        <v>1200</v>
      </c>
      <c r="H158">
        <f t="shared" si="33"/>
        <v>411.76039991925154</v>
      </c>
      <c r="I158">
        <f t="shared" si="29"/>
        <v>57565.242020019592</v>
      </c>
      <c r="J158">
        <f t="shared" si="30"/>
        <v>130834.75797998041</v>
      </c>
      <c r="L158">
        <f t="shared" si="36"/>
        <v>0.43998431998343973</v>
      </c>
    </row>
    <row r="159" spans="1:12" x14ac:dyDescent="0.25">
      <c r="A159">
        <v>158</v>
      </c>
      <c r="B159">
        <f t="shared" si="37"/>
        <v>5.7743563603524937</v>
      </c>
      <c r="C159">
        <f t="shared" si="34"/>
        <v>394.2256436396475</v>
      </c>
      <c r="D159">
        <f t="shared" si="31"/>
        <v>805.7743563603525</v>
      </c>
      <c r="F159">
        <f t="shared" si="32"/>
        <v>2.0439420148347631</v>
      </c>
      <c r="G159">
        <f t="shared" si="28"/>
        <v>1200</v>
      </c>
      <c r="H159">
        <f t="shared" si="33"/>
        <v>411.548712720705</v>
      </c>
      <c r="I159">
        <f t="shared" si="29"/>
        <v>57959.467663659241</v>
      </c>
      <c r="J159">
        <f t="shared" si="30"/>
        <v>131640.53233634075</v>
      </c>
      <c r="L159">
        <f t="shared" si="36"/>
        <v>0.44028588030602273</v>
      </c>
    </row>
    <row r="160" spans="1:12" x14ac:dyDescent="0.25">
      <c r="A160">
        <v>159</v>
      </c>
      <c r="B160">
        <f t="shared" si="37"/>
        <v>5.6704179458661486</v>
      </c>
      <c r="C160">
        <f t="shared" si="34"/>
        <v>394.32958205413388</v>
      </c>
      <c r="D160">
        <f t="shared" si="31"/>
        <v>805.67041794586612</v>
      </c>
      <c r="F160">
        <f t="shared" si="32"/>
        <v>2.0431396846997472</v>
      </c>
      <c r="G160">
        <f t="shared" si="28"/>
        <v>1200</v>
      </c>
      <c r="H160">
        <f t="shared" si="33"/>
        <v>411.34083589173224</v>
      </c>
      <c r="I160">
        <f t="shared" si="29"/>
        <v>58353.797245713373</v>
      </c>
      <c r="J160">
        <f t="shared" si="30"/>
        <v>132446.20275428661</v>
      </c>
      <c r="L160">
        <f t="shared" si="36"/>
        <v>0.44058490188632271</v>
      </c>
    </row>
    <row r="161" spans="1:12" x14ac:dyDescent="0.25">
      <c r="A161">
        <v>160</v>
      </c>
      <c r="B161">
        <f t="shared" si="37"/>
        <v>5.5683504228405578</v>
      </c>
      <c r="C161">
        <f t="shared" si="34"/>
        <v>394.43164957715942</v>
      </c>
      <c r="D161">
        <f t="shared" si="31"/>
        <v>805.56835042284058</v>
      </c>
      <c r="F161">
        <f t="shared" si="32"/>
        <v>2.0423522080097527</v>
      </c>
      <c r="G161">
        <f t="shared" si="28"/>
        <v>1200</v>
      </c>
      <c r="H161">
        <f t="shared" si="33"/>
        <v>411.13670084568116</v>
      </c>
      <c r="I161">
        <f t="shared" si="29"/>
        <v>58748.228895290529</v>
      </c>
      <c r="J161">
        <f t="shared" si="30"/>
        <v>133251.77110470945</v>
      </c>
      <c r="L161">
        <f t="shared" si="36"/>
        <v>0.44088141124312774</v>
      </c>
    </row>
    <row r="162" spans="1:12" x14ac:dyDescent="0.25">
      <c r="A162">
        <v>161</v>
      </c>
      <c r="B162">
        <f t="shared" si="37"/>
        <v>5.4681201152294285</v>
      </c>
      <c r="C162">
        <f t="shared" si="34"/>
        <v>394.53187988477055</v>
      </c>
      <c r="D162">
        <f t="shared" si="31"/>
        <v>805.46812011522945</v>
      </c>
      <c r="F162">
        <f t="shared" si="32"/>
        <v>2.0415793024139886</v>
      </c>
      <c r="G162">
        <f t="shared" si="28"/>
        <v>1200</v>
      </c>
      <c r="H162">
        <f t="shared" si="33"/>
        <v>410.93624023045891</v>
      </c>
      <c r="I162">
        <f t="shared" si="29"/>
        <v>59142.760775175302</v>
      </c>
      <c r="J162">
        <f t="shared" si="30"/>
        <v>134057.23922482468</v>
      </c>
      <c r="L162">
        <f t="shared" si="36"/>
        <v>0.44117543459169839</v>
      </c>
    </row>
    <row r="163" spans="1:12" x14ac:dyDescent="0.25">
      <c r="A163">
        <v>162</v>
      </c>
      <c r="B163">
        <f t="shared" si="37"/>
        <v>5.3696939531552994</v>
      </c>
      <c r="C163">
        <f t="shared" si="34"/>
        <v>394.63030604684468</v>
      </c>
      <c r="D163">
        <f t="shared" si="31"/>
        <v>805.36969395315532</v>
      </c>
      <c r="F163">
        <f t="shared" si="32"/>
        <v>2.040820691195353</v>
      </c>
      <c r="G163">
        <f t="shared" si="28"/>
        <v>1200</v>
      </c>
      <c r="H163">
        <f t="shared" si="33"/>
        <v>410.73938790631064</v>
      </c>
      <c r="I163">
        <f t="shared" si="29"/>
        <v>59537.391081222144</v>
      </c>
      <c r="J163">
        <f t="shared" si="30"/>
        <v>134862.60891877784</v>
      </c>
      <c r="L163">
        <f t="shared" si="36"/>
        <v>0.44146699784726134</v>
      </c>
    </row>
    <row r="164" spans="1:12" x14ac:dyDescent="0.25">
      <c r="A164">
        <v>163</v>
      </c>
      <c r="B164">
        <f t="shared" si="37"/>
        <v>5.2730394619985042</v>
      </c>
      <c r="C164">
        <f t="shared" si="34"/>
        <v>394.72696053800149</v>
      </c>
      <c r="D164">
        <f t="shared" si="31"/>
        <v>805.27303946199845</v>
      </c>
      <c r="F164">
        <f t="shared" si="32"/>
        <v>2.0400761031484511</v>
      </c>
      <c r="G164">
        <f t="shared" si="28"/>
        <v>1200</v>
      </c>
      <c r="H164">
        <f t="shared" si="33"/>
        <v>410.54607892399696</v>
      </c>
      <c r="I164">
        <f t="shared" si="29"/>
        <v>59932.118041760143</v>
      </c>
      <c r="J164">
        <f t="shared" si="30"/>
        <v>135667.88195823983</v>
      </c>
      <c r="L164">
        <f t="shared" si="36"/>
        <v>0.44175612662846725</v>
      </c>
    </row>
    <row r="165" spans="1:12" x14ac:dyDescent="0.25">
      <c r="A165">
        <v>164</v>
      </c>
      <c r="B165">
        <f t="shared" si="37"/>
        <v>5.1781247516825317</v>
      </c>
      <c r="C165">
        <f t="shared" si="34"/>
        <v>394.8218752483175</v>
      </c>
      <c r="D165">
        <f t="shared" si="31"/>
        <v>805.1781247516825</v>
      </c>
      <c r="F165">
        <f t="shared" si="32"/>
        <v>2.0393452724605936</v>
      </c>
      <c r="G165">
        <f t="shared" si="28"/>
        <v>1200</v>
      </c>
      <c r="H165">
        <f t="shared" si="33"/>
        <v>410.35624950336501</v>
      </c>
      <c r="I165">
        <f t="shared" si="29"/>
        <v>60326.939917008458</v>
      </c>
      <c r="J165">
        <f t="shared" si="30"/>
        <v>136473.06008299152</v>
      </c>
      <c r="L165">
        <f t="shared" si="36"/>
        <v>0.44204284626081258</v>
      </c>
    </row>
    <row r="166" spans="1:12" x14ac:dyDescent="0.25">
      <c r="A166">
        <v>165</v>
      </c>
      <c r="B166">
        <f t="shared" si="37"/>
        <v>5.0849185061522464</v>
      </c>
      <c r="C166">
        <f t="shared" si="34"/>
        <v>394.91508149384777</v>
      </c>
      <c r="D166">
        <f t="shared" si="31"/>
        <v>805.08491850615223</v>
      </c>
      <c r="F166">
        <f t="shared" si="32"/>
        <v>2.0386279385956909</v>
      </c>
      <c r="G166">
        <f t="shared" si="28"/>
        <v>1200</v>
      </c>
      <c r="H166">
        <f t="shared" si="33"/>
        <v>410.16983701230447</v>
      </c>
      <c r="I166">
        <f t="shared" si="29"/>
        <v>60721.854998502306</v>
      </c>
      <c r="J166">
        <f t="shared" si="30"/>
        <v>137278.14500149767</v>
      </c>
      <c r="L166">
        <f t="shared" si="36"/>
        <v>0.44232718178002656</v>
      </c>
    </row>
    <row r="167" spans="1:12" x14ac:dyDescent="0.25">
      <c r="A167">
        <v>166</v>
      </c>
      <c r="B167">
        <f t="shared" si="37"/>
        <v>4.9933899730415057</v>
      </c>
      <c r="C167">
        <f t="shared" si="34"/>
        <v>395.00661002695847</v>
      </c>
      <c r="D167">
        <f t="shared" si="31"/>
        <v>804.99338997304153</v>
      </c>
      <c r="F167">
        <f t="shared" si="32"/>
        <v>2.0379238461809592</v>
      </c>
      <c r="G167">
        <f t="shared" si="28"/>
        <v>1200</v>
      </c>
      <c r="H167">
        <f t="shared" si="33"/>
        <v>409.98677994608306</v>
      </c>
      <c r="I167">
        <f t="shared" si="29"/>
        <v>61116.861608529267</v>
      </c>
      <c r="J167">
        <f t="shared" si="30"/>
        <v>138083.13839147071</v>
      </c>
      <c r="L167">
        <f t="shared" si="36"/>
        <v>0.44260915793542255</v>
      </c>
    </row>
    <row r="168" spans="1:12" x14ac:dyDescent="0.25">
      <c r="A168">
        <v>167</v>
      </c>
      <c r="B168">
        <f t="shared" si="37"/>
        <v>4.9035089535267584</v>
      </c>
      <c r="C168">
        <f t="shared" si="34"/>
        <v>395.09649104647326</v>
      </c>
      <c r="D168">
        <f t="shared" si="31"/>
        <v>804.90350895352674</v>
      </c>
      <c r="F168">
        <f t="shared" si="32"/>
        <v>2.0372327448963596</v>
      </c>
      <c r="G168">
        <f t="shared" si="28"/>
        <v>1200</v>
      </c>
      <c r="H168">
        <f t="shared" si="33"/>
        <v>409.80701790705348</v>
      </c>
      <c r="I168">
        <f t="shared" si="29"/>
        <v>61511.958099575742</v>
      </c>
      <c r="J168">
        <f t="shared" si="30"/>
        <v>138888.04190042423</v>
      </c>
      <c r="L168">
        <f t="shared" si="36"/>
        <v>0.44288879919321444</v>
      </c>
    </row>
    <row r="169" spans="1:12" x14ac:dyDescent="0.25">
      <c r="A169">
        <v>168</v>
      </c>
      <c r="B169">
        <f t="shared" si="37"/>
        <v>4.8152457923632763</v>
      </c>
      <c r="C169">
        <f t="shared" si="34"/>
        <v>395.18475420763673</v>
      </c>
      <c r="D169">
        <f t="shared" si="31"/>
        <v>804.81524579236327</v>
      </c>
      <c r="F169">
        <f t="shared" si="32"/>
        <v>2.0365543893667004</v>
      </c>
      <c r="G169">
        <f t="shared" si="28"/>
        <v>1200</v>
      </c>
      <c r="H169">
        <f t="shared" si="33"/>
        <v>409.63049158472654</v>
      </c>
      <c r="I169">
        <f t="shared" si="29"/>
        <v>61907.142853783378</v>
      </c>
      <c r="J169">
        <f t="shared" si="30"/>
        <v>139692.85714621659</v>
      </c>
      <c r="L169">
        <f t="shared" si="36"/>
        <v>0.44316612973979863</v>
      </c>
    </row>
    <row r="170" spans="1:12" x14ac:dyDescent="0.25">
      <c r="A170">
        <v>169</v>
      </c>
      <c r="B170">
        <f t="shared" si="37"/>
        <v>4.728571368100738</v>
      </c>
      <c r="C170">
        <f t="shared" si="34"/>
        <v>395.27142863189925</v>
      </c>
      <c r="D170">
        <f t="shared" si="31"/>
        <v>804.72857136810069</v>
      </c>
      <c r="F170">
        <f t="shared" si="32"/>
        <v>2.0358885390563173</v>
      </c>
      <c r="G170">
        <f t="shared" si="28"/>
        <v>1200</v>
      </c>
      <c r="H170">
        <f t="shared" si="33"/>
        <v>409.45714273620143</v>
      </c>
      <c r="I170">
        <f t="shared" si="29"/>
        <v>62302.41428241528</v>
      </c>
      <c r="J170">
        <f t="shared" si="30"/>
        <v>140497.58571758468</v>
      </c>
      <c r="L170">
        <f t="shared" si="36"/>
        <v>0.44344117348500112</v>
      </c>
    </row>
    <row r="171" spans="1:12" x14ac:dyDescent="0.25">
      <c r="A171">
        <v>170</v>
      </c>
      <c r="B171">
        <f t="shared" si="37"/>
        <v>4.6434570834749245</v>
      </c>
      <c r="C171">
        <f t="shared" si="34"/>
        <v>395.35654291652509</v>
      </c>
      <c r="D171">
        <f t="shared" si="31"/>
        <v>804.64345708347491</v>
      </c>
      <c r="F171">
        <f t="shared" si="32"/>
        <v>2.0352349581662694</v>
      </c>
      <c r="G171">
        <f t="shared" si="28"/>
        <v>1200</v>
      </c>
      <c r="H171">
        <f t="shared" si="33"/>
        <v>409.28691416694983</v>
      </c>
      <c r="I171">
        <f t="shared" si="29"/>
        <v>62697.770825331805</v>
      </c>
      <c r="J171">
        <f t="shared" si="30"/>
        <v>141302.22917466814</v>
      </c>
      <c r="L171">
        <f t="shared" si="36"/>
        <v>0.44371395406529018</v>
      </c>
    </row>
    <row r="172" spans="1:12" x14ac:dyDescent="0.25">
      <c r="A172">
        <v>171</v>
      </c>
      <c r="B172">
        <f t="shared" si="37"/>
        <v>4.5598748559723763</v>
      </c>
      <c r="C172">
        <f t="shared" si="34"/>
        <v>395.4401251440276</v>
      </c>
      <c r="D172">
        <f t="shared" si="31"/>
        <v>804.55987485597234</v>
      </c>
      <c r="F172">
        <f t="shared" si="32"/>
        <v>2.034593415533982</v>
      </c>
      <c r="G172">
        <f t="shared" si="28"/>
        <v>1200</v>
      </c>
      <c r="H172">
        <f t="shared" si="33"/>
        <v>409.11974971194473</v>
      </c>
      <c r="I172">
        <f t="shared" si="29"/>
        <v>63093.210950475834</v>
      </c>
      <c r="J172">
        <f t="shared" si="30"/>
        <v>142106.78904952412</v>
      </c>
      <c r="L172">
        <f t="shared" si="36"/>
        <v>0.44398449484695551</v>
      </c>
    </row>
    <row r="173" spans="1:12" x14ac:dyDescent="0.25">
      <c r="A173">
        <v>172</v>
      </c>
      <c r="B173">
        <f t="shared" si="37"/>
        <v>4.4777971085648742</v>
      </c>
      <c r="C173">
        <f t="shared" si="34"/>
        <v>395.52220289143514</v>
      </c>
      <c r="D173">
        <f t="shared" si="31"/>
        <v>804.47779710856491</v>
      </c>
      <c r="F173">
        <f t="shared" si="32"/>
        <v>2.0339636845352569</v>
      </c>
      <c r="G173">
        <f t="shared" si="28"/>
        <v>1200</v>
      </c>
      <c r="H173">
        <f t="shared" si="33"/>
        <v>408.95559421712977</v>
      </c>
      <c r="I173">
        <f t="shared" si="29"/>
        <v>63488.73315336727</v>
      </c>
      <c r="J173">
        <f t="shared" si="30"/>
        <v>142911.26684663267</v>
      </c>
      <c r="L173">
        <f t="shared" si="36"/>
        <v>0.44425281892925306</v>
      </c>
    </row>
    <row r="174" spans="1:12" x14ac:dyDescent="0.25">
      <c r="A174">
        <v>173</v>
      </c>
      <c r="B174">
        <f t="shared" si="37"/>
        <v>4.397196760610707</v>
      </c>
      <c r="C174">
        <f t="shared" si="34"/>
        <v>395.60280323938929</v>
      </c>
      <c r="D174">
        <f t="shared" si="31"/>
        <v>804.39719676061065</v>
      </c>
      <c r="F174">
        <f t="shared" si="32"/>
        <v>2.0333455429886058</v>
      </c>
      <c r="G174">
        <f t="shared" si="28"/>
        <v>1200</v>
      </c>
      <c r="H174">
        <f t="shared" si="33"/>
        <v>408.79439352122137</v>
      </c>
      <c r="I174">
        <f t="shared" si="29"/>
        <v>63884.335956606657</v>
      </c>
      <c r="J174">
        <f t="shared" si="30"/>
        <v>143715.66404339328</v>
      </c>
      <c r="L174">
        <f t="shared" si="36"/>
        <v>0.44451894914751622</v>
      </c>
    </row>
    <row r="175" spans="1:12" x14ac:dyDescent="0.25">
      <c r="A175">
        <v>174</v>
      </c>
      <c r="B175">
        <f t="shared" si="37"/>
        <v>4.3180472189197143</v>
      </c>
      <c r="C175">
        <f t="shared" si="34"/>
        <v>395.68195278108027</v>
      </c>
      <c r="D175">
        <f t="shared" si="31"/>
        <v>804.31804721891967</v>
      </c>
      <c r="F175">
        <f t="shared" si="32"/>
        <v>2.032738773061824</v>
      </c>
      <c r="G175">
        <f t="shared" si="28"/>
        <v>1200</v>
      </c>
      <c r="H175">
        <f t="shared" si="33"/>
        <v>408.6360944378394</v>
      </c>
      <c r="I175">
        <f t="shared" si="29"/>
        <v>64280.017909387738</v>
      </c>
      <c r="J175">
        <f t="shared" si="30"/>
        <v>144519.9820906122</v>
      </c>
      <c r="L175">
        <f t="shared" si="36"/>
        <v>0.44478290807623388</v>
      </c>
    </row>
    <row r="176" spans="1:12" x14ac:dyDescent="0.25">
      <c r="A176">
        <v>175</v>
      </c>
      <c r="B176">
        <f t="shared" si="37"/>
        <v>4.2403223689791592</v>
      </c>
      <c r="C176">
        <f t="shared" si="34"/>
        <v>395.75967763102085</v>
      </c>
      <c r="D176">
        <f t="shared" si="31"/>
        <v>804.24032236897915</v>
      </c>
      <c r="F176">
        <f t="shared" si="32"/>
        <v>2.0321431611807546</v>
      </c>
      <c r="G176">
        <f t="shared" si="28"/>
        <v>1200</v>
      </c>
      <c r="H176">
        <f t="shared" si="33"/>
        <v>408.4806447379583</v>
      </c>
      <c r="I176">
        <f t="shared" si="29"/>
        <v>64675.777587018762</v>
      </c>
      <c r="J176">
        <f t="shared" si="30"/>
        <v>145324.22241298118</v>
      </c>
      <c r="L176">
        <f t="shared" si="36"/>
        <v>0.44504471803209561</v>
      </c>
    </row>
    <row r="177" spans="1:12" x14ac:dyDescent="0.25">
      <c r="A177">
        <v>176</v>
      </c>
      <c r="B177">
        <f t="shared" si="37"/>
        <v>4.1639965663375342</v>
      </c>
      <c r="C177">
        <f t="shared" si="34"/>
        <v>395.83600343366248</v>
      </c>
      <c r="D177">
        <f t="shared" si="31"/>
        <v>804.16399656633757</v>
      </c>
      <c r="F177">
        <f t="shared" si="32"/>
        <v>2.0315584979401859</v>
      </c>
      <c r="G177">
        <f t="shared" si="28"/>
        <v>1200</v>
      </c>
      <c r="H177">
        <f t="shared" si="33"/>
        <v>408.32799313267509</v>
      </c>
      <c r="I177">
        <f t="shared" si="29"/>
        <v>65071.613590452427</v>
      </c>
      <c r="J177">
        <f t="shared" si="30"/>
        <v>146128.38640954753</v>
      </c>
      <c r="L177">
        <f t="shared" si="36"/>
        <v>0.44530440107700298</v>
      </c>
    </row>
    <row r="178" spans="1:12" x14ac:dyDescent="0.25">
      <c r="A178">
        <v>177</v>
      </c>
      <c r="B178">
        <f t="shared" si="37"/>
        <v>4.0890446281434585</v>
      </c>
      <c r="C178">
        <f t="shared" si="34"/>
        <v>395.91095537185652</v>
      </c>
      <c r="D178">
        <f t="shared" si="31"/>
        <v>804.08904462814348</v>
      </c>
      <c r="F178">
        <f t="shared" si="32"/>
        <v>2.0309845780168136</v>
      </c>
      <c r="G178">
        <f t="shared" si="28"/>
        <v>1200</v>
      </c>
      <c r="H178">
        <f t="shared" si="33"/>
        <v>408.17808925628697</v>
      </c>
      <c r="I178">
        <f t="shared" si="29"/>
        <v>65467.524545824286</v>
      </c>
      <c r="J178">
        <f t="shared" si="30"/>
        <v>146932.47545417567</v>
      </c>
      <c r="L178">
        <f t="shared" si="36"/>
        <v>0.44556197902104949</v>
      </c>
    </row>
    <row r="179" spans="1:12" x14ac:dyDescent="0.25">
      <c r="A179">
        <v>178</v>
      </c>
      <c r="B179">
        <f t="shared" si="37"/>
        <v>4.0154418248368762</v>
      </c>
      <c r="C179">
        <f t="shared" si="34"/>
        <v>395.9845581751631</v>
      </c>
      <c r="D179">
        <f t="shared" si="31"/>
        <v>804.0154418248369</v>
      </c>
      <c r="F179">
        <f t="shared" si="32"/>
        <v>2.0304212000842266</v>
      </c>
      <c r="G179">
        <f t="shared" si="28"/>
        <v>1200</v>
      </c>
      <c r="H179">
        <f t="shared" si="33"/>
        <v>408.0308836496738</v>
      </c>
      <c r="I179">
        <f t="shared" si="29"/>
        <v>65863.509103999444</v>
      </c>
      <c r="J179">
        <f t="shared" si="30"/>
        <v>147736.4908960005</v>
      </c>
      <c r="L179">
        <f t="shared" si="36"/>
        <v>0.44581747342546696</v>
      </c>
    </row>
    <row r="180" spans="1:12" x14ac:dyDescent="0.25">
      <c r="A180">
        <v>179</v>
      </c>
      <c r="B180">
        <f t="shared" si="37"/>
        <v>3.9431638719898126</v>
      </c>
      <c r="C180">
        <f t="shared" si="34"/>
        <v>396.05683612801016</v>
      </c>
      <c r="D180">
        <f t="shared" si="31"/>
        <v>803.94316387198978</v>
      </c>
      <c r="F180">
        <f t="shared" si="32"/>
        <v>2.029868166729853</v>
      </c>
      <c r="G180">
        <f t="shared" si="28"/>
        <v>1200</v>
      </c>
      <c r="H180">
        <f t="shared" si="33"/>
        <v>407.88632774397962</v>
      </c>
      <c r="I180">
        <f t="shared" si="29"/>
        <v>66259.565940127461</v>
      </c>
      <c r="J180">
        <f t="shared" si="30"/>
        <v>148540.4340598725</v>
      </c>
      <c r="L180">
        <f t="shared" si="36"/>
        <v>0.44607090560554091</v>
      </c>
    </row>
    <row r="181" spans="1:12" x14ac:dyDescent="0.25">
      <c r="A181">
        <v>180</v>
      </c>
      <c r="B181">
        <f t="shared" si="37"/>
        <v>3.872186922293996</v>
      </c>
      <c r="C181">
        <f t="shared" si="34"/>
        <v>396.12781307770598</v>
      </c>
      <c r="D181">
        <f t="shared" si="31"/>
        <v>803.87218692229396</v>
      </c>
      <c r="F181">
        <f t="shared" si="32"/>
        <v>2.029325284373817</v>
      </c>
      <c r="G181">
        <f t="shared" si="28"/>
        <v>1200</v>
      </c>
      <c r="H181">
        <f t="shared" si="33"/>
        <v>407.74437384458798</v>
      </c>
      <c r="I181">
        <f t="shared" si="29"/>
        <v>66655.693753205167</v>
      </c>
      <c r="J181">
        <f t="shared" si="30"/>
        <v>149344.30624679479</v>
      </c>
      <c r="L181">
        <f t="shared" si="36"/>
        <v>0.44632229663349299</v>
      </c>
    </row>
    <row r="182" spans="1:12" x14ac:dyDescent="0.25">
      <c r="A182">
        <v>181</v>
      </c>
      <c r="B182">
        <f t="shared" si="37"/>
        <v>3.8024875576927042</v>
      </c>
      <c r="C182">
        <f t="shared" si="34"/>
        <v>396.1975124423073</v>
      </c>
      <c r="D182">
        <f t="shared" si="31"/>
        <v>803.80248755769276</v>
      </c>
      <c r="F182">
        <f t="shared" si="32"/>
        <v>2.0287923631896585</v>
      </c>
      <c r="G182">
        <f t="shared" si="28"/>
        <v>1200</v>
      </c>
      <c r="H182">
        <f t="shared" si="33"/>
        <v>407.60497511538546</v>
      </c>
      <c r="I182">
        <f t="shared" si="29"/>
        <v>67051.891265647471</v>
      </c>
      <c r="J182">
        <f t="shared" si="30"/>
        <v>150148.10873435249</v>
      </c>
      <c r="L182">
        <f t="shared" si="36"/>
        <v>0.44657166734133247</v>
      </c>
    </row>
    <row r="183" spans="1:12" x14ac:dyDescent="0.25">
      <c r="A183">
        <v>182</v>
      </c>
      <c r="B183">
        <f t="shared" si="37"/>
        <v>3.7340427816542352</v>
      </c>
      <c r="C183">
        <f t="shared" si="34"/>
        <v>396.26595721834576</v>
      </c>
      <c r="D183">
        <f t="shared" si="31"/>
        <v>803.73404278165424</v>
      </c>
      <c r="F183">
        <f t="shared" si="32"/>
        <v>2.0282692170268621</v>
      </c>
      <c r="G183">
        <f t="shared" si="28"/>
        <v>1200</v>
      </c>
      <c r="H183">
        <f t="shared" si="33"/>
        <v>407.46808556330848</v>
      </c>
      <c r="I183">
        <f t="shared" si="29"/>
        <v>67448.157222865819</v>
      </c>
      <c r="J183">
        <f t="shared" si="30"/>
        <v>150951.84277713415</v>
      </c>
      <c r="L183">
        <f t="shared" si="36"/>
        <v>0.44681903832367598</v>
      </c>
    </row>
    <row r="184" spans="1:12" x14ac:dyDescent="0.25">
      <c r="A184">
        <v>183</v>
      </c>
      <c r="B184">
        <f t="shared" si="37"/>
        <v>3.6668300115844592</v>
      </c>
      <c r="C184">
        <f t="shared" si="34"/>
        <v>396.33316998841553</v>
      </c>
      <c r="D184">
        <f t="shared" si="31"/>
        <v>803.66683001158447</v>
      </c>
      <c r="F184">
        <f t="shared" si="32"/>
        <v>2.0277556633351557</v>
      </c>
      <c r="G184">
        <f t="shared" si="28"/>
        <v>1200</v>
      </c>
      <c r="H184">
        <f t="shared" si="33"/>
        <v>407.33366002316893</v>
      </c>
      <c r="I184">
        <f t="shared" si="29"/>
        <v>67844.490392854234</v>
      </c>
      <c r="J184">
        <f t="shared" si="30"/>
        <v>151755.50960714574</v>
      </c>
      <c r="L184">
        <f t="shared" si="36"/>
        <v>0.44706442994053658</v>
      </c>
    </row>
    <row r="185" spans="1:12" x14ac:dyDescent="0.25">
      <c r="A185">
        <v>184</v>
      </c>
      <c r="B185">
        <f t="shared" si="37"/>
        <v>3.6008270713759392</v>
      </c>
      <c r="C185">
        <f t="shared" si="34"/>
        <v>396.39917292862407</v>
      </c>
      <c r="D185">
        <f t="shared" si="31"/>
        <v>803.60082707137599</v>
      </c>
      <c r="F185">
        <f t="shared" si="32"/>
        <v>2.0272515230905213</v>
      </c>
      <c r="G185">
        <f t="shared" si="28"/>
        <v>1200</v>
      </c>
      <c r="H185">
        <f t="shared" si="33"/>
        <v>407.20165414275192</v>
      </c>
      <c r="I185">
        <f t="shared" si="29"/>
        <v>68240.889565782854</v>
      </c>
      <c r="J185">
        <f t="shared" si="30"/>
        <v>152559.11043421712</v>
      </c>
      <c r="L185">
        <f t="shared" si="36"/>
        <v>0.44730786232008118</v>
      </c>
    </row>
    <row r="186" spans="1:12" x14ac:dyDescent="0.25">
      <c r="A186">
        <v>185</v>
      </c>
      <c r="B186">
        <f t="shared" si="37"/>
        <v>3.536012184091172</v>
      </c>
      <c r="C186">
        <f t="shared" si="34"/>
        <v>396.46398781590881</v>
      </c>
      <c r="D186">
        <f t="shared" si="31"/>
        <v>803.53601218409119</v>
      </c>
      <c r="F186">
        <f t="shared" si="32"/>
        <v>2.0267566207228871</v>
      </c>
      <c r="G186">
        <f t="shared" ref="G186:G249" si="38">C186+D186</f>
        <v>1200</v>
      </c>
      <c r="H186">
        <f t="shared" si="33"/>
        <v>407.07202436818238</v>
      </c>
      <c r="I186">
        <f t="shared" ref="I186:I249" si="39">C186+I185</f>
        <v>68637.353553598761</v>
      </c>
      <c r="J186">
        <f t="shared" ref="J186:J249" si="40">D186+J185</f>
        <v>153362.6464464012</v>
      </c>
      <c r="L186">
        <f t="shared" si="36"/>
        <v>0.44754935536135831</v>
      </c>
    </row>
    <row r="187" spans="1:12" x14ac:dyDescent="0.25">
      <c r="A187">
        <v>186</v>
      </c>
      <c r="B187">
        <f t="shared" si="37"/>
        <v>3.4723639647775308</v>
      </c>
      <c r="C187">
        <f t="shared" si="34"/>
        <v>396.52763603522249</v>
      </c>
      <c r="D187">
        <f t="shared" si="31"/>
        <v>803.47236396477751</v>
      </c>
      <c r="F187">
        <f t="shared" si="32"/>
        <v>2.0262707840454461</v>
      </c>
      <c r="G187">
        <f t="shared" si="38"/>
        <v>1200</v>
      </c>
      <c r="H187">
        <f t="shared" si="33"/>
        <v>406.94472792955503</v>
      </c>
      <c r="I187">
        <f t="shared" si="39"/>
        <v>69033.88118963399</v>
      </c>
      <c r="J187">
        <f t="shared" si="40"/>
        <v>154166.11881036597</v>
      </c>
      <c r="L187">
        <f t="shared" si="36"/>
        <v>0.4477889287369945</v>
      </c>
    </row>
    <row r="188" spans="1:12" x14ac:dyDescent="0.25">
      <c r="A188">
        <v>187</v>
      </c>
      <c r="B188">
        <f t="shared" si="37"/>
        <v>3.4098614134115355</v>
      </c>
      <c r="C188">
        <f t="shared" si="34"/>
        <v>396.59013858658847</v>
      </c>
      <c r="D188">
        <f t="shared" si="31"/>
        <v>803.40986141341159</v>
      </c>
      <c r="F188">
        <f t="shared" si="32"/>
        <v>2.0257938441855665</v>
      </c>
      <c r="G188">
        <f t="shared" si="38"/>
        <v>1200</v>
      </c>
      <c r="H188">
        <f t="shared" si="33"/>
        <v>406.81972282682312</v>
      </c>
      <c r="I188">
        <f t="shared" si="39"/>
        <v>69430.471328220578</v>
      </c>
      <c r="J188">
        <f t="shared" si="40"/>
        <v>154969.52867177938</v>
      </c>
      <c r="L188">
        <f t="shared" si="36"/>
        <v>0.44802660189586141</v>
      </c>
    </row>
    <row r="189" spans="1:12" x14ac:dyDescent="0.25">
      <c r="A189">
        <v>188</v>
      </c>
      <c r="B189">
        <f t="shared" si="37"/>
        <v>3.3484839079701278</v>
      </c>
      <c r="C189">
        <f t="shared" si="34"/>
        <v>396.65151609202985</v>
      </c>
      <c r="D189">
        <f t="shared" si="31"/>
        <v>803.34848390797015</v>
      </c>
      <c r="F189">
        <f t="shared" si="32"/>
        <v>2.0253256355172478</v>
      </c>
      <c r="G189">
        <f t="shared" si="38"/>
        <v>1200</v>
      </c>
      <c r="H189">
        <f t="shared" si="33"/>
        <v>406.6969678159403</v>
      </c>
      <c r="I189">
        <f t="shared" si="39"/>
        <v>69827.122844312602</v>
      </c>
      <c r="J189">
        <f t="shared" si="40"/>
        <v>155772.87715568734</v>
      </c>
      <c r="L189">
        <f t="shared" si="36"/>
        <v>0.44826239406571289</v>
      </c>
    </row>
    <row r="190" spans="1:12" x14ac:dyDescent="0.25">
      <c r="A190">
        <v>189</v>
      </c>
      <c r="B190">
        <f t="shared" si="37"/>
        <v>3.2882111976266657</v>
      </c>
      <c r="C190">
        <f t="shared" si="34"/>
        <v>396.71178880237335</v>
      </c>
      <c r="D190">
        <f t="shared" si="31"/>
        <v>803.28821119762665</v>
      </c>
      <c r="F190">
        <f t="shared" si="32"/>
        <v>2.0248659955950896</v>
      </c>
      <c r="G190">
        <f t="shared" si="38"/>
        <v>1200</v>
      </c>
      <c r="H190">
        <f t="shared" si="33"/>
        <v>406.5764223952533</v>
      </c>
      <c r="I190">
        <f t="shared" si="39"/>
        <v>70223.834633114981</v>
      </c>
      <c r="J190">
        <f t="shared" si="40"/>
        <v>156576.16536688496</v>
      </c>
      <c r="L190">
        <f t="shared" si="36"/>
        <v>0.44849632425579222</v>
      </c>
    </row>
    <row r="191" spans="1:12" x14ac:dyDescent="0.25">
      <c r="A191">
        <v>190</v>
      </c>
      <c r="B191">
        <f t="shared" si="37"/>
        <v>3.2290233960693859</v>
      </c>
      <c r="C191">
        <f t="shared" si="34"/>
        <v>396.77097660393059</v>
      </c>
      <c r="D191">
        <f t="shared" si="31"/>
        <v>803.22902339606935</v>
      </c>
      <c r="F191">
        <f t="shared" si="32"/>
        <v>2.0244147650897313</v>
      </c>
      <c r="G191">
        <f t="shared" si="38"/>
        <v>1200</v>
      </c>
      <c r="H191">
        <f t="shared" si="33"/>
        <v>406.45804679213876</v>
      </c>
      <c r="I191">
        <f t="shared" si="39"/>
        <v>70620.605609718914</v>
      </c>
      <c r="J191">
        <f t="shared" si="40"/>
        <v>157379.39439028103</v>
      </c>
      <c r="L191">
        <f t="shared" si="36"/>
        <v>0.44872841125941004</v>
      </c>
    </row>
    <row r="192" spans="1:12" x14ac:dyDescent="0.25">
      <c r="A192">
        <v>191</v>
      </c>
      <c r="B192">
        <f t="shared" si="37"/>
        <v>3.1709009749401371</v>
      </c>
      <c r="C192">
        <f t="shared" si="34"/>
        <v>396.82909902505986</v>
      </c>
      <c r="D192">
        <f t="shared" si="31"/>
        <v>803.17090097494008</v>
      </c>
      <c r="F192">
        <f t="shared" si="32"/>
        <v>2.0239717877247192</v>
      </c>
      <c r="G192">
        <f t="shared" si="38"/>
        <v>1200</v>
      </c>
      <c r="H192">
        <f t="shared" si="33"/>
        <v>406.34180194988022</v>
      </c>
      <c r="I192">
        <f t="shared" si="39"/>
        <v>71017.434708743967</v>
      </c>
      <c r="J192">
        <f t="shared" si="40"/>
        <v>158182.56529125597</v>
      </c>
      <c r="L192">
        <f t="shared" si="36"/>
        <v>0.4489586736564935</v>
      </c>
    </row>
    <row r="193" spans="1:12" x14ac:dyDescent="0.25">
      <c r="A193">
        <v>192</v>
      </c>
      <c r="B193">
        <f t="shared" si="37"/>
        <v>3.1138247573912143</v>
      </c>
      <c r="C193">
        <f t="shared" si="34"/>
        <v>396.88617524260877</v>
      </c>
      <c r="D193">
        <f t="shared" si="31"/>
        <v>803.11382475739117</v>
      </c>
      <c r="F193">
        <f t="shared" si="32"/>
        <v>2.0235369102147822</v>
      </c>
      <c r="G193">
        <f t="shared" si="38"/>
        <v>1200</v>
      </c>
      <c r="H193">
        <f t="shared" si="33"/>
        <v>406.2276495147824</v>
      </c>
      <c r="I193">
        <f t="shared" si="39"/>
        <v>71414.320883986569</v>
      </c>
      <c r="J193">
        <f t="shared" si="40"/>
        <v>158985.67911601337</v>
      </c>
      <c r="L193">
        <f t="shared" si="36"/>
        <v>0.44918712981610659</v>
      </c>
    </row>
    <row r="194" spans="1:12" x14ac:dyDescent="0.25">
      <c r="A194">
        <v>193</v>
      </c>
      <c r="B194">
        <f t="shared" si="37"/>
        <v>3.0577759117581724</v>
      </c>
      <c r="C194">
        <f t="shared" si="34"/>
        <v>396.9422240882418</v>
      </c>
      <c r="D194">
        <f t="shared" si="31"/>
        <v>803.0577759117582</v>
      </c>
      <c r="F194">
        <f t="shared" si="32"/>
        <v>2.023109982205459</v>
      </c>
      <c r="G194">
        <f t="shared" si="38"/>
        <v>1200</v>
      </c>
      <c r="H194">
        <f t="shared" si="33"/>
        <v>406.1155518235164</v>
      </c>
      <c r="I194">
        <f t="shared" si="39"/>
        <v>71811.263108074811</v>
      </c>
      <c r="J194">
        <f t="shared" si="40"/>
        <v>159788.73689192513</v>
      </c>
      <c r="L194">
        <f t="shared" si="36"/>
        <v>0.4494137978989417</v>
      </c>
    </row>
    <row r="195" spans="1:12" x14ac:dyDescent="0.25">
      <c r="A195">
        <v>194</v>
      </c>
      <c r="B195">
        <f t="shared" si="37"/>
        <v>3.0027359453465254</v>
      </c>
      <c r="C195">
        <f t="shared" si="34"/>
        <v>396.9972640546535</v>
      </c>
      <c r="D195">
        <f t="shared" ref="D195:D258" si="41">$Q$3+B195</f>
        <v>803.00273594534656</v>
      </c>
      <c r="F195">
        <f t="shared" ref="F195:F258" si="42">D195/C195</f>
        <v>2.0226908562140604</v>
      </c>
      <c r="G195">
        <f t="shared" si="38"/>
        <v>1200</v>
      </c>
      <c r="H195">
        <f t="shared" ref="H195:H258" si="43">D195-C195</f>
        <v>406.00547189069306</v>
      </c>
      <c r="I195">
        <f t="shared" si="39"/>
        <v>72208.260372129458</v>
      </c>
      <c r="J195">
        <f t="shared" si="40"/>
        <v>160591.73962787047</v>
      </c>
      <c r="L195">
        <f t="shared" si="36"/>
        <v>0.44963869585978267</v>
      </c>
    </row>
    <row r="196" spans="1:12" x14ac:dyDescent="0.25">
      <c r="A196">
        <v>195</v>
      </c>
      <c r="B196">
        <f t="shared" si="37"/>
        <v>2.9486866983302882</v>
      </c>
      <c r="C196">
        <f t="shared" ref="C196:C259" si="44">$Q$2-B196</f>
        <v>397.05131330166972</v>
      </c>
      <c r="D196">
        <f t="shared" si="41"/>
        <v>802.94868669833033</v>
      </c>
      <c r="F196">
        <f t="shared" si="42"/>
        <v>2.022279387571928</v>
      </c>
      <c r="G196">
        <f t="shared" si="38"/>
        <v>1200</v>
      </c>
      <c r="H196">
        <f t="shared" si="43"/>
        <v>405.89737339666061</v>
      </c>
      <c r="I196">
        <f t="shared" si="39"/>
        <v>72605.311685431123</v>
      </c>
      <c r="J196">
        <f t="shared" si="40"/>
        <v>161394.6883145688</v>
      </c>
      <c r="L196">
        <f t="shared" ref="L196:L259" si="45">I196/J196</f>
        <v>0.44986184144994051</v>
      </c>
    </row>
    <row r="197" spans="1:12" x14ac:dyDescent="0.25">
      <c r="A197">
        <v>196</v>
      </c>
      <c r="B197">
        <f t="shared" si="37"/>
        <v>2.8956103377603433</v>
      </c>
      <c r="C197">
        <f t="shared" si="44"/>
        <v>397.10438966223967</v>
      </c>
      <c r="D197">
        <f t="shared" si="41"/>
        <v>802.89561033776033</v>
      </c>
      <c r="F197">
        <f t="shared" si="42"/>
        <v>2.0218754343679497</v>
      </c>
      <c r="G197">
        <f t="shared" si="38"/>
        <v>1200</v>
      </c>
      <c r="H197">
        <f t="shared" si="43"/>
        <v>405.79122067552066</v>
      </c>
      <c r="I197">
        <f t="shared" si="39"/>
        <v>73002.416075093366</v>
      </c>
      <c r="J197">
        <f t="shared" si="40"/>
        <v>162197.58392490656</v>
      </c>
      <c r="L197">
        <f t="shared" si="45"/>
        <v>0.45008325221966111</v>
      </c>
    </row>
    <row r="198" spans="1:12" x14ac:dyDescent="0.25">
      <c r="A198">
        <v>197</v>
      </c>
      <c r="B198">
        <f t="shared" ref="B198:B261" si="46">B197*(100-$Q$4)/100</f>
        <v>2.8434893516806574</v>
      </c>
      <c r="C198">
        <f t="shared" si="44"/>
        <v>397.15651064831934</v>
      </c>
      <c r="D198">
        <f t="shared" si="41"/>
        <v>802.84348935168066</v>
      </c>
      <c r="F198">
        <f t="shared" si="42"/>
        <v>2.0214788573933156</v>
      </c>
      <c r="G198">
        <f t="shared" si="38"/>
        <v>1200</v>
      </c>
      <c r="H198">
        <f t="shared" si="43"/>
        <v>405.68697870336132</v>
      </c>
      <c r="I198">
        <f t="shared" si="39"/>
        <v>73399.572585741684</v>
      </c>
      <c r="J198">
        <f t="shared" si="40"/>
        <v>163000.42741425824</v>
      </c>
      <c r="L198">
        <f t="shared" si="45"/>
        <v>0.45030294552050454</v>
      </c>
    </row>
    <row r="199" spans="1:12" x14ac:dyDescent="0.25">
      <c r="A199">
        <v>198</v>
      </c>
      <c r="B199">
        <f t="shared" si="46"/>
        <v>2.792306543350406</v>
      </c>
      <c r="C199">
        <f t="shared" si="44"/>
        <v>397.20769345664962</v>
      </c>
      <c r="D199">
        <f t="shared" si="41"/>
        <v>802.79230654335038</v>
      </c>
      <c r="F199">
        <f t="shared" si="42"/>
        <v>2.0210895200874686</v>
      </c>
      <c r="G199">
        <f t="shared" si="38"/>
        <v>1200</v>
      </c>
      <c r="H199">
        <f t="shared" si="43"/>
        <v>405.58461308670076</v>
      </c>
      <c r="I199">
        <f t="shared" si="39"/>
        <v>73796.780279198327</v>
      </c>
      <c r="J199">
        <f t="shared" si="40"/>
        <v>163803.2197208016</v>
      </c>
      <c r="L199">
        <f t="shared" si="45"/>
        <v>0.45052093850769875</v>
      </c>
    </row>
    <row r="200" spans="1:12" x14ac:dyDescent="0.25">
      <c r="A200">
        <v>199</v>
      </c>
      <c r="B200">
        <f t="shared" si="46"/>
        <v>2.7420450255700985</v>
      </c>
      <c r="C200">
        <f t="shared" si="44"/>
        <v>397.25795497442988</v>
      </c>
      <c r="D200">
        <f t="shared" si="41"/>
        <v>802.74204502557006</v>
      </c>
      <c r="F200">
        <f t="shared" si="42"/>
        <v>2.020707288485236</v>
      </c>
      <c r="G200">
        <f t="shared" si="38"/>
        <v>1200</v>
      </c>
      <c r="H200">
        <f t="shared" si="43"/>
        <v>405.48409005114019</v>
      </c>
      <c r="I200">
        <f t="shared" si="39"/>
        <v>74194.038234172753</v>
      </c>
      <c r="J200">
        <f t="shared" si="40"/>
        <v>164605.96176582717</v>
      </c>
      <c r="L200">
        <f t="shared" si="45"/>
        <v>0.45073724814246502</v>
      </c>
    </row>
    <row r="201" spans="1:12" x14ac:dyDescent="0.25">
      <c r="A201">
        <v>200</v>
      </c>
      <c r="B201">
        <f t="shared" si="46"/>
        <v>2.692688215109837</v>
      </c>
      <c r="C201">
        <f t="shared" si="44"/>
        <v>397.30731178489015</v>
      </c>
      <c r="D201">
        <f t="shared" si="41"/>
        <v>802.6926882151098</v>
      </c>
      <c r="F201">
        <f t="shared" si="42"/>
        <v>2.0203320311650925</v>
      </c>
      <c r="G201">
        <f t="shared" si="38"/>
        <v>1200</v>
      </c>
      <c r="H201">
        <f t="shared" si="43"/>
        <v>405.38537643021965</v>
      </c>
      <c r="I201">
        <f t="shared" si="39"/>
        <v>74591.345545957636</v>
      </c>
      <c r="J201">
        <f t="shared" si="40"/>
        <v>165408.65445404229</v>
      </c>
      <c r="L201">
        <f t="shared" si="45"/>
        <v>0.45095189119431689</v>
      </c>
    </row>
    <row r="202" spans="1:12" x14ac:dyDescent="0.25">
      <c r="A202">
        <v>201</v>
      </c>
      <c r="B202">
        <f t="shared" si="46"/>
        <v>2.6442198272378601</v>
      </c>
      <c r="C202">
        <f t="shared" si="44"/>
        <v>397.35578017276214</v>
      </c>
      <c r="D202">
        <f t="shared" si="41"/>
        <v>802.64421982723786</v>
      </c>
      <c r="F202">
        <f t="shared" si="42"/>
        <v>2.0199636191985544</v>
      </c>
      <c r="G202">
        <f t="shared" si="38"/>
        <v>1200</v>
      </c>
      <c r="H202">
        <f t="shared" si="43"/>
        <v>405.28843965447572</v>
      </c>
      <c r="I202">
        <f t="shared" si="39"/>
        <v>74988.701326130395</v>
      </c>
      <c r="J202">
        <f t="shared" si="40"/>
        <v>166211.29867386952</v>
      </c>
      <c r="L202">
        <f t="shared" si="45"/>
        <v>0.45116488424333301</v>
      </c>
    </row>
    <row r="203" spans="1:12" x14ac:dyDescent="0.25">
      <c r="A203">
        <v>202</v>
      </c>
      <c r="B203">
        <f t="shared" si="46"/>
        <v>2.5966238703475786</v>
      </c>
      <c r="C203">
        <f t="shared" si="44"/>
        <v>397.40337612965243</v>
      </c>
      <c r="D203">
        <f t="shared" si="41"/>
        <v>802.59662387034757</v>
      </c>
      <c r="F203">
        <f t="shared" si="42"/>
        <v>2.019601926100651</v>
      </c>
      <c r="G203">
        <f t="shared" si="38"/>
        <v>1200</v>
      </c>
      <c r="H203">
        <f t="shared" si="43"/>
        <v>405.19324774069514</v>
      </c>
      <c r="I203">
        <f t="shared" si="39"/>
        <v>75386.104702260054</v>
      </c>
      <c r="J203">
        <f t="shared" si="40"/>
        <v>167013.89529773986</v>
      </c>
      <c r="L203">
        <f t="shared" si="45"/>
        <v>0.45137624368240353</v>
      </c>
    </row>
    <row r="204" spans="1:12" x14ac:dyDescent="0.25">
      <c r="A204">
        <v>203</v>
      </c>
      <c r="B204">
        <f t="shared" si="46"/>
        <v>2.5498846406813223</v>
      </c>
      <c r="C204">
        <f t="shared" si="44"/>
        <v>397.45011535931866</v>
      </c>
      <c r="D204">
        <f t="shared" si="41"/>
        <v>802.54988464068128</v>
      </c>
      <c r="F204">
        <f t="shared" si="42"/>
        <v>2.0192468277814646</v>
      </c>
      <c r="G204">
        <f t="shared" si="38"/>
        <v>1200</v>
      </c>
      <c r="H204">
        <f t="shared" si="43"/>
        <v>405.09976928136263</v>
      </c>
      <c r="I204">
        <f t="shared" si="39"/>
        <v>75783.55481761937</v>
      </c>
      <c r="J204">
        <f t="shared" si="40"/>
        <v>167816.44518238053</v>
      </c>
      <c r="L204">
        <f t="shared" si="45"/>
        <v>0.45158598571945008</v>
      </c>
    </row>
    <row r="205" spans="1:12" x14ac:dyDescent="0.25">
      <c r="A205">
        <v>204</v>
      </c>
      <c r="B205">
        <f t="shared" si="46"/>
        <v>2.5039867171490586</v>
      </c>
      <c r="C205">
        <f t="shared" si="44"/>
        <v>397.49601328285092</v>
      </c>
      <c r="D205">
        <f t="shared" si="41"/>
        <v>802.50398671714902</v>
      </c>
      <c r="F205">
        <f t="shared" si="42"/>
        <v>2.018898202498705</v>
      </c>
      <c r="G205">
        <f t="shared" si="38"/>
        <v>1200</v>
      </c>
      <c r="H205">
        <f t="shared" si="43"/>
        <v>405.00797343429809</v>
      </c>
      <c r="I205">
        <f t="shared" si="39"/>
        <v>76181.050830902226</v>
      </c>
      <c r="J205">
        <f t="shared" si="40"/>
        <v>168618.94916909767</v>
      </c>
      <c r="L205">
        <f t="shared" si="45"/>
        <v>0.45179412637962113</v>
      </c>
    </row>
    <row r="206" spans="1:12" x14ac:dyDescent="0.25">
      <c r="A206">
        <v>205</v>
      </c>
      <c r="B206">
        <f t="shared" si="46"/>
        <v>2.4589149562403758</v>
      </c>
      <c r="C206">
        <f t="shared" si="44"/>
        <v>397.54108504375961</v>
      </c>
      <c r="D206">
        <f t="shared" si="41"/>
        <v>802.45891495624039</v>
      </c>
      <c r="F206">
        <f t="shared" si="42"/>
        <v>2.0185559308113001</v>
      </c>
      <c r="G206">
        <f t="shared" si="38"/>
        <v>1200</v>
      </c>
      <c r="H206">
        <f t="shared" si="43"/>
        <v>404.91782991248078</v>
      </c>
      <c r="I206">
        <f t="shared" si="39"/>
        <v>76578.591915945988</v>
      </c>
      <c r="J206">
        <f t="shared" si="40"/>
        <v>169421.40808405392</v>
      </c>
      <c r="L206">
        <f t="shared" si="45"/>
        <v>0.4520006815074607</v>
      </c>
    </row>
    <row r="207" spans="1:12" x14ac:dyDescent="0.25">
      <c r="A207">
        <v>206</v>
      </c>
      <c r="B207">
        <f t="shared" si="46"/>
        <v>2.4146544870280491</v>
      </c>
      <c r="C207">
        <f t="shared" si="44"/>
        <v>397.58534551297197</v>
      </c>
      <c r="D207">
        <f t="shared" si="41"/>
        <v>802.41465448702809</v>
      </c>
      <c r="F207">
        <f t="shared" si="42"/>
        <v>2.0182198955339712</v>
      </c>
      <c r="G207">
        <f t="shared" si="38"/>
        <v>1200</v>
      </c>
      <c r="H207">
        <f t="shared" si="43"/>
        <v>404.82930897405612</v>
      </c>
      <c r="I207">
        <f t="shared" si="39"/>
        <v>76976.177261458957</v>
      </c>
      <c r="J207">
        <f t="shared" si="40"/>
        <v>170223.82273854094</v>
      </c>
      <c r="L207">
        <f t="shared" si="45"/>
        <v>0.45220566676905277</v>
      </c>
    </row>
    <row r="208" spans="1:12" x14ac:dyDescent="0.25">
      <c r="A208">
        <v>207</v>
      </c>
      <c r="B208">
        <f t="shared" si="46"/>
        <v>2.3711907062615443</v>
      </c>
      <c r="C208">
        <f t="shared" si="44"/>
        <v>397.62880929373847</v>
      </c>
      <c r="D208">
        <f t="shared" si="41"/>
        <v>802.37119070626159</v>
      </c>
      <c r="F208">
        <f t="shared" si="42"/>
        <v>2.0178899816927744</v>
      </c>
      <c r="G208">
        <f t="shared" si="38"/>
        <v>1200</v>
      </c>
      <c r="H208">
        <f t="shared" si="43"/>
        <v>404.74238141252312</v>
      </c>
      <c r="I208">
        <f t="shared" si="39"/>
        <v>77373.806070752689</v>
      </c>
      <c r="J208">
        <f t="shared" si="40"/>
        <v>171026.19392924721</v>
      </c>
      <c r="L208">
        <f t="shared" si="45"/>
        <v>0.45240909765414</v>
      </c>
    </row>
    <row r="209" spans="1:12" x14ac:dyDescent="0.25">
      <c r="A209">
        <v>208</v>
      </c>
      <c r="B209">
        <f t="shared" si="46"/>
        <v>2.3285092735488364</v>
      </c>
      <c r="C209">
        <f t="shared" si="44"/>
        <v>397.67149072645117</v>
      </c>
      <c r="D209">
        <f t="shared" si="41"/>
        <v>802.32850927354889</v>
      </c>
      <c r="F209">
        <f t="shared" si="42"/>
        <v>2.0175660764815846</v>
      </c>
      <c r="G209">
        <f t="shared" si="38"/>
        <v>1200</v>
      </c>
      <c r="H209">
        <f t="shared" si="43"/>
        <v>404.65701854709772</v>
      </c>
      <c r="I209">
        <f t="shared" si="39"/>
        <v>77771.477561479143</v>
      </c>
      <c r="J209">
        <f t="shared" si="40"/>
        <v>171828.52243852077</v>
      </c>
      <c r="L209">
        <f t="shared" si="45"/>
        <v>0.45261098947821843</v>
      </c>
    </row>
    <row r="210" spans="1:12" x14ac:dyDescent="0.25">
      <c r="A210">
        <v>209</v>
      </c>
      <c r="B210">
        <f t="shared" si="46"/>
        <v>2.2865961066249572</v>
      </c>
      <c r="C210">
        <f t="shared" si="44"/>
        <v>397.71340389337502</v>
      </c>
      <c r="D210">
        <f t="shared" si="41"/>
        <v>802.28659610662498</v>
      </c>
      <c r="F210">
        <f t="shared" si="42"/>
        <v>2.0172480692194976</v>
      </c>
      <c r="G210">
        <f t="shared" si="38"/>
        <v>1200</v>
      </c>
      <c r="H210">
        <f t="shared" si="43"/>
        <v>404.57319221324997</v>
      </c>
      <c r="I210">
        <f t="shared" si="39"/>
        <v>78169.190965372516</v>
      </c>
      <c r="J210">
        <f t="shared" si="40"/>
        <v>172630.8090346274</v>
      </c>
      <c r="L210">
        <f t="shared" si="45"/>
        <v>0.45281135738460704</v>
      </c>
    </row>
    <row r="211" spans="1:12" x14ac:dyDescent="0.25">
      <c r="A211">
        <v>210</v>
      </c>
      <c r="B211">
        <f t="shared" si="46"/>
        <v>2.2454373767057079</v>
      </c>
      <c r="C211">
        <f t="shared" si="44"/>
        <v>397.75456262329431</v>
      </c>
      <c r="D211">
        <f t="shared" si="41"/>
        <v>802.24543737670569</v>
      </c>
      <c r="F211">
        <f t="shared" si="42"/>
        <v>2.0169358513091322</v>
      </c>
      <c r="G211">
        <f t="shared" si="38"/>
        <v>1200</v>
      </c>
      <c r="H211">
        <f t="shared" si="43"/>
        <v>404.49087475341139</v>
      </c>
      <c r="I211">
        <f t="shared" si="39"/>
        <v>78566.945527995806</v>
      </c>
      <c r="J211">
        <f t="shared" si="40"/>
        <v>173433.05447200409</v>
      </c>
      <c r="L211">
        <f t="shared" si="45"/>
        <v>0.45301021634649374</v>
      </c>
    </row>
    <row r="212" spans="1:12" x14ac:dyDescent="0.25">
      <c r="A212">
        <v>211</v>
      </c>
      <c r="B212">
        <f t="shared" si="46"/>
        <v>2.2050195039250053</v>
      </c>
      <c r="C212">
        <f t="shared" si="44"/>
        <v>397.79498049607497</v>
      </c>
      <c r="D212">
        <f t="shared" si="41"/>
        <v>802.20501950392497</v>
      </c>
      <c r="F212">
        <f t="shared" si="42"/>
        <v>2.0166293161958095</v>
      </c>
      <c r="G212">
        <f t="shared" si="38"/>
        <v>1200</v>
      </c>
      <c r="H212">
        <f t="shared" si="43"/>
        <v>404.41003900785</v>
      </c>
      <c r="I212">
        <f t="shared" si="39"/>
        <v>78964.740508491886</v>
      </c>
      <c r="J212">
        <f t="shared" si="40"/>
        <v>174235.25949150801</v>
      </c>
      <c r="L212">
        <f t="shared" si="45"/>
        <v>0.45320758116895693</v>
      </c>
    </row>
    <row r="213" spans="1:12" x14ac:dyDescent="0.25">
      <c r="A213">
        <v>212</v>
      </c>
      <c r="B213">
        <f t="shared" si="46"/>
        <v>2.1653291528543552</v>
      </c>
      <c r="C213">
        <f t="shared" si="44"/>
        <v>397.83467084714562</v>
      </c>
      <c r="D213">
        <f t="shared" si="41"/>
        <v>802.16532915285438</v>
      </c>
      <c r="F213">
        <f t="shared" si="42"/>
        <v>2.0163283593275838</v>
      </c>
      <c r="G213">
        <f t="shared" si="38"/>
        <v>1200</v>
      </c>
      <c r="H213">
        <f t="shared" si="43"/>
        <v>404.33065830570877</v>
      </c>
      <c r="I213">
        <f t="shared" si="39"/>
        <v>79362.575179339037</v>
      </c>
      <c r="J213">
        <f t="shared" si="40"/>
        <v>175037.42482066088</v>
      </c>
      <c r="L213">
        <f t="shared" si="45"/>
        <v>0.45340346649096341</v>
      </c>
    </row>
    <row r="214" spans="1:12" x14ac:dyDescent="0.25">
      <c r="A214">
        <v>213</v>
      </c>
      <c r="B214">
        <f t="shared" si="46"/>
        <v>2.1263532281029769</v>
      </c>
      <c r="C214">
        <f t="shared" si="44"/>
        <v>397.87364677189703</v>
      </c>
      <c r="D214">
        <f t="shared" si="41"/>
        <v>802.12635322810297</v>
      </c>
      <c r="F214">
        <f t="shared" si="42"/>
        <v>2.0160328781161172</v>
      </c>
      <c r="G214">
        <f t="shared" si="38"/>
        <v>1200</v>
      </c>
      <c r="H214">
        <f t="shared" si="43"/>
        <v>404.25270645620594</v>
      </c>
      <c r="I214">
        <f t="shared" si="39"/>
        <v>79760.448826110936</v>
      </c>
      <c r="J214">
        <f t="shared" si="40"/>
        <v>175839.55117388899</v>
      </c>
      <c r="L214">
        <f t="shared" si="45"/>
        <v>0.4535978867873432</v>
      </c>
    </row>
    <row r="215" spans="1:12" x14ac:dyDescent="0.25">
      <c r="A215">
        <v>214</v>
      </c>
      <c r="B215">
        <f t="shared" si="46"/>
        <v>2.0880788699971236</v>
      </c>
      <c r="C215">
        <f t="shared" si="44"/>
        <v>397.9119211300029</v>
      </c>
      <c r="D215">
        <f t="shared" si="41"/>
        <v>802.08807886999716</v>
      </c>
      <c r="F215">
        <f t="shared" si="42"/>
        <v>2.0157427718983687</v>
      </c>
      <c r="G215">
        <f t="shared" si="38"/>
        <v>1200</v>
      </c>
      <c r="H215">
        <f t="shared" si="43"/>
        <v>404.17615773999427</v>
      </c>
      <c r="I215">
        <f t="shared" si="39"/>
        <v>80158.360747240935</v>
      </c>
      <c r="J215">
        <f t="shared" si="40"/>
        <v>176641.63925275899</v>
      </c>
      <c r="L215">
        <f t="shared" si="45"/>
        <v>0.45379085637074063</v>
      </c>
    </row>
    <row r="216" spans="1:12" x14ac:dyDescent="0.25">
      <c r="A216">
        <v>215</v>
      </c>
      <c r="B216">
        <f t="shared" si="46"/>
        <v>2.0504934503371754</v>
      </c>
      <c r="C216">
        <f t="shared" si="44"/>
        <v>397.94950654966283</v>
      </c>
      <c r="D216">
        <f t="shared" si="41"/>
        <v>802.05049345033717</v>
      </c>
      <c r="F216">
        <f t="shared" si="42"/>
        <v>2.0154579418990783</v>
      </c>
      <c r="G216">
        <f t="shared" si="38"/>
        <v>1200</v>
      </c>
      <c r="H216">
        <f t="shared" si="43"/>
        <v>404.10098690067434</v>
      </c>
      <c r="I216">
        <f t="shared" si="39"/>
        <v>80556.310253790594</v>
      </c>
      <c r="J216">
        <f t="shared" si="40"/>
        <v>177443.68974620933</v>
      </c>
      <c r="L216">
        <f t="shared" si="45"/>
        <v>0.45398238939354274</v>
      </c>
    </row>
    <row r="217" spans="1:12" x14ac:dyDescent="0.25">
      <c r="A217">
        <v>216</v>
      </c>
      <c r="B217">
        <f t="shared" si="46"/>
        <v>2.0135845682311064</v>
      </c>
      <c r="C217">
        <f t="shared" si="44"/>
        <v>397.98641543176888</v>
      </c>
      <c r="D217">
        <f t="shared" si="41"/>
        <v>802.01358456823107</v>
      </c>
      <c r="F217">
        <f t="shared" si="42"/>
        <v>2.0151782911940344</v>
      </c>
      <c r="G217">
        <f t="shared" si="38"/>
        <v>1200</v>
      </c>
      <c r="H217">
        <f t="shared" si="43"/>
        <v>404.02716913646219</v>
      </c>
      <c r="I217">
        <f t="shared" si="39"/>
        <v>80954.296669222356</v>
      </c>
      <c r="J217">
        <f t="shared" si="40"/>
        <v>178245.70333077756</v>
      </c>
      <c r="L217">
        <f t="shared" si="45"/>
        <v>0.45417249984978481</v>
      </c>
    </row>
    <row r="218" spans="1:12" x14ac:dyDescent="0.25">
      <c r="A218">
        <v>217</v>
      </c>
      <c r="B218">
        <f t="shared" si="46"/>
        <v>1.9773400460029467</v>
      </c>
      <c r="C218">
        <f t="shared" si="44"/>
        <v>398.02265995399705</v>
      </c>
      <c r="D218">
        <f t="shared" si="41"/>
        <v>801.97734004600295</v>
      </c>
      <c r="F218">
        <f t="shared" si="42"/>
        <v>2.0149037246741037</v>
      </c>
      <c r="G218">
        <f t="shared" si="38"/>
        <v>1200</v>
      </c>
      <c r="H218">
        <f t="shared" si="43"/>
        <v>403.9546800920059</v>
      </c>
      <c r="I218">
        <f t="shared" si="39"/>
        <v>81352.31932917636</v>
      </c>
      <c r="J218">
        <f t="shared" si="40"/>
        <v>179047.68067082355</v>
      </c>
      <c r="L218">
        <f t="shared" si="45"/>
        <v>0.45436120157703336</v>
      </c>
    </row>
    <row r="219" spans="1:12" x14ac:dyDescent="0.25">
      <c r="A219">
        <v>218</v>
      </c>
      <c r="B219">
        <f t="shared" si="46"/>
        <v>1.9417479251748937</v>
      </c>
      <c r="C219">
        <f t="shared" si="44"/>
        <v>398.05825207482513</v>
      </c>
      <c r="D219">
        <f t="shared" si="41"/>
        <v>801.94174792517492</v>
      </c>
      <c r="F219">
        <f t="shared" si="42"/>
        <v>2.0146341490100039</v>
      </c>
      <c r="G219">
        <f t="shared" si="38"/>
        <v>1200</v>
      </c>
      <c r="H219">
        <f t="shared" si="43"/>
        <v>403.88349585034979</v>
      </c>
      <c r="I219">
        <f t="shared" si="39"/>
        <v>81750.377581251189</v>
      </c>
      <c r="J219">
        <f t="shared" si="40"/>
        <v>179849.62241874874</v>
      </c>
      <c r="L219">
        <f t="shared" si="45"/>
        <v>0.45454850825824683</v>
      </c>
    </row>
    <row r="220" spans="1:12" x14ac:dyDescent="0.25">
      <c r="A220">
        <v>219</v>
      </c>
      <c r="B220">
        <f t="shared" si="46"/>
        <v>1.9067964625217457</v>
      </c>
      <c r="C220">
        <f t="shared" si="44"/>
        <v>398.09320353747825</v>
      </c>
      <c r="D220">
        <f t="shared" si="41"/>
        <v>801.9067964625217</v>
      </c>
      <c r="F220">
        <f t="shared" si="42"/>
        <v>2.014369472617803</v>
      </c>
      <c r="G220">
        <f t="shared" si="38"/>
        <v>1200</v>
      </c>
      <c r="H220">
        <f t="shared" si="43"/>
        <v>403.81359292504345</v>
      </c>
      <c r="I220">
        <f t="shared" si="39"/>
        <v>82148.47078478866</v>
      </c>
      <c r="J220">
        <f t="shared" si="40"/>
        <v>180651.52921521125</v>
      </c>
      <c r="L220">
        <f t="shared" si="45"/>
        <v>0.45473443342361464</v>
      </c>
    </row>
    <row r="221" spans="1:12" x14ac:dyDescent="0.25">
      <c r="A221">
        <v>220</v>
      </c>
      <c r="B221">
        <f t="shared" si="46"/>
        <v>1.8724741261963544</v>
      </c>
      <c r="C221">
        <f t="shared" si="44"/>
        <v>398.12752587380362</v>
      </c>
      <c r="D221">
        <f t="shared" si="41"/>
        <v>801.87247412619638</v>
      </c>
      <c r="F221">
        <f t="shared" si="42"/>
        <v>2.0141096056251326</v>
      </c>
      <c r="G221">
        <f t="shared" si="38"/>
        <v>1200</v>
      </c>
      <c r="H221">
        <f t="shared" si="43"/>
        <v>403.74494825239276</v>
      </c>
      <c r="I221">
        <f t="shared" si="39"/>
        <v>82546.598310662463</v>
      </c>
      <c r="J221">
        <f t="shared" si="40"/>
        <v>181453.40168933745</v>
      </c>
      <c r="L221">
        <f t="shared" si="45"/>
        <v>0.45491899045237388</v>
      </c>
    </row>
    <row r="222" spans="1:12" x14ac:dyDescent="0.25">
      <c r="A222">
        <v>221</v>
      </c>
      <c r="B222">
        <f t="shared" si="46"/>
        <v>1.8387695919248201</v>
      </c>
      <c r="C222">
        <f t="shared" si="44"/>
        <v>398.1612304080752</v>
      </c>
      <c r="D222">
        <f t="shared" si="41"/>
        <v>801.8387695919248</v>
      </c>
      <c r="F222">
        <f t="shared" si="42"/>
        <v>2.0138544598380932</v>
      </c>
      <c r="G222">
        <f t="shared" si="38"/>
        <v>1200</v>
      </c>
      <c r="H222">
        <f t="shared" si="43"/>
        <v>403.6775391838496</v>
      </c>
      <c r="I222">
        <f t="shared" si="39"/>
        <v>82944.75954107054</v>
      </c>
      <c r="J222">
        <f t="shared" si="40"/>
        <v>182255.24045892939</v>
      </c>
      <c r="L222">
        <f t="shared" si="45"/>
        <v>0.45510219257460455</v>
      </c>
    </row>
    <row r="223" spans="1:12" x14ac:dyDescent="0.25">
      <c r="A223">
        <v>222</v>
      </c>
      <c r="B223">
        <f t="shared" si="46"/>
        <v>1.8056717392701733</v>
      </c>
      <c r="C223">
        <f t="shared" si="44"/>
        <v>398.19432826072983</v>
      </c>
      <c r="D223">
        <f t="shared" si="41"/>
        <v>801.80567173927022</v>
      </c>
      <c r="F223">
        <f t="shared" si="42"/>
        <v>2.0136039487088415</v>
      </c>
      <c r="G223">
        <f t="shared" si="38"/>
        <v>1200</v>
      </c>
      <c r="H223">
        <f t="shared" si="43"/>
        <v>403.61134347854039</v>
      </c>
      <c r="I223">
        <f t="shared" si="39"/>
        <v>83342.953869331264</v>
      </c>
      <c r="J223">
        <f t="shared" si="40"/>
        <v>183057.04613066866</v>
      </c>
      <c r="L223">
        <f t="shared" si="45"/>
        <v>0.45528405287300389</v>
      </c>
    </row>
    <row r="224" spans="1:12" x14ac:dyDescent="0.25">
      <c r="A224">
        <v>223</v>
      </c>
      <c r="B224">
        <f t="shared" si="46"/>
        <v>1.7731696479633103</v>
      </c>
      <c r="C224">
        <f t="shared" si="44"/>
        <v>398.2268303520367</v>
      </c>
      <c r="D224">
        <f t="shared" si="41"/>
        <v>801.7731696479633</v>
      </c>
      <c r="F224">
        <f t="shared" si="42"/>
        <v>2.0133579873038374</v>
      </c>
      <c r="G224">
        <f t="shared" si="38"/>
        <v>1200</v>
      </c>
      <c r="H224">
        <f t="shared" si="43"/>
        <v>403.5463392959266</v>
      </c>
      <c r="I224">
        <f t="shared" si="39"/>
        <v>83741.180699683304</v>
      </c>
      <c r="J224">
        <f t="shared" si="40"/>
        <v>183858.81930031662</v>
      </c>
      <c r="L224">
        <f t="shared" si="45"/>
        <v>0.45546458428463915</v>
      </c>
    </row>
    <row r="225" spans="1:12" x14ac:dyDescent="0.25">
      <c r="A225">
        <v>224</v>
      </c>
      <c r="B225">
        <f t="shared" si="46"/>
        <v>1.7412525942999708</v>
      </c>
      <c r="C225">
        <f t="shared" si="44"/>
        <v>398.25874740570003</v>
      </c>
      <c r="D225">
        <f t="shared" si="41"/>
        <v>801.74125259430002</v>
      </c>
      <c r="F225">
        <f t="shared" si="42"/>
        <v>2.0131164922727449</v>
      </c>
      <c r="G225">
        <f t="shared" si="38"/>
        <v>1200</v>
      </c>
      <c r="H225">
        <f t="shared" si="43"/>
        <v>403.48250518859999</v>
      </c>
      <c r="I225">
        <f t="shared" si="39"/>
        <v>84139.439447089011</v>
      </c>
      <c r="J225">
        <f t="shared" si="40"/>
        <v>184660.56055291093</v>
      </c>
      <c r="L225">
        <f t="shared" si="45"/>
        <v>0.45564379960267948</v>
      </c>
    </row>
    <row r="226" spans="1:12" x14ac:dyDescent="0.25">
      <c r="A226">
        <v>225</v>
      </c>
      <c r="B226">
        <f t="shared" si="46"/>
        <v>1.7099100476025715</v>
      </c>
      <c r="C226">
        <f t="shared" si="44"/>
        <v>398.29008995239741</v>
      </c>
      <c r="D226">
        <f t="shared" si="41"/>
        <v>801.70991004760253</v>
      </c>
      <c r="F226">
        <f t="shared" si="42"/>
        <v>2.0128793818179629</v>
      </c>
      <c r="G226">
        <f t="shared" si="38"/>
        <v>1200</v>
      </c>
      <c r="H226">
        <f t="shared" si="43"/>
        <v>403.41982009520513</v>
      </c>
      <c r="I226">
        <f t="shared" si="39"/>
        <v>84537.729537041407</v>
      </c>
      <c r="J226">
        <f t="shared" si="40"/>
        <v>185462.27046295852</v>
      </c>
      <c r="L226">
        <f t="shared" si="45"/>
        <v>0.45582171147810746</v>
      </c>
    </row>
    <row r="227" spans="1:12" x14ac:dyDescent="0.25">
      <c r="A227">
        <v>226</v>
      </c>
      <c r="B227">
        <f t="shared" si="46"/>
        <v>1.6791316667457252</v>
      </c>
      <c r="C227">
        <f t="shared" si="44"/>
        <v>398.32086833325428</v>
      </c>
      <c r="D227">
        <f t="shared" si="41"/>
        <v>801.67913166674577</v>
      </c>
      <c r="F227">
        <f t="shared" si="42"/>
        <v>2.0126465756647796</v>
      </c>
      <c r="G227">
        <f t="shared" si="38"/>
        <v>1200</v>
      </c>
      <c r="H227">
        <f t="shared" si="43"/>
        <v>403.35826333349149</v>
      </c>
      <c r="I227">
        <f t="shared" si="39"/>
        <v>84936.050405374655</v>
      </c>
      <c r="J227">
        <f t="shared" si="40"/>
        <v>186263.94959462527</v>
      </c>
      <c r="L227">
        <f t="shared" si="45"/>
        <v>0.4559983324214098</v>
      </c>
    </row>
    <row r="228" spans="1:12" x14ac:dyDescent="0.25">
      <c r="A228">
        <v>227</v>
      </c>
      <c r="B228">
        <f t="shared" si="46"/>
        <v>1.6489072967443021</v>
      </c>
      <c r="C228">
        <f t="shared" si="44"/>
        <v>398.35109270325569</v>
      </c>
      <c r="D228">
        <f t="shared" si="41"/>
        <v>801.64890729674426</v>
      </c>
      <c r="F228">
        <f t="shared" si="42"/>
        <v>2.0124179950321306</v>
      </c>
      <c r="G228">
        <f t="shared" si="38"/>
        <v>1200</v>
      </c>
      <c r="H228">
        <f t="shared" si="43"/>
        <v>403.29781459348857</v>
      </c>
      <c r="I228">
        <f t="shared" si="39"/>
        <v>85334.401498077917</v>
      </c>
      <c r="J228">
        <f t="shared" si="40"/>
        <v>187065.59850192201</v>
      </c>
      <c r="L228">
        <f t="shared" si="45"/>
        <v>0.45617367480424864</v>
      </c>
    </row>
    <row r="229" spans="1:12" x14ac:dyDescent="0.25">
      <c r="A229">
        <v>228</v>
      </c>
      <c r="B229">
        <f t="shared" si="46"/>
        <v>1.6192269654029048</v>
      </c>
      <c r="C229">
        <f t="shared" si="44"/>
        <v>398.3807730345971</v>
      </c>
      <c r="D229">
        <f t="shared" si="41"/>
        <v>801.61922696540296</v>
      </c>
      <c r="F229">
        <f t="shared" si="42"/>
        <v>2.0121935626039535</v>
      </c>
      <c r="G229">
        <f t="shared" si="38"/>
        <v>1200</v>
      </c>
      <c r="H229">
        <f t="shared" si="43"/>
        <v>403.23845393080586</v>
      </c>
      <c r="I229">
        <f t="shared" si="39"/>
        <v>85732.782271112519</v>
      </c>
      <c r="J229">
        <f t="shared" si="40"/>
        <v>187867.21772888742</v>
      </c>
      <c r="L229">
        <f t="shared" si="45"/>
        <v>0.45634775086111157</v>
      </c>
    </row>
    <row r="230" spans="1:12" x14ac:dyDescent="0.25">
      <c r="A230">
        <v>229</v>
      </c>
      <c r="B230">
        <f t="shared" si="46"/>
        <v>1.5900808800256525</v>
      </c>
      <c r="C230">
        <f t="shared" si="44"/>
        <v>398.40991911997435</v>
      </c>
      <c r="D230">
        <f t="shared" si="41"/>
        <v>801.59008088002565</v>
      </c>
      <c r="F230">
        <f t="shared" si="42"/>
        <v>2.0119732025011166</v>
      </c>
      <c r="G230">
        <f t="shared" si="38"/>
        <v>1200</v>
      </c>
      <c r="H230">
        <f t="shared" si="43"/>
        <v>403.18016176005131</v>
      </c>
      <c r="I230">
        <f t="shared" si="39"/>
        <v>86131.192190232498</v>
      </c>
      <c r="J230">
        <f t="shared" si="40"/>
        <v>188668.80780976746</v>
      </c>
      <c r="L230">
        <f t="shared" si="45"/>
        <v>0.45652057269094298</v>
      </c>
    </row>
    <row r="231" spans="1:12" x14ac:dyDescent="0.25">
      <c r="A231">
        <v>230</v>
      </c>
      <c r="B231">
        <f t="shared" si="46"/>
        <v>1.5614594241851907</v>
      </c>
      <c r="C231">
        <f t="shared" si="44"/>
        <v>398.43854057581478</v>
      </c>
      <c r="D231">
        <f t="shared" si="41"/>
        <v>801.56145942418516</v>
      </c>
      <c r="F231">
        <f t="shared" si="42"/>
        <v>2.0117568402539217</v>
      </c>
      <c r="G231">
        <f t="shared" si="38"/>
        <v>1200</v>
      </c>
      <c r="H231">
        <f t="shared" si="43"/>
        <v>403.12291884837038</v>
      </c>
      <c r="I231">
        <f t="shared" si="39"/>
        <v>86529.630730808305</v>
      </c>
      <c r="J231">
        <f t="shared" si="40"/>
        <v>189470.36926919164</v>
      </c>
      <c r="L231">
        <f t="shared" si="45"/>
        <v>0.45669215225875553</v>
      </c>
    </row>
    <row r="232" spans="1:12" x14ac:dyDescent="0.25">
      <c r="A232">
        <v>231</v>
      </c>
      <c r="B232">
        <f t="shared" si="46"/>
        <v>1.5333531545498573</v>
      </c>
      <c r="C232">
        <f t="shared" si="44"/>
        <v>398.46664684545016</v>
      </c>
      <c r="D232">
        <f t="shared" si="41"/>
        <v>801.5333531545499</v>
      </c>
      <c r="F232">
        <f t="shared" si="42"/>
        <v>2.0115444027751557</v>
      </c>
      <c r="G232">
        <f t="shared" si="38"/>
        <v>1200</v>
      </c>
      <c r="H232">
        <f t="shared" si="43"/>
        <v>403.06670630909974</v>
      </c>
      <c r="I232">
        <f t="shared" si="39"/>
        <v>86928.097377653758</v>
      </c>
      <c r="J232">
        <f t="shared" si="40"/>
        <v>190271.90262234618</v>
      </c>
      <c r="L232">
        <f t="shared" si="45"/>
        <v>0.45686250139722218</v>
      </c>
    </row>
    <row r="233" spans="1:12" x14ac:dyDescent="0.25">
      <c r="A233">
        <v>232</v>
      </c>
      <c r="B233">
        <f t="shared" si="46"/>
        <v>1.5057527977679599</v>
      </c>
      <c r="C233">
        <f t="shared" si="44"/>
        <v>398.49424720223203</v>
      </c>
      <c r="D233">
        <f t="shared" si="41"/>
        <v>801.50575279776797</v>
      </c>
      <c r="F233">
        <f t="shared" si="42"/>
        <v>2.0113358183336869</v>
      </c>
      <c r="G233">
        <f t="shared" si="38"/>
        <v>1200</v>
      </c>
      <c r="H233">
        <f t="shared" si="43"/>
        <v>403.01150559553594</v>
      </c>
      <c r="I233">
        <f t="shared" si="39"/>
        <v>87326.591624855995</v>
      </c>
      <c r="J233">
        <f t="shared" si="40"/>
        <v>191073.40837514395</v>
      </c>
      <c r="L233">
        <f t="shared" si="45"/>
        <v>0.45703163180824902</v>
      </c>
    </row>
    <row r="234" spans="1:12" x14ac:dyDescent="0.25">
      <c r="A234">
        <v>233</v>
      </c>
      <c r="B234">
        <f t="shared" si="46"/>
        <v>1.4786492474081367</v>
      </c>
      <c r="C234">
        <f t="shared" si="44"/>
        <v>398.52135075259184</v>
      </c>
      <c r="D234">
        <f t="shared" si="41"/>
        <v>801.47864924740816</v>
      </c>
      <c r="F234">
        <f t="shared" si="42"/>
        <v>2.0111310165285934</v>
      </c>
      <c r="G234">
        <f t="shared" si="38"/>
        <v>1200</v>
      </c>
      <c r="H234">
        <f t="shared" si="43"/>
        <v>402.95729849481631</v>
      </c>
      <c r="I234">
        <f t="shared" si="39"/>
        <v>87725.112975608587</v>
      </c>
      <c r="J234">
        <f t="shared" si="40"/>
        <v>191874.88702439136</v>
      </c>
      <c r="L234">
        <f t="shared" si="45"/>
        <v>0.45719955506452947</v>
      </c>
    </row>
    <row r="235" spans="1:12" x14ac:dyDescent="0.25">
      <c r="A235">
        <v>234</v>
      </c>
      <c r="B235">
        <f t="shared" si="46"/>
        <v>1.4520335609547903</v>
      </c>
      <c r="C235">
        <f t="shared" si="44"/>
        <v>398.54796643904518</v>
      </c>
      <c r="D235">
        <f t="shared" si="41"/>
        <v>801.45203356095476</v>
      </c>
      <c r="F235">
        <f t="shared" si="42"/>
        <v>2.0109299282638058</v>
      </c>
      <c r="G235">
        <f t="shared" si="38"/>
        <v>1200</v>
      </c>
      <c r="H235">
        <f t="shared" si="43"/>
        <v>402.90406712190958</v>
      </c>
      <c r="I235">
        <f t="shared" si="39"/>
        <v>88123.660942047631</v>
      </c>
      <c r="J235">
        <f t="shared" si="40"/>
        <v>192676.33905795231</v>
      </c>
      <c r="L235">
        <f t="shared" si="45"/>
        <v>0.4573662826110797</v>
      </c>
    </row>
    <row r="236" spans="1:12" x14ac:dyDescent="0.25">
      <c r="A236">
        <v>235</v>
      </c>
      <c r="B236">
        <f t="shared" si="46"/>
        <v>1.4258969568576041</v>
      </c>
      <c r="C236">
        <f t="shared" si="44"/>
        <v>398.57410304314237</v>
      </c>
      <c r="D236">
        <f t="shared" si="41"/>
        <v>801.42589695685763</v>
      </c>
      <c r="F236">
        <f t="shared" si="42"/>
        <v>2.0107324857232629</v>
      </c>
      <c r="G236">
        <f t="shared" si="38"/>
        <v>1200</v>
      </c>
      <c r="H236">
        <f t="shared" si="43"/>
        <v>402.85179391371526</v>
      </c>
      <c r="I236">
        <f t="shared" si="39"/>
        <v>88522.235045090769</v>
      </c>
      <c r="J236">
        <f t="shared" si="40"/>
        <v>193477.76495490916</v>
      </c>
      <c r="L236">
        <f t="shared" si="45"/>
        <v>0.4575318257667555</v>
      </c>
    </row>
    <row r="237" spans="1:12" x14ac:dyDescent="0.25">
      <c r="A237">
        <v>236</v>
      </c>
      <c r="B237">
        <f t="shared" si="46"/>
        <v>1.4002308116341673</v>
      </c>
      <c r="C237">
        <f t="shared" si="44"/>
        <v>398.59976918836583</v>
      </c>
      <c r="D237">
        <f t="shared" si="41"/>
        <v>801.40023081163417</v>
      </c>
      <c r="F237">
        <f t="shared" si="42"/>
        <v>2.0105386223465609</v>
      </c>
      <c r="G237">
        <f t="shared" si="38"/>
        <v>1200</v>
      </c>
      <c r="H237">
        <f t="shared" si="43"/>
        <v>402.80046162326835</v>
      </c>
      <c r="I237">
        <f t="shared" si="39"/>
        <v>88920.834814279136</v>
      </c>
      <c r="J237">
        <f t="shared" si="40"/>
        <v>194279.16518572081</v>
      </c>
      <c r="L237">
        <f t="shared" si="45"/>
        <v>0.45769619572575077</v>
      </c>
    </row>
    <row r="238" spans="1:12" x14ac:dyDescent="0.25">
      <c r="A238">
        <v>237</v>
      </c>
      <c r="B238">
        <f t="shared" si="46"/>
        <v>1.3750266570247525</v>
      </c>
      <c r="C238">
        <f t="shared" si="44"/>
        <v>398.62497334297524</v>
      </c>
      <c r="D238">
        <f t="shared" si="41"/>
        <v>801.3750266570247</v>
      </c>
      <c r="F238">
        <f t="shared" si="42"/>
        <v>2.0103482728050883</v>
      </c>
      <c r="G238">
        <f t="shared" si="38"/>
        <v>1200</v>
      </c>
      <c r="H238">
        <f t="shared" si="43"/>
        <v>402.75005331404947</v>
      </c>
      <c r="I238">
        <f t="shared" si="39"/>
        <v>89319.459787622109</v>
      </c>
      <c r="J238">
        <f t="shared" si="40"/>
        <v>195080.54021237782</v>
      </c>
      <c r="L238">
        <f t="shared" si="45"/>
        <v>0.45785940355907834</v>
      </c>
    </row>
    <row r="239" spans="1:12" x14ac:dyDescent="0.25">
      <c r="A239">
        <v>238</v>
      </c>
      <c r="B239">
        <f t="shared" si="46"/>
        <v>1.3502761771983069</v>
      </c>
      <c r="C239">
        <f t="shared" si="44"/>
        <v>398.64972382280172</v>
      </c>
      <c r="D239">
        <f t="shared" si="41"/>
        <v>801.35027617719834</v>
      </c>
      <c r="F239">
        <f t="shared" si="42"/>
        <v>2.0101613729786392</v>
      </c>
      <c r="G239">
        <f t="shared" si="38"/>
        <v>1200</v>
      </c>
      <c r="H239">
        <f t="shared" si="43"/>
        <v>402.70055235439662</v>
      </c>
      <c r="I239">
        <f t="shared" si="39"/>
        <v>89718.109511444913</v>
      </c>
      <c r="J239">
        <f t="shared" si="40"/>
        <v>195881.89048855501</v>
      </c>
      <c r="L239">
        <f t="shared" si="45"/>
        <v>0.45802146021603241</v>
      </c>
    </row>
    <row r="240" spans="1:12" x14ac:dyDescent="0.25">
      <c r="A240">
        <v>239</v>
      </c>
      <c r="B240">
        <f t="shared" si="46"/>
        <v>1.3259712060087374</v>
      </c>
      <c r="C240">
        <f t="shared" si="44"/>
        <v>398.67402879399128</v>
      </c>
      <c r="D240">
        <f t="shared" si="41"/>
        <v>801.32597120600872</v>
      </c>
      <c r="F240">
        <f t="shared" si="42"/>
        <v>2.0099778599324853</v>
      </c>
      <c r="G240">
        <f t="shared" si="38"/>
        <v>1200</v>
      </c>
      <c r="H240">
        <f t="shared" si="43"/>
        <v>402.65194241201743</v>
      </c>
      <c r="I240">
        <f t="shared" si="39"/>
        <v>90116.783540238903</v>
      </c>
      <c r="J240">
        <f t="shared" si="40"/>
        <v>196683.21645976102</v>
      </c>
      <c r="L240">
        <f t="shared" si="45"/>
        <v>0.45818237652563348</v>
      </c>
    </row>
    <row r="241" spans="1:12" x14ac:dyDescent="0.25">
      <c r="A241">
        <v>240</v>
      </c>
      <c r="B241">
        <f t="shared" si="46"/>
        <v>1.3021037243005802</v>
      </c>
      <c r="C241">
        <f t="shared" si="44"/>
        <v>398.69789627569941</v>
      </c>
      <c r="D241">
        <f t="shared" si="41"/>
        <v>801.30210372430054</v>
      </c>
      <c r="F241">
        <f t="shared" si="42"/>
        <v>2.0097976718949138</v>
      </c>
      <c r="G241">
        <f t="shared" si="38"/>
        <v>1200</v>
      </c>
      <c r="H241">
        <f t="shared" si="43"/>
        <v>402.60420744860113</v>
      </c>
      <c r="I241">
        <f t="shared" si="39"/>
        <v>90515.481436514601</v>
      </c>
      <c r="J241">
        <f t="shared" si="40"/>
        <v>197484.51856348533</v>
      </c>
      <c r="L241">
        <f t="shared" si="45"/>
        <v>0.45834216319805648</v>
      </c>
    </row>
    <row r="242" spans="1:12" x14ac:dyDescent="0.25">
      <c r="A242">
        <v>241</v>
      </c>
      <c r="B242">
        <f t="shared" si="46"/>
        <v>1.2786658572631699</v>
      </c>
      <c r="C242">
        <f t="shared" si="44"/>
        <v>398.72133414273685</v>
      </c>
      <c r="D242">
        <f t="shared" si="41"/>
        <v>801.27866585726315</v>
      </c>
      <c r="F242">
        <f t="shared" si="42"/>
        <v>2.0096207482351978</v>
      </c>
      <c r="G242">
        <f t="shared" si="38"/>
        <v>1200</v>
      </c>
      <c r="H242">
        <f t="shared" si="43"/>
        <v>402.5573317145263</v>
      </c>
      <c r="I242">
        <f t="shared" si="39"/>
        <v>90914.202770657343</v>
      </c>
      <c r="J242">
        <f t="shared" si="40"/>
        <v>198285.7972293426</v>
      </c>
      <c r="L242">
        <f t="shared" si="45"/>
        <v>0.45850083082604032</v>
      </c>
    </row>
    <row r="243" spans="1:12" x14ac:dyDescent="0.25">
      <c r="A243">
        <v>242</v>
      </c>
      <c r="B243">
        <f t="shared" si="46"/>
        <v>1.2556498718324329</v>
      </c>
      <c r="C243">
        <f t="shared" si="44"/>
        <v>398.74435012816758</v>
      </c>
      <c r="D243">
        <f t="shared" si="41"/>
        <v>801.25564987183247</v>
      </c>
      <c r="F243">
        <f t="shared" si="42"/>
        <v>2.0094470294420135</v>
      </c>
      <c r="G243">
        <f t="shared" si="38"/>
        <v>1200</v>
      </c>
      <c r="H243">
        <f t="shared" si="43"/>
        <v>402.51129974366489</v>
      </c>
      <c r="I243">
        <f t="shared" si="39"/>
        <v>91312.947120785509</v>
      </c>
      <c r="J243">
        <f t="shared" si="40"/>
        <v>199087.05287921443</v>
      </c>
      <c r="L243">
        <f t="shared" si="45"/>
        <v>0.45865838988628166</v>
      </c>
    </row>
    <row r="244" spans="1:12" x14ac:dyDescent="0.25">
      <c r="A244">
        <v>243</v>
      </c>
      <c r="B244">
        <f t="shared" si="46"/>
        <v>1.2330481741394492</v>
      </c>
      <c r="C244">
        <f t="shared" si="44"/>
        <v>398.76695182586053</v>
      </c>
      <c r="D244">
        <f t="shared" si="41"/>
        <v>801.23304817413941</v>
      </c>
      <c r="F244">
        <f t="shared" si="42"/>
        <v>2.0092764571022772</v>
      </c>
      <c r="G244">
        <f t="shared" si="38"/>
        <v>1200</v>
      </c>
      <c r="H244">
        <f t="shared" si="43"/>
        <v>402.46609634827888</v>
      </c>
      <c r="I244">
        <f t="shared" si="39"/>
        <v>91711.714072611372</v>
      </c>
      <c r="J244">
        <f t="shared" si="40"/>
        <v>199888.28592738858</v>
      </c>
      <c r="L244">
        <f t="shared" si="45"/>
        <v>0.45881485074081113</v>
      </c>
    </row>
    <row r="245" spans="1:12" x14ac:dyDescent="0.25">
      <c r="A245">
        <v>244</v>
      </c>
      <c r="B245">
        <f t="shared" si="46"/>
        <v>1.2108533070049392</v>
      </c>
      <c r="C245">
        <f t="shared" si="44"/>
        <v>398.78914669299508</v>
      </c>
      <c r="D245">
        <f t="shared" si="41"/>
        <v>801.21085330700498</v>
      </c>
      <c r="F245">
        <f t="shared" si="42"/>
        <v>2.0091089738804033</v>
      </c>
      <c r="G245">
        <f t="shared" si="38"/>
        <v>1200</v>
      </c>
      <c r="H245">
        <f t="shared" si="43"/>
        <v>402.42170661400991</v>
      </c>
      <c r="I245">
        <f t="shared" si="39"/>
        <v>92110.503219304373</v>
      </c>
      <c r="J245">
        <f t="shared" si="40"/>
        <v>200689.4967806956</v>
      </c>
      <c r="L245">
        <f t="shared" si="45"/>
        <v>0.45897022363835294</v>
      </c>
    </row>
    <row r="246" spans="1:12" x14ac:dyDescent="0.25">
      <c r="A246">
        <v>245</v>
      </c>
      <c r="B246">
        <f t="shared" si="46"/>
        <v>1.1890579474788503</v>
      </c>
      <c r="C246">
        <f t="shared" si="44"/>
        <v>398.81094205252117</v>
      </c>
      <c r="D246">
        <f t="shared" si="41"/>
        <v>801.18905794747889</v>
      </c>
      <c r="F246">
        <f t="shared" si="42"/>
        <v>2.0089445234979704</v>
      </c>
      <c r="G246">
        <f t="shared" si="38"/>
        <v>1200</v>
      </c>
      <c r="H246">
        <f t="shared" si="43"/>
        <v>402.37811589495772</v>
      </c>
      <c r="I246">
        <f t="shared" si="39"/>
        <v>92509.314161356888</v>
      </c>
      <c r="J246">
        <f t="shared" si="40"/>
        <v>201490.68583864308</v>
      </c>
      <c r="L246">
        <f t="shared" si="45"/>
        <v>0.45912451871566812</v>
      </c>
    </row>
    <row r="247" spans="1:12" x14ac:dyDescent="0.25">
      <c r="A247">
        <v>246</v>
      </c>
      <c r="B247">
        <f t="shared" si="46"/>
        <v>1.167654904424231</v>
      </c>
      <c r="C247">
        <f t="shared" si="44"/>
        <v>398.83234509557576</v>
      </c>
      <c r="D247">
        <f t="shared" si="41"/>
        <v>801.16765490442424</v>
      </c>
      <c r="F247">
        <f t="shared" si="42"/>
        <v>2.0087830507137863</v>
      </c>
      <c r="G247">
        <f t="shared" si="38"/>
        <v>1200</v>
      </c>
      <c r="H247">
        <f t="shared" si="43"/>
        <v>402.33530980884848</v>
      </c>
      <c r="I247">
        <f t="shared" si="39"/>
        <v>92908.146506452467</v>
      </c>
      <c r="J247">
        <f t="shared" si="40"/>
        <v>202291.8534935475</v>
      </c>
      <c r="L247">
        <f t="shared" si="45"/>
        <v>0.45927774599888155</v>
      </c>
    </row>
    <row r="248" spans="1:12" x14ac:dyDescent="0.25">
      <c r="A248">
        <v>247</v>
      </c>
      <c r="B248">
        <f t="shared" si="46"/>
        <v>1.146637116144595</v>
      </c>
      <c r="C248">
        <f t="shared" si="44"/>
        <v>398.85336288385543</v>
      </c>
      <c r="D248">
        <f t="shared" si="41"/>
        <v>801.14663711614457</v>
      </c>
      <c r="F248">
        <f t="shared" si="42"/>
        <v>2.008624501304344</v>
      </c>
      <c r="G248">
        <f t="shared" si="38"/>
        <v>1200</v>
      </c>
      <c r="H248">
        <f t="shared" si="43"/>
        <v>402.29327423228915</v>
      </c>
      <c r="I248">
        <f t="shared" si="39"/>
        <v>93306.999869336316</v>
      </c>
      <c r="J248">
        <f t="shared" si="40"/>
        <v>203093.00013066365</v>
      </c>
      <c r="L248">
        <f t="shared" si="45"/>
        <v>0.4594299154047925</v>
      </c>
    </row>
    <row r="249" spans="1:12" x14ac:dyDescent="0.25">
      <c r="A249">
        <v>248</v>
      </c>
      <c r="B249">
        <f t="shared" si="46"/>
        <v>1.1259976480539924</v>
      </c>
      <c r="C249">
        <f t="shared" si="44"/>
        <v>398.87400235194599</v>
      </c>
      <c r="D249">
        <f t="shared" si="41"/>
        <v>801.12599764805395</v>
      </c>
      <c r="F249">
        <f t="shared" si="42"/>
        <v>2.0084688220446649</v>
      </c>
      <c r="G249">
        <f t="shared" si="38"/>
        <v>1200</v>
      </c>
      <c r="H249">
        <f t="shared" si="43"/>
        <v>402.25199529610796</v>
      </c>
      <c r="I249">
        <f t="shared" si="39"/>
        <v>93705.873871688265</v>
      </c>
      <c r="J249">
        <f t="shared" si="40"/>
        <v>203894.12612831171</v>
      </c>
      <c r="L249">
        <f t="shared" si="45"/>
        <v>0.45958103674216999</v>
      </c>
    </row>
    <row r="250" spans="1:12" x14ac:dyDescent="0.25">
      <c r="A250">
        <v>249</v>
      </c>
      <c r="B250">
        <f t="shared" si="46"/>
        <v>1.1057296903890206</v>
      </c>
      <c r="C250">
        <f t="shared" si="44"/>
        <v>398.89427030961099</v>
      </c>
      <c r="D250">
        <f t="shared" si="41"/>
        <v>801.10572969038901</v>
      </c>
      <c r="F250">
        <f t="shared" si="42"/>
        <v>2.0083159606895138</v>
      </c>
      <c r="G250">
        <f t="shared" ref="G250:G313" si="47">C250+D250</f>
        <v>1200</v>
      </c>
      <c r="H250">
        <f t="shared" si="43"/>
        <v>402.21145938077802</v>
      </c>
      <c r="I250">
        <f t="shared" ref="I250:I313" si="48">C250+I249</f>
        <v>94104.768141997876</v>
      </c>
      <c r="J250">
        <f t="shared" ref="J250:J313" si="49">D250+J249</f>
        <v>204695.23185800208</v>
      </c>
      <c r="L250">
        <f t="shared" si="45"/>
        <v>0.45973111971303143</v>
      </c>
    </row>
    <row r="251" spans="1:12" x14ac:dyDescent="0.25">
      <c r="A251">
        <v>250</v>
      </c>
      <c r="B251">
        <f t="shared" si="46"/>
        <v>1.0858265559620182</v>
      </c>
      <c r="C251">
        <f t="shared" si="44"/>
        <v>398.914173444038</v>
      </c>
      <c r="D251">
        <f t="shared" si="41"/>
        <v>801.08582655596206</v>
      </c>
      <c r="F251">
        <f t="shared" si="42"/>
        <v>2.008165865954981</v>
      </c>
      <c r="G251">
        <f t="shared" si="47"/>
        <v>1200</v>
      </c>
      <c r="H251">
        <f t="shared" si="43"/>
        <v>402.17165311192406</v>
      </c>
      <c r="I251">
        <f t="shared" si="48"/>
        <v>94503.682315441911</v>
      </c>
      <c r="J251">
        <f t="shared" si="49"/>
        <v>205496.31768455805</v>
      </c>
      <c r="L251">
        <f t="shared" si="45"/>
        <v>0.4598801739139064</v>
      </c>
    </row>
    <row r="252" spans="1:12" x14ac:dyDescent="0.25">
      <c r="A252">
        <v>251</v>
      </c>
      <c r="B252">
        <f t="shared" si="46"/>
        <v>1.066281677954702</v>
      </c>
      <c r="C252">
        <f t="shared" si="44"/>
        <v>398.93371832204531</v>
      </c>
      <c r="D252">
        <f t="shared" si="41"/>
        <v>801.06628167795475</v>
      </c>
      <c r="F252">
        <f t="shared" si="42"/>
        <v>2.008018487500427</v>
      </c>
      <c r="G252">
        <f t="shared" si="47"/>
        <v>1200</v>
      </c>
      <c r="H252">
        <f t="shared" si="43"/>
        <v>402.13256335590944</v>
      </c>
      <c r="I252">
        <f t="shared" si="48"/>
        <v>94902.616033763959</v>
      </c>
      <c r="J252">
        <f t="shared" si="49"/>
        <v>206297.383966236</v>
      </c>
      <c r="L252">
        <f t="shared" si="45"/>
        <v>0.46002820883708517</v>
      </c>
    </row>
    <row r="253" spans="1:12" x14ac:dyDescent="0.25">
      <c r="A253">
        <v>252</v>
      </c>
      <c r="B253">
        <f t="shared" si="46"/>
        <v>1.0470886077515174</v>
      </c>
      <c r="C253">
        <f t="shared" si="44"/>
        <v>398.9529113922485</v>
      </c>
      <c r="D253">
        <f t="shared" si="41"/>
        <v>801.04708860775156</v>
      </c>
      <c r="F253">
        <f t="shared" si="42"/>
        <v>2.007873775910777</v>
      </c>
      <c r="G253">
        <f t="shared" si="47"/>
        <v>1200</v>
      </c>
      <c r="H253">
        <f t="shared" si="43"/>
        <v>402.09417721550307</v>
      </c>
      <c r="I253">
        <f t="shared" si="48"/>
        <v>95301.568945156207</v>
      </c>
      <c r="J253">
        <f t="shared" si="49"/>
        <v>207098.43105484374</v>
      </c>
      <c r="L253">
        <f t="shared" si="45"/>
        <v>0.46017523387185139</v>
      </c>
    </row>
    <row r="254" spans="1:12" x14ac:dyDescent="0.25">
      <c r="A254">
        <v>253</v>
      </c>
      <c r="B254">
        <f t="shared" si="46"/>
        <v>1.0282410128119901</v>
      </c>
      <c r="C254">
        <f t="shared" si="44"/>
        <v>398.97175898718803</v>
      </c>
      <c r="D254">
        <f t="shared" si="41"/>
        <v>801.02824101281203</v>
      </c>
      <c r="F254">
        <f t="shared" si="42"/>
        <v>2.0077316826791618</v>
      </c>
      <c r="G254">
        <f t="shared" si="47"/>
        <v>1200</v>
      </c>
      <c r="H254">
        <f t="shared" si="43"/>
        <v>402.05648202562401</v>
      </c>
      <c r="I254">
        <f t="shared" si="48"/>
        <v>95700.540704143394</v>
      </c>
      <c r="J254">
        <f t="shared" si="49"/>
        <v>207899.45929585653</v>
      </c>
      <c r="L254">
        <f t="shared" si="45"/>
        <v>0.46032125830570025</v>
      </c>
    </row>
    <row r="255" spans="1:12" x14ac:dyDescent="0.25">
      <c r="A255">
        <v>254</v>
      </c>
      <c r="B255">
        <f t="shared" si="46"/>
        <v>1.0097326745813744</v>
      </c>
      <c r="C255">
        <f t="shared" si="44"/>
        <v>398.99026732541864</v>
      </c>
      <c r="D255">
        <f t="shared" si="41"/>
        <v>801.00973267458141</v>
      </c>
      <c r="F255">
        <f t="shared" si="42"/>
        <v>2.0075921601898963</v>
      </c>
      <c r="G255">
        <f t="shared" si="47"/>
        <v>1200</v>
      </c>
      <c r="H255">
        <f t="shared" si="43"/>
        <v>402.01946534916277</v>
      </c>
      <c r="I255">
        <f t="shared" si="48"/>
        <v>96099.530971468819</v>
      </c>
      <c r="J255">
        <f t="shared" si="49"/>
        <v>208700.46902853111</v>
      </c>
      <c r="L255">
        <f t="shared" si="45"/>
        <v>0.46046629132554179</v>
      </c>
    </row>
    <row r="256" spans="1:12" x14ac:dyDescent="0.25">
      <c r="A256">
        <v>255</v>
      </c>
      <c r="B256">
        <f t="shared" si="46"/>
        <v>0.99155748643890973</v>
      </c>
      <c r="C256">
        <f t="shared" si="44"/>
        <v>399.00844251356108</v>
      </c>
      <c r="D256">
        <f t="shared" si="41"/>
        <v>800.99155748643886</v>
      </c>
      <c r="F256">
        <f t="shared" si="42"/>
        <v>2.0074551617017868</v>
      </c>
      <c r="G256">
        <f t="shared" si="47"/>
        <v>1200</v>
      </c>
      <c r="H256">
        <f t="shared" si="43"/>
        <v>401.98311497287779</v>
      </c>
      <c r="I256">
        <f t="shared" si="48"/>
        <v>96498.539413982377</v>
      </c>
      <c r="J256">
        <f t="shared" si="49"/>
        <v>209501.46058601755</v>
      </c>
      <c r="L256">
        <f t="shared" si="45"/>
        <v>0.46061034201888917</v>
      </c>
    </row>
    <row r="257" spans="1:12" x14ac:dyDescent="0.25">
      <c r="A257">
        <v>256</v>
      </c>
      <c r="B257">
        <f t="shared" si="46"/>
        <v>0.97370945168300937</v>
      </c>
      <c r="C257">
        <f t="shared" si="44"/>
        <v>399.02629054831698</v>
      </c>
      <c r="D257">
        <f t="shared" si="41"/>
        <v>800.97370945168302</v>
      </c>
      <c r="F257">
        <f t="shared" si="42"/>
        <v>2.0073206413317655</v>
      </c>
      <c r="G257">
        <f t="shared" si="47"/>
        <v>1200</v>
      </c>
      <c r="H257">
        <f t="shared" si="43"/>
        <v>401.94741890336604</v>
      </c>
      <c r="I257">
        <f t="shared" si="48"/>
        <v>96897.565704530687</v>
      </c>
      <c r="J257">
        <f t="shared" si="49"/>
        <v>210302.43429546923</v>
      </c>
      <c r="L257">
        <f t="shared" si="45"/>
        <v>0.46075341937503317</v>
      </c>
    </row>
    <row r="258" spans="1:12" x14ac:dyDescent="0.25">
      <c r="A258">
        <v>257</v>
      </c>
      <c r="B258">
        <f t="shared" si="46"/>
        <v>0.95618268155271524</v>
      </c>
      <c r="C258">
        <f t="shared" si="44"/>
        <v>399.04381731844728</v>
      </c>
      <c r="D258">
        <f t="shared" si="41"/>
        <v>800.95618268155272</v>
      </c>
      <c r="F258">
        <f t="shared" si="42"/>
        <v>2.0071885540388386</v>
      </c>
      <c r="G258">
        <f t="shared" si="47"/>
        <v>1200</v>
      </c>
      <c r="H258">
        <f t="shared" si="43"/>
        <v>401.91236536310544</v>
      </c>
      <c r="I258">
        <f t="shared" si="48"/>
        <v>97296.609521849139</v>
      </c>
      <c r="J258">
        <f t="shared" si="49"/>
        <v>211103.39047815077</v>
      </c>
      <c r="L258">
        <f t="shared" si="45"/>
        <v>0.4608955322862015</v>
      </c>
    </row>
    <row r="259" spans="1:12" x14ac:dyDescent="0.25">
      <c r="A259">
        <v>258</v>
      </c>
      <c r="B259">
        <f t="shared" si="46"/>
        <v>0.93897139328476642</v>
      </c>
      <c r="C259">
        <f t="shared" si="44"/>
        <v>399.06102860671524</v>
      </c>
      <c r="D259">
        <f t="shared" ref="D259:D322" si="50">$Q$3+B259</f>
        <v>800.93897139328476</v>
      </c>
      <c r="F259">
        <f t="shared" ref="F259:F322" si="51">D259/C259</f>
        <v>2.0070588556083497</v>
      </c>
      <c r="G259">
        <f t="shared" si="47"/>
        <v>1200</v>
      </c>
      <c r="H259">
        <f t="shared" ref="H259:H322" si="52">D259-C259</f>
        <v>401.87794278656952</v>
      </c>
      <c r="I259">
        <f t="shared" si="48"/>
        <v>97695.670550455849</v>
      </c>
      <c r="J259">
        <f t="shared" si="49"/>
        <v>211904.32944954405</v>
      </c>
      <c r="L259">
        <f t="shared" si="45"/>
        <v>0.46103668954870453</v>
      </c>
    </row>
    <row r="260" spans="1:12" x14ac:dyDescent="0.25">
      <c r="A260">
        <v>259</v>
      </c>
      <c r="B260">
        <f t="shared" si="46"/>
        <v>0.92206990820564061</v>
      </c>
      <c r="C260">
        <f t="shared" ref="C260:C323" si="53">$Q$2-B260</f>
        <v>399.07793009179437</v>
      </c>
      <c r="D260">
        <f t="shared" si="50"/>
        <v>800.92206990820569</v>
      </c>
      <c r="F260">
        <f t="shared" si="51"/>
        <v>2.006931502636542</v>
      </c>
      <c r="G260">
        <f t="shared" si="47"/>
        <v>1200</v>
      </c>
      <c r="H260">
        <f t="shared" si="52"/>
        <v>401.84413981641131</v>
      </c>
      <c r="I260">
        <f t="shared" si="48"/>
        <v>98094.748480547642</v>
      </c>
      <c r="J260">
        <f t="shared" si="49"/>
        <v>212705.25151945226</v>
      </c>
      <c r="L260">
        <f t="shared" ref="L260:L323" si="54">I260/J260</f>
        <v>0.46117689986406712</v>
      </c>
    </row>
    <row r="261" spans="1:12" x14ac:dyDescent="0.25">
      <c r="A261">
        <v>260</v>
      </c>
      <c r="B261">
        <f t="shared" si="46"/>
        <v>0.90547264985793918</v>
      </c>
      <c r="C261">
        <f t="shared" si="53"/>
        <v>399.09452735014207</v>
      </c>
      <c r="D261">
        <f t="shared" si="50"/>
        <v>800.90547264985798</v>
      </c>
      <c r="F261">
        <f t="shared" si="51"/>
        <v>2.0068064525154226</v>
      </c>
      <c r="G261">
        <f t="shared" si="47"/>
        <v>1200</v>
      </c>
      <c r="H261">
        <f t="shared" si="52"/>
        <v>401.81094529971591</v>
      </c>
      <c r="I261">
        <f t="shared" si="48"/>
        <v>98493.843007897784</v>
      </c>
      <c r="J261">
        <f t="shared" si="49"/>
        <v>213506.1569921021</v>
      </c>
      <c r="L261">
        <f t="shared" si="54"/>
        <v>0.46131617184014612</v>
      </c>
    </row>
    <row r="262" spans="1:12" x14ac:dyDescent="0.25">
      <c r="A262">
        <v>261</v>
      </c>
      <c r="B262">
        <f t="shared" ref="B262:B325" si="55">B261*(100-$Q$4)/100</f>
        <v>0.88917414216049639</v>
      </c>
      <c r="C262">
        <f t="shared" si="53"/>
        <v>399.11082585783953</v>
      </c>
      <c r="D262">
        <f t="shared" si="50"/>
        <v>800.88917414216053</v>
      </c>
      <c r="F262">
        <f t="shared" si="51"/>
        <v>2.006683663417919</v>
      </c>
      <c r="G262">
        <f t="shared" si="47"/>
        <v>1200</v>
      </c>
      <c r="H262">
        <f t="shared" si="52"/>
        <v>401.778348284321</v>
      </c>
      <c r="I262">
        <f t="shared" si="48"/>
        <v>98892.95383375563</v>
      </c>
      <c r="J262">
        <f t="shared" si="49"/>
        <v>214307.04616624425</v>
      </c>
      <c r="L262">
        <f t="shared" si="54"/>
        <v>0.46145451399223464</v>
      </c>
    </row>
    <row r="263" spans="1:12" x14ac:dyDescent="0.25">
      <c r="A263">
        <v>262</v>
      </c>
      <c r="B263">
        <f t="shared" si="55"/>
        <v>0.87316900760160754</v>
      </c>
      <c r="C263">
        <f t="shared" si="53"/>
        <v>399.12683099239837</v>
      </c>
      <c r="D263">
        <f t="shared" si="50"/>
        <v>800.87316900760163</v>
      </c>
      <c r="F263">
        <f t="shared" si="51"/>
        <v>2.0065630942833175</v>
      </c>
      <c r="G263">
        <f t="shared" si="47"/>
        <v>1200</v>
      </c>
      <c r="H263">
        <f t="shared" si="52"/>
        <v>401.74633801520326</v>
      </c>
      <c r="I263">
        <f t="shared" si="48"/>
        <v>99292.080664748035</v>
      </c>
      <c r="J263">
        <f t="shared" si="49"/>
        <v>215107.91933525185</v>
      </c>
      <c r="L263">
        <f t="shared" si="54"/>
        <v>0.46159193474415272</v>
      </c>
    </row>
    <row r="264" spans="1:12" x14ac:dyDescent="0.25">
      <c r="A264">
        <v>263</v>
      </c>
      <c r="B264">
        <f t="shared" si="55"/>
        <v>0.85745196546477853</v>
      </c>
      <c r="C264">
        <f t="shared" si="53"/>
        <v>399.1425480345352</v>
      </c>
      <c r="D264">
        <f t="shared" si="50"/>
        <v>800.85745196546475</v>
      </c>
      <c r="F264">
        <f t="shared" si="51"/>
        <v>2.0064447048029863</v>
      </c>
      <c r="G264">
        <f t="shared" si="47"/>
        <v>1200</v>
      </c>
      <c r="H264">
        <f t="shared" si="52"/>
        <v>401.71490393092955</v>
      </c>
      <c r="I264">
        <f t="shared" si="48"/>
        <v>99691.22321278257</v>
      </c>
      <c r="J264">
        <f t="shared" si="49"/>
        <v>215908.7767872173</v>
      </c>
      <c r="L264">
        <f t="shared" si="54"/>
        <v>0.46172844242932465</v>
      </c>
    </row>
    <row r="265" spans="1:12" x14ac:dyDescent="0.25">
      <c r="A265">
        <v>264</v>
      </c>
      <c r="B265">
        <f t="shared" si="55"/>
        <v>0.84201783008641262</v>
      </c>
      <c r="C265">
        <f t="shared" si="53"/>
        <v>399.15798216991357</v>
      </c>
      <c r="D265">
        <f t="shared" si="50"/>
        <v>800.84201783008643</v>
      </c>
      <c r="F265">
        <f t="shared" si="51"/>
        <v>2.0063284554063707</v>
      </c>
      <c r="G265">
        <f t="shared" si="47"/>
        <v>1200</v>
      </c>
      <c r="H265">
        <f t="shared" si="52"/>
        <v>401.68403566017287</v>
      </c>
      <c r="I265">
        <f t="shared" si="48"/>
        <v>100090.38119495248</v>
      </c>
      <c r="J265">
        <f t="shared" si="49"/>
        <v>216709.61880504739</v>
      </c>
      <c r="L265">
        <f t="shared" si="54"/>
        <v>0.46186404529184322</v>
      </c>
    </row>
    <row r="266" spans="1:12" x14ac:dyDescent="0.25">
      <c r="A266">
        <v>265</v>
      </c>
      <c r="B266">
        <f t="shared" si="55"/>
        <v>0.82686150914485723</v>
      </c>
      <c r="C266">
        <f t="shared" si="53"/>
        <v>399.17313849085514</v>
      </c>
      <c r="D266">
        <f t="shared" si="50"/>
        <v>800.82686150914481</v>
      </c>
      <c r="F266">
        <f t="shared" si="51"/>
        <v>2.0062143072472582</v>
      </c>
      <c r="G266">
        <f t="shared" si="47"/>
        <v>1200</v>
      </c>
      <c r="H266">
        <f t="shared" si="52"/>
        <v>401.65372301828967</v>
      </c>
      <c r="I266">
        <f t="shared" si="48"/>
        <v>100489.55433344333</v>
      </c>
      <c r="J266">
        <f t="shared" si="49"/>
        <v>217510.44566655654</v>
      </c>
      <c r="L266">
        <f t="shared" si="54"/>
        <v>0.46199875148752073</v>
      </c>
    </row>
    <row r="267" spans="1:12" x14ac:dyDescent="0.25">
      <c r="A267">
        <v>266</v>
      </c>
      <c r="B267">
        <f t="shared" si="55"/>
        <v>0.81197800198024983</v>
      </c>
      <c r="C267">
        <f t="shared" si="53"/>
        <v>399.18802199801974</v>
      </c>
      <c r="D267">
        <f t="shared" si="50"/>
        <v>800.81197800198026</v>
      </c>
      <c r="F267">
        <f t="shared" si="51"/>
        <v>2.0061022221903064</v>
      </c>
      <c r="G267">
        <f t="shared" si="47"/>
        <v>1200</v>
      </c>
      <c r="H267">
        <f t="shared" si="52"/>
        <v>401.62395600396053</v>
      </c>
      <c r="I267">
        <f t="shared" si="48"/>
        <v>100888.74235544135</v>
      </c>
      <c r="J267">
        <f t="shared" si="49"/>
        <v>218311.25764455853</v>
      </c>
      <c r="L267">
        <f t="shared" si="54"/>
        <v>0.4621325690849275</v>
      </c>
    </row>
    <row r="268" spans="1:12" x14ac:dyDescent="0.25">
      <c r="A268">
        <v>267</v>
      </c>
      <c r="B268">
        <f t="shared" si="55"/>
        <v>0.79736239794460528</v>
      </c>
      <c r="C268">
        <f t="shared" si="53"/>
        <v>399.2026376020554</v>
      </c>
      <c r="D268">
        <f t="shared" si="50"/>
        <v>800.79736239794465</v>
      </c>
      <c r="F268">
        <f t="shared" si="51"/>
        <v>2.0059921627978281</v>
      </c>
      <c r="G268">
        <f t="shared" si="47"/>
        <v>1200</v>
      </c>
      <c r="H268">
        <f t="shared" si="52"/>
        <v>401.59472479588925</v>
      </c>
      <c r="I268">
        <f t="shared" si="48"/>
        <v>101287.94499304341</v>
      </c>
      <c r="J268">
        <f t="shared" si="49"/>
        <v>219112.05500695648</v>
      </c>
      <c r="L268">
        <f t="shared" si="54"/>
        <v>0.46226550606641731</v>
      </c>
    </row>
    <row r="269" spans="1:12" x14ac:dyDescent="0.25">
      <c r="A269">
        <v>268</v>
      </c>
      <c r="B269">
        <f t="shared" si="55"/>
        <v>0.78300987478160233</v>
      </c>
      <c r="C269">
        <f t="shared" si="53"/>
        <v>399.21699012521839</v>
      </c>
      <c r="D269">
        <f t="shared" si="50"/>
        <v>800.78300987478156</v>
      </c>
      <c r="F269">
        <f t="shared" si="51"/>
        <v>2.0058840923168324</v>
      </c>
      <c r="G269">
        <f t="shared" si="47"/>
        <v>1200</v>
      </c>
      <c r="H269">
        <f t="shared" si="52"/>
        <v>401.56601974956317</v>
      </c>
      <c r="I269">
        <f t="shared" si="48"/>
        <v>101687.16198316863</v>
      </c>
      <c r="J269">
        <f t="shared" si="49"/>
        <v>219912.83801683126</v>
      </c>
      <c r="L269">
        <f t="shared" si="54"/>
        <v>0.46239757032914053</v>
      </c>
    </row>
    <row r="270" spans="1:12" x14ac:dyDescent="0.25">
      <c r="A270">
        <v>269</v>
      </c>
      <c r="B270">
        <f t="shared" si="55"/>
        <v>0.76891569703553353</v>
      </c>
      <c r="C270">
        <f t="shared" si="53"/>
        <v>399.23108430296446</v>
      </c>
      <c r="D270">
        <f t="shared" si="50"/>
        <v>800.76891569703548</v>
      </c>
      <c r="F270">
        <f t="shared" si="51"/>
        <v>2.0057779746663114</v>
      </c>
      <c r="G270">
        <f t="shared" si="47"/>
        <v>1200</v>
      </c>
      <c r="H270">
        <f t="shared" si="52"/>
        <v>401.53783139407102</v>
      </c>
      <c r="I270">
        <f t="shared" si="48"/>
        <v>102086.3930674716</v>
      </c>
      <c r="J270">
        <f t="shared" si="49"/>
        <v>220713.60693252829</v>
      </c>
      <c r="L270">
        <f t="shared" si="54"/>
        <v>0.46252876968604478</v>
      </c>
    </row>
    <row r="271" spans="1:12" x14ac:dyDescent="0.25">
      <c r="A271">
        <v>270</v>
      </c>
      <c r="B271">
        <f t="shared" si="55"/>
        <v>0.75507521448889392</v>
      </c>
      <c r="C271">
        <f t="shared" si="53"/>
        <v>399.2449247855111</v>
      </c>
      <c r="D271">
        <f t="shared" si="50"/>
        <v>800.7550752144889</v>
      </c>
      <c r="F271">
        <f t="shared" si="51"/>
        <v>2.0056737744247686</v>
      </c>
      <c r="G271">
        <f t="shared" si="47"/>
        <v>1200</v>
      </c>
      <c r="H271">
        <f t="shared" si="52"/>
        <v>401.51015042897779</v>
      </c>
      <c r="I271">
        <f t="shared" si="48"/>
        <v>102485.63799225711</v>
      </c>
      <c r="J271">
        <f t="shared" si="49"/>
        <v>221514.36200774278</v>
      </c>
      <c r="L271">
        <f t="shared" si="54"/>
        <v>0.46265911186686326</v>
      </c>
    </row>
    <row r="272" spans="1:12" x14ac:dyDescent="0.25">
      <c r="A272">
        <v>271</v>
      </c>
      <c r="B272">
        <f t="shared" si="55"/>
        <v>0.74148386062809379</v>
      </c>
      <c r="C272">
        <f t="shared" si="53"/>
        <v>399.25851613937192</v>
      </c>
      <c r="D272">
        <f t="shared" si="50"/>
        <v>800.74148386062814</v>
      </c>
      <c r="F272">
        <f t="shared" si="51"/>
        <v>2.0055714568179877</v>
      </c>
      <c r="G272">
        <f t="shared" si="47"/>
        <v>1200</v>
      </c>
      <c r="H272">
        <f t="shared" si="52"/>
        <v>401.48296772125622</v>
      </c>
      <c r="I272">
        <f t="shared" si="48"/>
        <v>102884.89650839647</v>
      </c>
      <c r="J272">
        <f t="shared" si="49"/>
        <v>222315.1034916034</v>
      </c>
      <c r="L272">
        <f t="shared" si="54"/>
        <v>0.46278860451909121</v>
      </c>
    </row>
    <row r="273" spans="1:12" x14ac:dyDescent="0.25">
      <c r="A273">
        <v>272</v>
      </c>
      <c r="B273">
        <f t="shared" si="55"/>
        <v>0.72813715113678812</v>
      </c>
      <c r="C273">
        <f t="shared" si="53"/>
        <v>399.27186284886324</v>
      </c>
      <c r="D273">
        <f t="shared" si="50"/>
        <v>800.72813715113682</v>
      </c>
      <c r="F273">
        <f t="shared" si="51"/>
        <v>2.0054709877070329</v>
      </c>
      <c r="G273">
        <f t="shared" si="47"/>
        <v>1200</v>
      </c>
      <c r="H273">
        <f t="shared" si="52"/>
        <v>401.45627430227358</v>
      </c>
      <c r="I273">
        <f t="shared" si="48"/>
        <v>103284.16837124534</v>
      </c>
      <c r="J273">
        <f t="shared" si="49"/>
        <v>223115.83162875453</v>
      </c>
      <c r="L273">
        <f t="shared" si="54"/>
        <v>0.46291725520895027</v>
      </c>
    </row>
    <row r="274" spans="1:12" x14ac:dyDescent="0.25">
      <c r="A274">
        <v>273</v>
      </c>
      <c r="B274">
        <f t="shared" si="55"/>
        <v>0.71503068241632595</v>
      </c>
      <c r="C274">
        <f t="shared" si="53"/>
        <v>399.28496931758366</v>
      </c>
      <c r="D274">
        <f t="shared" si="50"/>
        <v>800.71503068241634</v>
      </c>
      <c r="F274">
        <f t="shared" si="51"/>
        <v>2.005372333576481</v>
      </c>
      <c r="G274">
        <f t="shared" si="47"/>
        <v>1200</v>
      </c>
      <c r="H274">
        <f t="shared" si="52"/>
        <v>401.43006136483268</v>
      </c>
      <c r="I274">
        <f t="shared" si="48"/>
        <v>103683.45334056292</v>
      </c>
      <c r="J274">
        <f t="shared" si="49"/>
        <v>223916.54665943695</v>
      </c>
      <c r="L274">
        <f t="shared" si="54"/>
        <v>0.46304507142234091</v>
      </c>
    </row>
    <row r="275" spans="1:12" x14ac:dyDescent="0.25">
      <c r="A275">
        <v>274</v>
      </c>
      <c r="B275">
        <f t="shared" si="55"/>
        <v>0.70216013013283218</v>
      </c>
      <c r="C275">
        <f t="shared" si="53"/>
        <v>399.29783986986718</v>
      </c>
      <c r="D275">
        <f t="shared" si="50"/>
        <v>800.70216013013282</v>
      </c>
      <c r="F275">
        <f t="shared" si="51"/>
        <v>2.0052754615228698</v>
      </c>
      <c r="G275">
        <f t="shared" si="47"/>
        <v>1200</v>
      </c>
      <c r="H275">
        <f t="shared" si="52"/>
        <v>401.40432026026565</v>
      </c>
      <c r="I275">
        <f t="shared" si="48"/>
        <v>104082.75118043278</v>
      </c>
      <c r="J275">
        <f t="shared" si="49"/>
        <v>224717.24881956709</v>
      </c>
      <c r="L275">
        <f t="shared" si="54"/>
        <v>0.46317206056578353</v>
      </c>
    </row>
    <row r="276" spans="1:12" x14ac:dyDescent="0.25">
      <c r="A276">
        <v>275</v>
      </c>
      <c r="B276">
        <f t="shared" si="55"/>
        <v>0.68952124779044122</v>
      </c>
      <c r="C276">
        <f t="shared" si="53"/>
        <v>399.31047875220958</v>
      </c>
      <c r="D276">
        <f t="shared" si="50"/>
        <v>800.68952124779048</v>
      </c>
      <c r="F276">
        <f t="shared" si="51"/>
        <v>2.0051803392433758</v>
      </c>
      <c r="G276">
        <f t="shared" si="47"/>
        <v>1200</v>
      </c>
      <c r="H276">
        <f t="shared" si="52"/>
        <v>401.3790424955809</v>
      </c>
      <c r="I276">
        <f t="shared" si="48"/>
        <v>104482.06165918498</v>
      </c>
      <c r="J276">
        <f t="shared" si="49"/>
        <v>225517.93834081487</v>
      </c>
      <c r="L276">
        <f t="shared" si="54"/>
        <v>0.46329822996734771</v>
      </c>
    </row>
    <row r="277" spans="1:12" x14ac:dyDescent="0.25">
      <c r="A277">
        <v>276</v>
      </c>
      <c r="B277">
        <f t="shared" si="55"/>
        <v>0.67710986533021322</v>
      </c>
      <c r="C277">
        <f t="shared" si="53"/>
        <v>399.32289013466976</v>
      </c>
      <c r="D277">
        <f t="shared" si="50"/>
        <v>800.67710986533018</v>
      </c>
      <c r="F277">
        <f t="shared" si="51"/>
        <v>2.0050869350247003</v>
      </c>
      <c r="G277">
        <f t="shared" si="47"/>
        <v>1200</v>
      </c>
      <c r="H277">
        <f t="shared" si="52"/>
        <v>401.35421973066042</v>
      </c>
      <c r="I277">
        <f t="shared" si="48"/>
        <v>104881.38454931966</v>
      </c>
      <c r="J277">
        <f t="shared" si="49"/>
        <v>226318.6154506802</v>
      </c>
      <c r="L277">
        <f t="shared" si="54"/>
        <v>0.46342358687757002</v>
      </c>
    </row>
    <row r="278" spans="1:12" x14ac:dyDescent="0.25">
      <c r="A278">
        <v>277</v>
      </c>
      <c r="B278">
        <f t="shared" si="55"/>
        <v>0.66492188775426941</v>
      </c>
      <c r="C278">
        <f t="shared" si="53"/>
        <v>399.33507811224575</v>
      </c>
      <c r="D278">
        <f t="shared" si="50"/>
        <v>800.6649218877543</v>
      </c>
      <c r="F278">
        <f t="shared" si="51"/>
        <v>2.0049952177321675</v>
      </c>
      <c r="G278">
        <f t="shared" si="47"/>
        <v>1200</v>
      </c>
      <c r="H278">
        <f t="shared" si="52"/>
        <v>401.32984377550855</v>
      </c>
      <c r="I278">
        <f t="shared" si="48"/>
        <v>105280.7196274319</v>
      </c>
      <c r="J278">
        <f t="shared" si="49"/>
        <v>227119.28037256794</v>
      </c>
      <c r="L278">
        <f t="shared" si="54"/>
        <v>0.46354813847036114</v>
      </c>
    </row>
    <row r="279" spans="1:12" x14ac:dyDescent="0.25">
      <c r="A279">
        <v>278</v>
      </c>
      <c r="B279">
        <f t="shared" si="55"/>
        <v>0.65295329377469258</v>
      </c>
      <c r="C279">
        <f t="shared" si="53"/>
        <v>399.34704670622529</v>
      </c>
      <c r="D279">
        <f t="shared" si="50"/>
        <v>800.65295329377466</v>
      </c>
      <c r="F279">
        <f t="shared" si="51"/>
        <v>2.004905156799031</v>
      </c>
      <c r="G279">
        <f t="shared" si="47"/>
        <v>1200</v>
      </c>
      <c r="H279">
        <f t="shared" si="52"/>
        <v>401.30590658754937</v>
      </c>
      <c r="I279">
        <f t="shared" si="48"/>
        <v>105680.06667413813</v>
      </c>
      <c r="J279">
        <f t="shared" si="49"/>
        <v>227919.93332586173</v>
      </c>
      <c r="L279">
        <f t="shared" si="54"/>
        <v>0.46367189184390117</v>
      </c>
    </row>
    <row r="280" spans="1:12" x14ac:dyDescent="0.25">
      <c r="A280">
        <v>279</v>
      </c>
      <c r="B280">
        <f t="shared" si="55"/>
        <v>0.64120013448674806</v>
      </c>
      <c r="C280">
        <f t="shared" si="53"/>
        <v>399.35879986551328</v>
      </c>
      <c r="D280">
        <f t="shared" si="50"/>
        <v>800.64120013448678</v>
      </c>
      <c r="F280">
        <f t="shared" si="51"/>
        <v>2.0048167222159821</v>
      </c>
      <c r="G280">
        <f t="shared" si="47"/>
        <v>1200</v>
      </c>
      <c r="H280">
        <f t="shared" si="52"/>
        <v>401.2824002689735</v>
      </c>
      <c r="I280">
        <f t="shared" si="48"/>
        <v>106079.42547400364</v>
      </c>
      <c r="J280">
        <f t="shared" si="49"/>
        <v>228720.5745259962</v>
      </c>
      <c r="L280">
        <f t="shared" si="54"/>
        <v>0.46379485402152459</v>
      </c>
    </row>
    <row r="281" spans="1:12" x14ac:dyDescent="0.25">
      <c r="A281">
        <v>280</v>
      </c>
      <c r="B281">
        <f t="shared" si="55"/>
        <v>0.62965853206598654</v>
      </c>
      <c r="C281">
        <f t="shared" si="53"/>
        <v>399.370341467934</v>
      </c>
      <c r="D281">
        <f t="shared" si="50"/>
        <v>800.62965853206595</v>
      </c>
      <c r="F281">
        <f t="shared" si="51"/>
        <v>2.0047298845208554</v>
      </c>
      <c r="G281">
        <f t="shared" si="47"/>
        <v>1200</v>
      </c>
      <c r="H281">
        <f t="shared" si="52"/>
        <v>401.25931706413195</v>
      </c>
      <c r="I281">
        <f t="shared" si="48"/>
        <v>106478.79581547157</v>
      </c>
      <c r="J281">
        <f t="shared" si="49"/>
        <v>229521.20418452827</v>
      </c>
      <c r="L281">
        <f t="shared" si="54"/>
        <v>0.46391703195259365</v>
      </c>
    </row>
    <row r="282" spans="1:12" x14ac:dyDescent="0.25">
      <c r="A282">
        <v>281</v>
      </c>
      <c r="B282">
        <f t="shared" si="55"/>
        <v>0.6183246784887988</v>
      </c>
      <c r="C282">
        <f t="shared" si="53"/>
        <v>399.38167532151118</v>
      </c>
      <c r="D282">
        <f t="shared" si="50"/>
        <v>800.61832467848876</v>
      </c>
      <c r="F282">
        <f t="shared" si="51"/>
        <v>2.0046446147885306</v>
      </c>
      <c r="G282">
        <f t="shared" si="47"/>
        <v>1200</v>
      </c>
      <c r="H282">
        <f t="shared" si="52"/>
        <v>401.23664935697758</v>
      </c>
      <c r="I282">
        <f t="shared" si="48"/>
        <v>106878.17749079308</v>
      </c>
      <c r="J282">
        <f t="shared" si="49"/>
        <v>230321.82250920674</v>
      </c>
      <c r="L282">
        <f t="shared" si="54"/>
        <v>0.46403843251336202</v>
      </c>
    </row>
    <row r="283" spans="1:12" x14ac:dyDescent="0.25">
      <c r="A283">
        <v>282</v>
      </c>
      <c r="B283">
        <f t="shared" si="55"/>
        <v>0.60719483427600052</v>
      </c>
      <c r="C283">
        <f t="shared" si="53"/>
        <v>399.39280516572398</v>
      </c>
      <c r="D283">
        <f t="shared" si="50"/>
        <v>800.60719483427602</v>
      </c>
      <c r="F283">
        <f t="shared" si="51"/>
        <v>2.0045608846210241</v>
      </c>
      <c r="G283">
        <f t="shared" si="47"/>
        <v>1200</v>
      </c>
      <c r="H283">
        <f t="shared" si="52"/>
        <v>401.21438966855203</v>
      </c>
      <c r="I283">
        <f t="shared" si="48"/>
        <v>107277.57029595881</v>
      </c>
      <c r="J283">
        <f t="shared" si="49"/>
        <v>231122.42970404102</v>
      </c>
      <c r="L283">
        <f t="shared" si="54"/>
        <v>0.4641590625078269</v>
      </c>
    </row>
    <row r="284" spans="1:12" x14ac:dyDescent="0.25">
      <c r="A284">
        <v>283</v>
      </c>
      <c r="B284">
        <f t="shared" si="55"/>
        <v>0.59626532725903258</v>
      </c>
      <c r="C284">
        <f t="shared" si="53"/>
        <v>399.403734672741</v>
      </c>
      <c r="D284">
        <f t="shared" si="50"/>
        <v>800.59626532725906</v>
      </c>
      <c r="F284">
        <f t="shared" si="51"/>
        <v>2.0044786661377683</v>
      </c>
      <c r="G284">
        <f t="shared" si="47"/>
        <v>1200</v>
      </c>
      <c r="H284">
        <f t="shared" si="52"/>
        <v>401.19253065451807</v>
      </c>
      <c r="I284">
        <f t="shared" si="48"/>
        <v>107676.97403063155</v>
      </c>
      <c r="J284">
        <f t="shared" si="49"/>
        <v>231923.02596936829</v>
      </c>
      <c r="L284">
        <f t="shared" si="54"/>
        <v>0.46427892866857129</v>
      </c>
    </row>
    <row r="285" spans="1:12" x14ac:dyDescent="0.25">
      <c r="A285">
        <v>284</v>
      </c>
      <c r="B285">
        <f t="shared" si="55"/>
        <v>0.58553255136837001</v>
      </c>
      <c r="C285">
        <f t="shared" si="53"/>
        <v>399.41446744863163</v>
      </c>
      <c r="D285">
        <f t="shared" si="50"/>
        <v>800.58553255136837</v>
      </c>
      <c r="F285">
        <f t="shared" si="51"/>
        <v>2.004397931966075</v>
      </c>
      <c r="G285">
        <f t="shared" si="47"/>
        <v>1200</v>
      </c>
      <c r="H285">
        <f t="shared" si="52"/>
        <v>401.17106510273675</v>
      </c>
      <c r="I285">
        <f t="shared" si="48"/>
        <v>108076.38849808018</v>
      </c>
      <c r="J285">
        <f t="shared" si="49"/>
        <v>232723.61150191966</v>
      </c>
      <c r="L285">
        <f t="shared" si="54"/>
        <v>0.4643980376575958</v>
      </c>
    </row>
    <row r="286" spans="1:12" x14ac:dyDescent="0.25">
      <c r="A286">
        <v>285</v>
      </c>
      <c r="B286">
        <f t="shared" si="55"/>
        <v>0.57499296544373935</v>
      </c>
      <c r="C286">
        <f t="shared" si="53"/>
        <v>399.42500703455624</v>
      </c>
      <c r="D286">
        <f t="shared" si="50"/>
        <v>800.5749929654437</v>
      </c>
      <c r="F286">
        <f t="shared" si="51"/>
        <v>2.0043186552317742</v>
      </c>
      <c r="G286">
        <f t="shared" si="47"/>
        <v>1200</v>
      </c>
      <c r="H286">
        <f t="shared" si="52"/>
        <v>401.14998593088745</v>
      </c>
      <c r="I286">
        <f t="shared" si="48"/>
        <v>108475.81350511474</v>
      </c>
      <c r="J286">
        <f t="shared" si="49"/>
        <v>233524.1864948851</v>
      </c>
      <c r="L286">
        <f t="shared" si="54"/>
        <v>0.46451639606714012</v>
      </c>
    </row>
    <row r="287" spans="1:12" x14ac:dyDescent="0.25">
      <c r="A287">
        <v>286</v>
      </c>
      <c r="B287">
        <f t="shared" si="55"/>
        <v>0.56464309206575214</v>
      </c>
      <c r="C287">
        <f t="shared" si="53"/>
        <v>399.43535690793425</v>
      </c>
      <c r="D287">
        <f t="shared" si="50"/>
        <v>800.56464309206581</v>
      </c>
      <c r="F287">
        <f t="shared" si="51"/>
        <v>2.0042408095500361</v>
      </c>
      <c r="G287">
        <f t="shared" si="47"/>
        <v>1200</v>
      </c>
      <c r="H287">
        <f t="shared" si="52"/>
        <v>401.12928618413156</v>
      </c>
      <c r="I287">
        <f t="shared" si="48"/>
        <v>108875.24886202268</v>
      </c>
      <c r="J287">
        <f t="shared" si="49"/>
        <v>234324.75113797717</v>
      </c>
      <c r="L287">
        <f t="shared" si="54"/>
        <v>0.46463401042049457</v>
      </c>
    </row>
    <row r="288" spans="1:12" x14ac:dyDescent="0.25">
      <c r="A288">
        <v>287</v>
      </c>
      <c r="B288">
        <f t="shared" si="55"/>
        <v>0.55447951640856863</v>
      </c>
      <c r="C288">
        <f t="shared" si="53"/>
        <v>399.44552048359145</v>
      </c>
      <c r="D288">
        <f t="shared" si="50"/>
        <v>800.55447951640861</v>
      </c>
      <c r="F288">
        <f t="shared" si="51"/>
        <v>2.00416436901636</v>
      </c>
      <c r="G288">
        <f t="shared" si="47"/>
        <v>1200</v>
      </c>
      <c r="H288">
        <f t="shared" si="52"/>
        <v>401.10895903281715</v>
      </c>
      <c r="I288">
        <f t="shared" si="48"/>
        <v>109274.69438250628</v>
      </c>
      <c r="J288">
        <f t="shared" si="49"/>
        <v>235125.30561749358</v>
      </c>
      <c r="L288">
        <f t="shared" si="54"/>
        <v>0.46475088717280172</v>
      </c>
    </row>
    <row r="289" spans="1:12" x14ac:dyDescent="0.25">
      <c r="A289">
        <v>288</v>
      </c>
      <c r="B289">
        <f t="shared" si="55"/>
        <v>0.54449888511321443</v>
      </c>
      <c r="C289">
        <f t="shared" si="53"/>
        <v>399.45550111488677</v>
      </c>
      <c r="D289">
        <f t="shared" si="50"/>
        <v>800.54449888511317</v>
      </c>
      <c r="F289">
        <f t="shared" si="51"/>
        <v>2.0040893081977353</v>
      </c>
      <c r="G289">
        <f t="shared" si="47"/>
        <v>1200</v>
      </c>
      <c r="H289">
        <f t="shared" si="52"/>
        <v>401.0889977702264</v>
      </c>
      <c r="I289">
        <f t="shared" si="48"/>
        <v>109674.14988362117</v>
      </c>
      <c r="J289">
        <f t="shared" si="49"/>
        <v>235925.85011637869</v>
      </c>
      <c r="L289">
        <f t="shared" si="54"/>
        <v>0.46486703271184804</v>
      </c>
    </row>
    <row r="290" spans="1:12" x14ac:dyDescent="0.25">
      <c r="A290">
        <v>289</v>
      </c>
      <c r="B290">
        <f t="shared" si="55"/>
        <v>0.53469790518117655</v>
      </c>
      <c r="C290">
        <f t="shared" si="53"/>
        <v>399.46530209481881</v>
      </c>
      <c r="D290">
        <f t="shared" si="50"/>
        <v>800.53469790518113</v>
      </c>
      <c r="F290">
        <f t="shared" si="51"/>
        <v>2.0040156021239679</v>
      </c>
      <c r="G290">
        <f t="shared" si="47"/>
        <v>1200</v>
      </c>
      <c r="H290">
        <f t="shared" si="52"/>
        <v>401.06939581036232</v>
      </c>
      <c r="I290">
        <f t="shared" si="48"/>
        <v>110073.61518571599</v>
      </c>
      <c r="J290">
        <f t="shared" si="49"/>
        <v>236726.38481428387</v>
      </c>
      <c r="L290">
        <f t="shared" si="54"/>
        <v>0.46498245335884603</v>
      </c>
    </row>
    <row r="291" spans="1:12" x14ac:dyDescent="0.25">
      <c r="A291">
        <v>290</v>
      </c>
      <c r="B291">
        <f t="shared" si="55"/>
        <v>0.52507334288791541</v>
      </c>
      <c r="C291">
        <f t="shared" si="53"/>
        <v>399.47492665711206</v>
      </c>
      <c r="D291">
        <f t="shared" si="50"/>
        <v>800.52507334288794</v>
      </c>
      <c r="F291">
        <f t="shared" si="51"/>
        <v>2.0039432262791701</v>
      </c>
      <c r="G291">
        <f t="shared" si="47"/>
        <v>1200</v>
      </c>
      <c r="H291">
        <f t="shared" si="52"/>
        <v>401.05014668577587</v>
      </c>
      <c r="I291">
        <f t="shared" si="48"/>
        <v>110473.0901123731</v>
      </c>
      <c r="J291">
        <f t="shared" si="49"/>
        <v>237526.90988762677</v>
      </c>
      <c r="L291">
        <f t="shared" si="54"/>
        <v>0.46509715536920671</v>
      </c>
    </row>
    <row r="292" spans="1:12" x14ac:dyDescent="0.25">
      <c r="A292">
        <v>291</v>
      </c>
      <c r="B292">
        <f t="shared" si="55"/>
        <v>0.51562202271593294</v>
      </c>
      <c r="C292">
        <f t="shared" si="53"/>
        <v>399.48437797728405</v>
      </c>
      <c r="D292">
        <f t="shared" si="50"/>
        <v>800.51562202271589</v>
      </c>
      <c r="F292">
        <f t="shared" si="51"/>
        <v>2.003872156593407</v>
      </c>
      <c r="G292">
        <f t="shared" si="47"/>
        <v>1200</v>
      </c>
      <c r="H292">
        <f t="shared" si="52"/>
        <v>401.03124404543183</v>
      </c>
      <c r="I292">
        <f t="shared" si="48"/>
        <v>110872.57449035038</v>
      </c>
      <c r="J292">
        <f t="shared" si="49"/>
        <v>238327.42550964947</v>
      </c>
      <c r="L292">
        <f t="shared" si="54"/>
        <v>0.46521114493330246</v>
      </c>
    </row>
    <row r="293" spans="1:12" x14ac:dyDescent="0.25">
      <c r="A293">
        <v>292</v>
      </c>
      <c r="B293">
        <f t="shared" si="55"/>
        <v>0.50634082630704613</v>
      </c>
      <c r="C293">
        <f t="shared" si="53"/>
        <v>399.49365917369295</v>
      </c>
      <c r="D293">
        <f t="shared" si="50"/>
        <v>800.506340826307</v>
      </c>
      <c r="F293">
        <f t="shared" si="51"/>
        <v>2.0038023694345064</v>
      </c>
      <c r="G293">
        <f t="shared" si="47"/>
        <v>1200</v>
      </c>
      <c r="H293">
        <f t="shared" si="52"/>
        <v>401.01268165261405</v>
      </c>
      <c r="I293">
        <f t="shared" si="48"/>
        <v>111272.06814952407</v>
      </c>
      <c r="J293">
        <f t="shared" si="49"/>
        <v>239127.93185047578</v>
      </c>
      <c r="L293">
        <f t="shared" si="54"/>
        <v>0.46532442817722081</v>
      </c>
    </row>
    <row r="294" spans="1:12" x14ac:dyDescent="0.25">
      <c r="A294">
        <v>293</v>
      </c>
      <c r="B294">
        <f t="shared" si="55"/>
        <v>0.49722669143351927</v>
      </c>
      <c r="C294">
        <f t="shared" si="53"/>
        <v>399.50277330856647</v>
      </c>
      <c r="D294">
        <f t="shared" si="50"/>
        <v>800.49722669143353</v>
      </c>
      <c r="F294">
        <f t="shared" si="51"/>
        <v>2.0037338416000141</v>
      </c>
      <c r="G294">
        <f t="shared" si="47"/>
        <v>1200</v>
      </c>
      <c r="H294">
        <f t="shared" si="52"/>
        <v>400.99445338286705</v>
      </c>
      <c r="I294">
        <f t="shared" si="48"/>
        <v>111671.57092283265</v>
      </c>
      <c r="J294">
        <f t="shared" si="49"/>
        <v>239928.42907716721</v>
      </c>
      <c r="L294">
        <f t="shared" si="54"/>
        <v>0.465437011163509</v>
      </c>
    </row>
    <row r="295" spans="1:12" x14ac:dyDescent="0.25">
      <c r="A295">
        <v>294</v>
      </c>
      <c r="B295">
        <f t="shared" si="55"/>
        <v>0.48827661098771591</v>
      </c>
      <c r="C295">
        <f t="shared" si="53"/>
        <v>399.51172338901227</v>
      </c>
      <c r="D295">
        <f t="shared" si="50"/>
        <v>800.48827661098767</v>
      </c>
      <c r="F295">
        <f t="shared" si="51"/>
        <v>2.0036665503093056</v>
      </c>
      <c r="G295">
        <f t="shared" si="47"/>
        <v>1200</v>
      </c>
      <c r="H295">
        <f t="shared" si="52"/>
        <v>400.97655322197539</v>
      </c>
      <c r="I295">
        <f t="shared" si="48"/>
        <v>112071.08264622165</v>
      </c>
      <c r="J295">
        <f t="shared" si="49"/>
        <v>240728.9173537782</v>
      </c>
      <c r="L295">
        <f t="shared" si="54"/>
        <v>0.46554889989190867</v>
      </c>
    </row>
    <row r="296" spans="1:12" x14ac:dyDescent="0.25">
      <c r="A296">
        <v>295</v>
      </c>
      <c r="B296">
        <f t="shared" si="55"/>
        <v>0.47948763198993705</v>
      </c>
      <c r="C296">
        <f t="shared" si="53"/>
        <v>399.52051236801009</v>
      </c>
      <c r="D296">
        <f t="shared" si="50"/>
        <v>800.47948763198997</v>
      </c>
      <c r="F296">
        <f t="shared" si="51"/>
        <v>2.0036004731958412</v>
      </c>
      <c r="G296">
        <f t="shared" si="47"/>
        <v>1200</v>
      </c>
      <c r="H296">
        <f t="shared" si="52"/>
        <v>400.95897526397988</v>
      </c>
      <c r="I296">
        <f t="shared" si="48"/>
        <v>112470.60315858966</v>
      </c>
      <c r="J296">
        <f t="shared" si="49"/>
        <v>241529.3968414102</v>
      </c>
      <c r="L296">
        <f t="shared" si="54"/>
        <v>0.46566010030008315</v>
      </c>
    </row>
    <row r="297" spans="1:12" x14ac:dyDescent="0.25">
      <c r="A297">
        <v>296</v>
      </c>
      <c r="B297">
        <f t="shared" si="55"/>
        <v>0.47085685461411819</v>
      </c>
      <c r="C297">
        <f t="shared" si="53"/>
        <v>399.52914314538589</v>
      </c>
      <c r="D297">
        <f t="shared" si="50"/>
        <v>800.47085685461411</v>
      </c>
      <c r="F297">
        <f t="shared" si="51"/>
        <v>2.0035355882995707</v>
      </c>
      <c r="G297">
        <f t="shared" si="47"/>
        <v>1200</v>
      </c>
      <c r="H297">
        <f t="shared" si="52"/>
        <v>400.94171370922822</v>
      </c>
      <c r="I297">
        <f t="shared" si="48"/>
        <v>112870.13230173504</v>
      </c>
      <c r="J297">
        <f t="shared" si="49"/>
        <v>242329.8676982648</v>
      </c>
      <c r="L297">
        <f t="shared" si="54"/>
        <v>0.46577061826433391</v>
      </c>
    </row>
    <row r="298" spans="1:12" x14ac:dyDescent="0.25">
      <c r="A298">
        <v>297</v>
      </c>
      <c r="B298">
        <f t="shared" si="55"/>
        <v>0.46238143123106412</v>
      </c>
      <c r="C298">
        <f t="shared" si="53"/>
        <v>399.53761856876895</v>
      </c>
      <c r="D298">
        <f t="shared" si="50"/>
        <v>800.46238143123105</v>
      </c>
      <c r="F298">
        <f t="shared" si="51"/>
        <v>2.0034718740594744</v>
      </c>
      <c r="G298">
        <f t="shared" si="47"/>
        <v>1200</v>
      </c>
      <c r="H298">
        <f t="shared" si="52"/>
        <v>400.9247628624621</v>
      </c>
      <c r="I298">
        <f t="shared" si="48"/>
        <v>113269.6699203038</v>
      </c>
      <c r="J298">
        <f t="shared" si="49"/>
        <v>243130.33007969602</v>
      </c>
      <c r="L298">
        <f t="shared" si="54"/>
        <v>0.46588045960030977</v>
      </c>
    </row>
    <row r="299" spans="1:12" x14ac:dyDescent="0.25">
      <c r="A299">
        <v>298</v>
      </c>
      <c r="B299">
        <f t="shared" si="55"/>
        <v>0.454058565468905</v>
      </c>
      <c r="C299">
        <f t="shared" si="53"/>
        <v>399.54594143453107</v>
      </c>
      <c r="D299">
        <f t="shared" si="50"/>
        <v>800.45405856546893</v>
      </c>
      <c r="F299">
        <f t="shared" si="51"/>
        <v>2.0034093093062491</v>
      </c>
      <c r="G299">
        <f t="shared" si="47"/>
        <v>1200</v>
      </c>
      <c r="H299">
        <f t="shared" si="52"/>
        <v>400.90811713093785</v>
      </c>
      <c r="I299">
        <f t="shared" si="48"/>
        <v>113669.21586173832</v>
      </c>
      <c r="J299">
        <f t="shared" si="49"/>
        <v>243930.78413826149</v>
      </c>
      <c r="L299">
        <f t="shared" si="54"/>
        <v>0.46598963006370653</v>
      </c>
    </row>
    <row r="300" spans="1:12" x14ac:dyDescent="0.25">
      <c r="A300">
        <v>299</v>
      </c>
      <c r="B300">
        <f t="shared" si="55"/>
        <v>0.44588551129046472</v>
      </c>
      <c r="C300">
        <f t="shared" si="53"/>
        <v>399.55411448870956</v>
      </c>
      <c r="D300">
        <f t="shared" si="50"/>
        <v>800.4458855112905</v>
      </c>
      <c r="F300">
        <f t="shared" si="51"/>
        <v>2.0033478732551235</v>
      </c>
      <c r="G300">
        <f t="shared" si="47"/>
        <v>1200</v>
      </c>
      <c r="H300">
        <f t="shared" si="52"/>
        <v>400.89177102258094</v>
      </c>
      <c r="I300">
        <f t="shared" si="48"/>
        <v>114068.76997622703</v>
      </c>
      <c r="J300">
        <f t="shared" si="49"/>
        <v>244731.23002377278</v>
      </c>
      <c r="L300">
        <f t="shared" si="54"/>
        <v>0.46609813535095862</v>
      </c>
    </row>
    <row r="301" spans="1:12" x14ac:dyDescent="0.25">
      <c r="A301">
        <v>300</v>
      </c>
      <c r="B301">
        <f t="shared" si="55"/>
        <v>0.43785957208723636</v>
      </c>
      <c r="C301">
        <f t="shared" si="53"/>
        <v>399.56214042791277</v>
      </c>
      <c r="D301">
        <f t="shared" si="50"/>
        <v>800.43785957208729</v>
      </c>
      <c r="F301">
        <f t="shared" si="51"/>
        <v>2.0032875454988179</v>
      </c>
      <c r="G301">
        <f t="shared" si="47"/>
        <v>1200</v>
      </c>
      <c r="H301">
        <f t="shared" si="52"/>
        <v>400.87571914417452</v>
      </c>
      <c r="I301">
        <f t="shared" si="48"/>
        <v>114468.33211665494</v>
      </c>
      <c r="J301">
        <f t="shared" si="49"/>
        <v>245531.66788334487</v>
      </c>
      <c r="L301">
        <f t="shared" si="54"/>
        <v>0.46620598109992173</v>
      </c>
    </row>
    <row r="302" spans="1:12" x14ac:dyDescent="0.25">
      <c r="A302">
        <v>301</v>
      </c>
      <c r="B302">
        <f t="shared" si="55"/>
        <v>0.42997809978966617</v>
      </c>
      <c r="C302">
        <f t="shared" si="53"/>
        <v>399.57002190021035</v>
      </c>
      <c r="D302">
        <f t="shared" si="50"/>
        <v>800.42997809978965</v>
      </c>
      <c r="F302">
        <f t="shared" si="51"/>
        <v>2.0032283060006217</v>
      </c>
      <c r="G302">
        <f t="shared" si="47"/>
        <v>1200</v>
      </c>
      <c r="H302">
        <f t="shared" si="52"/>
        <v>400.8599561995793</v>
      </c>
      <c r="I302">
        <f t="shared" si="48"/>
        <v>114867.90213855516</v>
      </c>
      <c r="J302">
        <f t="shared" si="49"/>
        <v>246332.09786144466</v>
      </c>
      <c r="L302">
        <f t="shared" si="54"/>
        <v>0.46631317289054769</v>
      </c>
    </row>
    <row r="303" spans="1:12" x14ac:dyDescent="0.25">
      <c r="A303">
        <v>302</v>
      </c>
      <c r="B303">
        <f t="shared" si="55"/>
        <v>0.4222384939934522</v>
      </c>
      <c r="C303">
        <f t="shared" si="53"/>
        <v>399.57776150600654</v>
      </c>
      <c r="D303">
        <f t="shared" si="50"/>
        <v>800.4222384939934</v>
      </c>
      <c r="F303">
        <f t="shared" si="51"/>
        <v>2.0031701350876139</v>
      </c>
      <c r="G303">
        <f t="shared" si="47"/>
        <v>1200</v>
      </c>
      <c r="H303">
        <f t="shared" si="52"/>
        <v>400.84447698798687</v>
      </c>
      <c r="I303">
        <f t="shared" si="48"/>
        <v>115267.47990006117</v>
      </c>
      <c r="J303">
        <f t="shared" si="49"/>
        <v>247132.52009993867</v>
      </c>
      <c r="L303">
        <f t="shared" si="54"/>
        <v>0.46641971624555034</v>
      </c>
    </row>
    <row r="304" spans="1:12" x14ac:dyDescent="0.25">
      <c r="A304">
        <v>303</v>
      </c>
      <c r="B304">
        <f t="shared" si="55"/>
        <v>0.41463820110157007</v>
      </c>
      <c r="C304">
        <f t="shared" si="53"/>
        <v>399.58536179889842</v>
      </c>
      <c r="D304">
        <f t="shared" si="50"/>
        <v>800.41463820110152</v>
      </c>
      <c r="F304">
        <f t="shared" si="51"/>
        <v>2.0031130134439978</v>
      </c>
      <c r="G304">
        <f t="shared" si="47"/>
        <v>1200</v>
      </c>
      <c r="H304">
        <f t="shared" si="52"/>
        <v>400.82927640220311</v>
      </c>
      <c r="I304">
        <f t="shared" si="48"/>
        <v>115667.06526186007</v>
      </c>
      <c r="J304">
        <f t="shared" si="49"/>
        <v>247932.93473813977</v>
      </c>
      <c r="L304">
        <f t="shared" si="54"/>
        <v>0.46652561663106429</v>
      </c>
    </row>
    <row r="305" spans="1:12" x14ac:dyDescent="0.25">
      <c r="A305">
        <v>304</v>
      </c>
      <c r="B305">
        <f t="shared" si="55"/>
        <v>0.40717471348174178</v>
      </c>
      <c r="C305">
        <f t="shared" si="53"/>
        <v>399.59282528651823</v>
      </c>
      <c r="D305">
        <f t="shared" si="50"/>
        <v>800.40717471348171</v>
      </c>
      <c r="F305">
        <f t="shared" si="51"/>
        <v>2.0030569221045682</v>
      </c>
      <c r="G305">
        <f t="shared" si="47"/>
        <v>1200</v>
      </c>
      <c r="H305">
        <f t="shared" si="52"/>
        <v>400.81434942696347</v>
      </c>
      <c r="I305">
        <f t="shared" si="48"/>
        <v>116066.65808714658</v>
      </c>
      <c r="J305">
        <f t="shared" si="49"/>
        <v>248733.34191285324</v>
      </c>
      <c r="L305">
        <f t="shared" si="54"/>
        <v>0.46663087945729431</v>
      </c>
    </row>
    <row r="306" spans="1:12" x14ac:dyDescent="0.25">
      <c r="A306">
        <v>305</v>
      </c>
      <c r="B306">
        <f t="shared" si="55"/>
        <v>0.39984556863907045</v>
      </c>
      <c r="C306">
        <f t="shared" si="53"/>
        <v>399.60015443136092</v>
      </c>
      <c r="D306">
        <f t="shared" si="50"/>
        <v>800.39984556863908</v>
      </c>
      <c r="F306">
        <f t="shared" si="51"/>
        <v>2.0030018424482949</v>
      </c>
      <c r="G306">
        <f t="shared" si="47"/>
        <v>1200</v>
      </c>
      <c r="H306">
        <f t="shared" si="52"/>
        <v>400.79969113727816</v>
      </c>
      <c r="I306">
        <f t="shared" si="48"/>
        <v>116466.25824157795</v>
      </c>
      <c r="J306">
        <f t="shared" si="49"/>
        <v>249533.74175842188</v>
      </c>
      <c r="L306">
        <f t="shared" si="54"/>
        <v>0.46673551007915809</v>
      </c>
    </row>
    <row r="307" spans="1:12" x14ac:dyDescent="0.25">
      <c r="A307">
        <v>306</v>
      </c>
      <c r="B307">
        <f t="shared" si="55"/>
        <v>0.39264834840356722</v>
      </c>
      <c r="C307">
        <f t="shared" si="53"/>
        <v>399.60735165159645</v>
      </c>
      <c r="D307">
        <f t="shared" si="50"/>
        <v>800.39264834840355</v>
      </c>
      <c r="F307">
        <f t="shared" si="51"/>
        <v>2.0029477561920275</v>
      </c>
      <c r="G307">
        <f t="shared" si="47"/>
        <v>1200</v>
      </c>
      <c r="H307">
        <f t="shared" si="52"/>
        <v>400.78529669680711</v>
      </c>
      <c r="I307">
        <f t="shared" si="48"/>
        <v>116865.86559322954</v>
      </c>
      <c r="J307">
        <f t="shared" si="49"/>
        <v>250334.13440677029</v>
      </c>
      <c r="L307">
        <f t="shared" si="54"/>
        <v>0.46683951379692029</v>
      </c>
    </row>
    <row r="308" spans="1:12" x14ac:dyDescent="0.25">
      <c r="A308">
        <v>307</v>
      </c>
      <c r="B308">
        <f t="shared" si="55"/>
        <v>0.38558067813230301</v>
      </c>
      <c r="C308">
        <f t="shared" si="53"/>
        <v>399.61441932186767</v>
      </c>
      <c r="D308">
        <f t="shared" si="50"/>
        <v>800.38558067813233</v>
      </c>
      <c r="F308">
        <f t="shared" si="51"/>
        <v>2.0028946453843179</v>
      </c>
      <c r="G308">
        <f t="shared" si="47"/>
        <v>1200</v>
      </c>
      <c r="H308">
        <f t="shared" si="52"/>
        <v>400.77116135626466</v>
      </c>
      <c r="I308">
        <f t="shared" si="48"/>
        <v>117265.4800125514</v>
      </c>
      <c r="J308">
        <f t="shared" si="49"/>
        <v>251134.51998744841</v>
      </c>
      <c r="L308">
        <f t="shared" si="54"/>
        <v>0.4669428958568192</v>
      </c>
    </row>
    <row r="309" spans="1:12" x14ac:dyDescent="0.25">
      <c r="A309">
        <v>308</v>
      </c>
      <c r="B309">
        <f t="shared" si="55"/>
        <v>0.37864022592592156</v>
      </c>
      <c r="C309">
        <f t="shared" si="53"/>
        <v>399.62135977407405</v>
      </c>
      <c r="D309">
        <f t="shared" si="50"/>
        <v>800.37864022592589</v>
      </c>
      <c r="F309">
        <f t="shared" si="51"/>
        <v>2.0028424923993553</v>
      </c>
      <c r="G309">
        <f t="shared" si="47"/>
        <v>1200</v>
      </c>
      <c r="H309">
        <f t="shared" si="52"/>
        <v>400.75728045185184</v>
      </c>
      <c r="I309">
        <f t="shared" si="48"/>
        <v>117665.10137232547</v>
      </c>
      <c r="J309">
        <f t="shared" si="49"/>
        <v>251934.89862767432</v>
      </c>
      <c r="L309">
        <f t="shared" si="54"/>
        <v>0.46704566145168541</v>
      </c>
    </row>
    <row r="310" spans="1:12" x14ac:dyDescent="0.25">
      <c r="A310">
        <v>309</v>
      </c>
      <c r="B310">
        <f t="shared" si="55"/>
        <v>0.37182470185925498</v>
      </c>
      <c r="C310">
        <f t="shared" si="53"/>
        <v>399.62817529814072</v>
      </c>
      <c r="D310">
        <f t="shared" si="50"/>
        <v>800.37182470185928</v>
      </c>
      <c r="F310">
        <f t="shared" si="51"/>
        <v>2.002791279931015</v>
      </c>
      <c r="G310">
        <f t="shared" si="47"/>
        <v>1200</v>
      </c>
      <c r="H310">
        <f t="shared" si="52"/>
        <v>400.74364940371856</v>
      </c>
      <c r="I310">
        <f t="shared" si="48"/>
        <v>118064.72954762362</v>
      </c>
      <c r="J310">
        <f t="shared" si="49"/>
        <v>252735.27045237619</v>
      </c>
      <c r="L310">
        <f t="shared" si="54"/>
        <v>0.46714781572155351</v>
      </c>
    </row>
    <row r="311" spans="1:12" x14ac:dyDescent="0.25">
      <c r="A311">
        <v>310</v>
      </c>
      <c r="B311">
        <f t="shared" si="55"/>
        <v>0.36513185722578839</v>
      </c>
      <c r="C311">
        <f t="shared" si="53"/>
        <v>399.63486814277422</v>
      </c>
      <c r="D311">
        <f t="shared" si="50"/>
        <v>800.36513185722583</v>
      </c>
      <c r="F311">
        <f t="shared" si="51"/>
        <v>2.002740990987018</v>
      </c>
      <c r="G311">
        <f t="shared" si="47"/>
        <v>1200</v>
      </c>
      <c r="H311">
        <f t="shared" si="52"/>
        <v>400.73026371445161</v>
      </c>
      <c r="I311">
        <f t="shared" si="48"/>
        <v>118464.36441576639</v>
      </c>
      <c r="J311">
        <f t="shared" si="49"/>
        <v>253535.63558423342</v>
      </c>
      <c r="L311">
        <f t="shared" si="54"/>
        <v>0.46724936375426557</v>
      </c>
    </row>
    <row r="312" spans="1:12" x14ac:dyDescent="0.25">
      <c r="A312">
        <v>311</v>
      </c>
      <c r="B312">
        <f t="shared" si="55"/>
        <v>0.35855948379572417</v>
      </c>
      <c r="C312">
        <f t="shared" si="53"/>
        <v>399.64144051620428</v>
      </c>
      <c r="D312">
        <f t="shared" si="50"/>
        <v>800.35855948379572</v>
      </c>
      <c r="F312">
        <f t="shared" si="51"/>
        <v>2.0026916088831972</v>
      </c>
      <c r="G312">
        <f t="shared" si="47"/>
        <v>1200</v>
      </c>
      <c r="H312">
        <f t="shared" si="52"/>
        <v>400.71711896759143</v>
      </c>
      <c r="I312">
        <f t="shared" si="48"/>
        <v>118864.0058562826</v>
      </c>
      <c r="J312">
        <f t="shared" si="49"/>
        <v>254335.99414371722</v>
      </c>
      <c r="L312">
        <f t="shared" si="54"/>
        <v>0.46735031058606796</v>
      </c>
    </row>
    <row r="313" spans="1:12" x14ac:dyDescent="0.25">
      <c r="A313">
        <v>312</v>
      </c>
      <c r="B313">
        <f t="shared" si="55"/>
        <v>0.35210541308740112</v>
      </c>
      <c r="C313">
        <f t="shared" si="53"/>
        <v>399.64789458691257</v>
      </c>
      <c r="D313">
        <f t="shared" si="50"/>
        <v>800.35210541308743</v>
      </c>
      <c r="F313">
        <f t="shared" si="51"/>
        <v>2.0026431172378731</v>
      </c>
      <c r="G313">
        <f t="shared" si="47"/>
        <v>1200</v>
      </c>
      <c r="H313">
        <f t="shared" si="52"/>
        <v>400.70421082617486</v>
      </c>
      <c r="I313">
        <f t="shared" si="48"/>
        <v>119263.65375086952</v>
      </c>
      <c r="J313">
        <f t="shared" si="49"/>
        <v>255136.34624913032</v>
      </c>
      <c r="L313">
        <f t="shared" si="54"/>
        <v>0.46745066120220041</v>
      </c>
    </row>
    <row r="314" spans="1:12" x14ac:dyDescent="0.25">
      <c r="A314">
        <v>313</v>
      </c>
      <c r="B314">
        <f t="shared" si="55"/>
        <v>0.34576751565182789</v>
      </c>
      <c r="C314">
        <f t="shared" si="53"/>
        <v>399.6542324843482</v>
      </c>
      <c r="D314">
        <f t="shared" si="50"/>
        <v>800.3457675156518</v>
      </c>
      <c r="F314">
        <f t="shared" si="51"/>
        <v>2.0025954999663265</v>
      </c>
      <c r="G314">
        <f t="shared" ref="G314:G353" si="56">C314+D314</f>
        <v>1200</v>
      </c>
      <c r="H314">
        <f t="shared" si="52"/>
        <v>400.6915350313036</v>
      </c>
      <c r="I314">
        <f t="shared" ref="I314:I353" si="57">C314+I313</f>
        <v>119663.30798335386</v>
      </c>
      <c r="J314">
        <f t="shared" ref="J314:J353" si="58">D314+J313</f>
        <v>255936.69201664597</v>
      </c>
      <c r="L314">
        <f t="shared" si="54"/>
        <v>0.4675504205374782</v>
      </c>
    </row>
    <row r="315" spans="1:12" x14ac:dyDescent="0.25">
      <c r="A315">
        <v>314</v>
      </c>
      <c r="B315">
        <f t="shared" si="55"/>
        <v>0.33954370037009496</v>
      </c>
      <c r="C315">
        <f t="shared" si="53"/>
        <v>399.66045629962991</v>
      </c>
      <c r="D315">
        <f t="shared" si="50"/>
        <v>800.33954370037009</v>
      </c>
      <c r="F315">
        <f t="shared" si="51"/>
        <v>2.0025487412753855</v>
      </c>
      <c r="G315">
        <f t="shared" si="56"/>
        <v>1200</v>
      </c>
      <c r="H315">
        <f t="shared" si="52"/>
        <v>400.67908740074017</v>
      </c>
      <c r="I315">
        <f t="shared" si="57"/>
        <v>120062.9684396535</v>
      </c>
      <c r="J315">
        <f t="shared" si="58"/>
        <v>256737.03156034634</v>
      </c>
      <c r="L315">
        <f t="shared" si="54"/>
        <v>0.46764959347686685</v>
      </c>
    </row>
    <row r="316" spans="1:12" x14ac:dyDescent="0.25">
      <c r="A316">
        <v>315</v>
      </c>
      <c r="B316">
        <f t="shared" si="55"/>
        <v>0.33343191376343329</v>
      </c>
      <c r="C316">
        <f t="shared" si="53"/>
        <v>399.66656808623657</v>
      </c>
      <c r="D316">
        <f t="shared" si="50"/>
        <v>800.33343191376343</v>
      </c>
      <c r="F316">
        <f t="shared" si="51"/>
        <v>2.0025028256580981</v>
      </c>
      <c r="G316">
        <f t="shared" si="56"/>
        <v>1200</v>
      </c>
      <c r="H316">
        <f t="shared" si="52"/>
        <v>400.66686382752687</v>
      </c>
      <c r="I316">
        <f t="shared" si="57"/>
        <v>120462.63500773974</v>
      </c>
      <c r="J316">
        <f t="shared" si="58"/>
        <v>257537.36499226009</v>
      </c>
      <c r="L316">
        <f t="shared" si="54"/>
        <v>0.46774818485605019</v>
      </c>
    </row>
    <row r="317" spans="1:12" x14ac:dyDescent="0.25">
      <c r="A317">
        <v>316</v>
      </c>
      <c r="B317">
        <f t="shared" si="55"/>
        <v>0.32743013931569154</v>
      </c>
      <c r="C317">
        <f t="shared" si="53"/>
        <v>399.67256986068429</v>
      </c>
      <c r="D317">
        <f t="shared" si="50"/>
        <v>800.32743013931565</v>
      </c>
      <c r="F317">
        <f t="shared" si="51"/>
        <v>2.0024577378885158</v>
      </c>
      <c r="G317">
        <f t="shared" si="56"/>
        <v>1200</v>
      </c>
      <c r="H317">
        <f t="shared" si="52"/>
        <v>400.65486027863136</v>
      </c>
      <c r="I317">
        <f t="shared" si="57"/>
        <v>120862.30757760043</v>
      </c>
      <c r="J317">
        <f t="shared" si="58"/>
        <v>258337.69242239941</v>
      </c>
      <c r="L317">
        <f t="shared" si="54"/>
        <v>0.46784619946199124</v>
      </c>
    </row>
    <row r="318" spans="1:12" x14ac:dyDescent="0.25">
      <c r="A318">
        <v>317</v>
      </c>
      <c r="B318">
        <f t="shared" si="55"/>
        <v>0.32153639680800905</v>
      </c>
      <c r="C318">
        <f t="shared" si="53"/>
        <v>399.67846360319197</v>
      </c>
      <c r="D318">
        <f t="shared" si="50"/>
        <v>800.32153639680803</v>
      </c>
      <c r="F318">
        <f t="shared" si="51"/>
        <v>2.0024134630165658</v>
      </c>
      <c r="G318">
        <f t="shared" si="56"/>
        <v>1200</v>
      </c>
      <c r="H318">
        <f t="shared" si="52"/>
        <v>400.64307279361606</v>
      </c>
      <c r="I318">
        <f t="shared" si="57"/>
        <v>121261.98604120362</v>
      </c>
      <c r="J318">
        <f t="shared" si="58"/>
        <v>259138.01395879622</v>
      </c>
      <c r="L318">
        <f t="shared" si="54"/>
        <v>0.46794364203348671</v>
      </c>
    </row>
    <row r="319" spans="1:12" x14ac:dyDescent="0.25">
      <c r="A319">
        <v>318</v>
      </c>
      <c r="B319">
        <f t="shared" si="55"/>
        <v>0.3157487416654649</v>
      </c>
      <c r="C319">
        <f t="shared" si="53"/>
        <v>399.68425125833454</v>
      </c>
      <c r="D319">
        <f t="shared" si="50"/>
        <v>800.31574874166552</v>
      </c>
      <c r="F319">
        <f t="shared" si="51"/>
        <v>2.0023699863630209</v>
      </c>
      <c r="G319">
        <f t="shared" si="56"/>
        <v>1200</v>
      </c>
      <c r="H319">
        <f t="shared" si="52"/>
        <v>400.63149748333097</v>
      </c>
      <c r="I319">
        <f t="shared" si="57"/>
        <v>121661.67029246196</v>
      </c>
      <c r="J319">
        <f t="shared" si="58"/>
        <v>259938.32970753789</v>
      </c>
      <c r="L319">
        <f t="shared" si="54"/>
        <v>0.46804051726171386</v>
      </c>
    </row>
    <row r="320" spans="1:12" x14ac:dyDescent="0.25">
      <c r="A320">
        <v>319</v>
      </c>
      <c r="B320">
        <f t="shared" si="55"/>
        <v>0.31006526431548653</v>
      </c>
      <c r="C320">
        <f t="shared" si="53"/>
        <v>399.68993473568452</v>
      </c>
      <c r="D320">
        <f t="shared" si="50"/>
        <v>800.31006526431554</v>
      </c>
      <c r="F320">
        <f t="shared" si="51"/>
        <v>2.0023272935145631</v>
      </c>
      <c r="G320">
        <f t="shared" si="56"/>
        <v>1200</v>
      </c>
      <c r="H320">
        <f t="shared" si="52"/>
        <v>400.62013052863102</v>
      </c>
      <c r="I320">
        <f t="shared" si="57"/>
        <v>122061.36022719764</v>
      </c>
      <c r="J320">
        <f t="shared" si="58"/>
        <v>260738.63977280221</v>
      </c>
      <c r="L320">
        <f t="shared" si="54"/>
        <v>0.4681368297907717</v>
      </c>
    </row>
    <row r="321" spans="1:12" x14ac:dyDescent="0.25">
      <c r="A321">
        <v>320</v>
      </c>
      <c r="B321">
        <f t="shared" si="55"/>
        <v>0.30448408955780776</v>
      </c>
      <c r="C321">
        <f t="shared" si="53"/>
        <v>399.69551591044217</v>
      </c>
      <c r="D321">
        <f t="shared" si="50"/>
        <v>800.30448408955783</v>
      </c>
      <c r="F321">
        <f t="shared" si="51"/>
        <v>2.0022853703189361</v>
      </c>
      <c r="G321">
        <f t="shared" si="56"/>
        <v>1200</v>
      </c>
      <c r="H321">
        <f t="shared" si="52"/>
        <v>400.60896817911566</v>
      </c>
      <c r="I321">
        <f t="shared" si="57"/>
        <v>122461.05574310808</v>
      </c>
      <c r="J321">
        <f t="shared" si="58"/>
        <v>261538.94425689176</v>
      </c>
      <c r="L321">
        <f t="shared" si="54"/>
        <v>0.4682325842182149</v>
      </c>
    </row>
    <row r="322" spans="1:12" x14ac:dyDescent="0.25">
      <c r="A322">
        <v>321</v>
      </c>
      <c r="B322">
        <f t="shared" si="55"/>
        <v>0.2990033759457672</v>
      </c>
      <c r="C322">
        <f t="shared" si="53"/>
        <v>399.70099662405426</v>
      </c>
      <c r="D322">
        <f t="shared" si="50"/>
        <v>800.29900337594574</v>
      </c>
      <c r="F322">
        <f t="shared" si="51"/>
        <v>2.002244202880187</v>
      </c>
      <c r="G322">
        <f t="shared" si="56"/>
        <v>1200</v>
      </c>
      <c r="H322">
        <f t="shared" si="52"/>
        <v>400.59800675189149</v>
      </c>
      <c r="I322">
        <f t="shared" si="57"/>
        <v>122860.75673973214</v>
      </c>
      <c r="J322">
        <f t="shared" si="58"/>
        <v>262339.24326026771</v>
      </c>
      <c r="L322">
        <f t="shared" si="54"/>
        <v>0.46832778509558154</v>
      </c>
    </row>
    <row r="323" spans="1:12" x14ac:dyDescent="0.25">
      <c r="A323">
        <v>322</v>
      </c>
      <c r="B323">
        <f t="shared" si="55"/>
        <v>0.2936213151787434</v>
      </c>
      <c r="C323">
        <f t="shared" si="53"/>
        <v>399.70637868482123</v>
      </c>
      <c r="D323">
        <f t="shared" ref="D323:D366" si="59">$Q$3+B323</f>
        <v>800.29362131517871</v>
      </c>
      <c r="F323">
        <f t="shared" ref="F323:F366" si="60">D323/C323</f>
        <v>2.002203777554</v>
      </c>
      <c r="G323">
        <f t="shared" si="56"/>
        <v>1200</v>
      </c>
      <c r="H323">
        <f t="shared" ref="H323:H366" si="61">D323-C323</f>
        <v>400.58724263035748</v>
      </c>
      <c r="I323">
        <f t="shared" si="57"/>
        <v>123260.46311841696</v>
      </c>
      <c r="J323">
        <f t="shared" si="58"/>
        <v>263139.53688158287</v>
      </c>
      <c r="L323">
        <f t="shared" si="54"/>
        <v>0.46842243692891422</v>
      </c>
    </row>
    <row r="324" spans="1:12" x14ac:dyDescent="0.25">
      <c r="A324">
        <v>323</v>
      </c>
      <c r="B324">
        <f t="shared" si="55"/>
        <v>0.28833613150552606</v>
      </c>
      <c r="C324">
        <f t="shared" ref="C324:C366" si="62">$Q$2-B324</f>
        <v>399.7116638684945</v>
      </c>
      <c r="D324">
        <f t="shared" si="59"/>
        <v>800.2883361315055</v>
      </c>
      <c r="F324">
        <f t="shared" si="60"/>
        <v>2.0021640809431096</v>
      </c>
      <c r="G324">
        <f t="shared" si="56"/>
        <v>1200</v>
      </c>
      <c r="H324">
        <f t="shared" si="61"/>
        <v>400.57667226301101</v>
      </c>
      <c r="I324">
        <f t="shared" si="57"/>
        <v>123660.17478228545</v>
      </c>
      <c r="J324">
        <f t="shared" si="58"/>
        <v>263939.82521771436</v>
      </c>
      <c r="L324">
        <f t="shared" ref="L324:L366" si="63">I324/J324</f>
        <v>0.46851654417927524</v>
      </c>
    </row>
    <row r="325" spans="1:12" x14ac:dyDescent="0.25">
      <c r="A325">
        <v>324</v>
      </c>
      <c r="B325">
        <f t="shared" si="55"/>
        <v>0.2831460811384266</v>
      </c>
      <c r="C325">
        <f t="shared" si="62"/>
        <v>399.71685391886155</v>
      </c>
      <c r="D325">
        <f t="shared" si="59"/>
        <v>800.2831460811384</v>
      </c>
      <c r="F325">
        <f t="shared" si="60"/>
        <v>2.0021250998928051</v>
      </c>
      <c r="G325">
        <f t="shared" si="56"/>
        <v>1200</v>
      </c>
      <c r="H325">
        <f t="shared" si="61"/>
        <v>400.56629216227685</v>
      </c>
      <c r="I325">
        <f t="shared" si="57"/>
        <v>124059.89163620431</v>
      </c>
      <c r="J325">
        <f t="shared" si="58"/>
        <v>264740.1083637955</v>
      </c>
      <c r="L325">
        <f t="shared" si="63"/>
        <v>0.46861011126325469</v>
      </c>
    </row>
    <row r="326" spans="1:12" x14ac:dyDescent="0.25">
      <c r="A326">
        <v>325</v>
      </c>
      <c r="B326">
        <f t="shared" ref="B326:B366" si="64">B325*(100-$Q$4)/100</f>
        <v>0.27804945167793493</v>
      </c>
      <c r="C326">
        <f t="shared" si="62"/>
        <v>399.72195054832207</v>
      </c>
      <c r="D326">
        <f t="shared" si="59"/>
        <v>800.27804945167793</v>
      </c>
      <c r="F326">
        <f t="shared" si="60"/>
        <v>2.0020868214865097</v>
      </c>
      <c r="G326">
        <f t="shared" si="56"/>
        <v>1200</v>
      </c>
      <c r="H326">
        <f t="shared" si="61"/>
        <v>400.55609890335586</v>
      </c>
      <c r="I326">
        <f t="shared" si="57"/>
        <v>124459.61358675263</v>
      </c>
      <c r="J326">
        <f t="shared" si="58"/>
        <v>265540.38641324721</v>
      </c>
      <c r="L326">
        <f t="shared" si="63"/>
        <v>0.46870314255347345</v>
      </c>
    </row>
    <row r="327" spans="1:12" x14ac:dyDescent="0.25">
      <c r="A327">
        <v>326</v>
      </c>
      <c r="B327">
        <f t="shared" si="64"/>
        <v>0.27304456154773216</v>
      </c>
      <c r="C327">
        <f t="shared" si="62"/>
        <v>399.72695543845225</v>
      </c>
      <c r="D327">
        <f t="shared" si="59"/>
        <v>800.27304456154775</v>
      </c>
      <c r="F327">
        <f t="shared" si="60"/>
        <v>2.0020492330414514</v>
      </c>
      <c r="G327">
        <f t="shared" si="56"/>
        <v>1200</v>
      </c>
      <c r="H327">
        <f t="shared" si="61"/>
        <v>400.5460891230955</v>
      </c>
      <c r="I327">
        <f t="shared" si="57"/>
        <v>124859.34054219109</v>
      </c>
      <c r="J327">
        <f t="shared" si="58"/>
        <v>266340.65945780877</v>
      </c>
      <c r="L327">
        <f t="shared" si="63"/>
        <v>0.46879564237907939</v>
      </c>
    </row>
    <row r="328" spans="1:12" x14ac:dyDescent="0.25">
      <c r="A328">
        <v>327</v>
      </c>
      <c r="B328">
        <f t="shared" si="64"/>
        <v>0.26812975943987299</v>
      </c>
      <c r="C328">
        <f t="shared" si="62"/>
        <v>399.73187024056011</v>
      </c>
      <c r="D328">
        <f t="shared" si="59"/>
        <v>800.26812975943983</v>
      </c>
      <c r="F328">
        <f t="shared" si="60"/>
        <v>2.0020123221044033</v>
      </c>
      <c r="G328">
        <f t="shared" si="56"/>
        <v>1200</v>
      </c>
      <c r="H328">
        <f t="shared" si="61"/>
        <v>400.53625951887972</v>
      </c>
      <c r="I328">
        <f t="shared" si="57"/>
        <v>125259.07241243165</v>
      </c>
      <c r="J328">
        <f t="shared" si="58"/>
        <v>267140.92758756824</v>
      </c>
      <c r="L328">
        <f t="shared" si="63"/>
        <v>0.46888761502623738</v>
      </c>
    </row>
    <row r="329" spans="1:12" x14ac:dyDescent="0.25">
      <c r="A329">
        <v>328</v>
      </c>
      <c r="B329">
        <f t="shared" si="64"/>
        <v>0.2633034237699553</v>
      </c>
      <c r="C329">
        <f t="shared" si="62"/>
        <v>399.73669657623003</v>
      </c>
      <c r="D329">
        <f t="shared" si="59"/>
        <v>800.26330342376991</v>
      </c>
      <c r="F329">
        <f t="shared" si="60"/>
        <v>2.0019760764475101</v>
      </c>
      <c r="G329">
        <f t="shared" si="56"/>
        <v>1200</v>
      </c>
      <c r="H329">
        <f t="shared" si="61"/>
        <v>400.52660684753988</v>
      </c>
      <c r="I329">
        <f t="shared" si="57"/>
        <v>125658.80910900788</v>
      </c>
      <c r="J329">
        <f t="shared" si="58"/>
        <v>267941.190890992</v>
      </c>
      <c r="L329">
        <f t="shared" si="63"/>
        <v>0.46897906473861406</v>
      </c>
    </row>
    <row r="330" spans="1:12" x14ac:dyDescent="0.25">
      <c r="A330">
        <v>329</v>
      </c>
      <c r="B330">
        <f t="shared" si="64"/>
        <v>0.25856396214209609</v>
      </c>
      <c r="C330">
        <f t="shared" si="62"/>
        <v>399.74143603785791</v>
      </c>
      <c r="D330">
        <f t="shared" si="59"/>
        <v>800.25856396214215</v>
      </c>
      <c r="F330">
        <f t="shared" si="60"/>
        <v>2.0019404840641859</v>
      </c>
      <c r="G330">
        <f t="shared" si="56"/>
        <v>1200</v>
      </c>
      <c r="H330">
        <f t="shared" si="61"/>
        <v>400.51712792428424</v>
      </c>
      <c r="I330">
        <f t="shared" si="57"/>
        <v>126058.55054504574</v>
      </c>
      <c r="J330">
        <f t="shared" si="58"/>
        <v>268741.44945495413</v>
      </c>
      <c r="L330">
        <f t="shared" si="63"/>
        <v>0.46906999571785596</v>
      </c>
    </row>
    <row r="331" spans="1:12" x14ac:dyDescent="0.25">
      <c r="A331">
        <v>330</v>
      </c>
      <c r="B331">
        <f t="shared" si="64"/>
        <v>0.25390981082353836</v>
      </c>
      <c r="C331">
        <f t="shared" si="62"/>
        <v>399.74609018917647</v>
      </c>
      <c r="D331">
        <f t="shared" si="59"/>
        <v>800.25390981082353</v>
      </c>
      <c r="F331">
        <f t="shared" si="60"/>
        <v>2.0019055331650901</v>
      </c>
      <c r="G331">
        <f t="shared" si="56"/>
        <v>1200</v>
      </c>
      <c r="H331">
        <f t="shared" si="61"/>
        <v>400.50781962164706</v>
      </c>
      <c r="I331">
        <f t="shared" si="57"/>
        <v>126458.29663523492</v>
      </c>
      <c r="J331">
        <f t="shared" si="58"/>
        <v>269541.70336476492</v>
      </c>
      <c r="L331">
        <f t="shared" si="63"/>
        <v>0.46916041212406251</v>
      </c>
    </row>
    <row r="332" spans="1:12" x14ac:dyDescent="0.25">
      <c r="A332">
        <v>331</v>
      </c>
      <c r="B332">
        <f t="shared" si="64"/>
        <v>0.24933943422871468</v>
      </c>
      <c r="C332">
        <f t="shared" si="62"/>
        <v>399.75066056577128</v>
      </c>
      <c r="D332">
        <f t="shared" si="59"/>
        <v>800.24933943422866</v>
      </c>
      <c r="F332">
        <f t="shared" si="60"/>
        <v>2.0018712121741773</v>
      </c>
      <c r="G332">
        <f t="shared" si="56"/>
        <v>1200</v>
      </c>
      <c r="H332">
        <f t="shared" si="61"/>
        <v>400.49867886845738</v>
      </c>
      <c r="I332">
        <f t="shared" si="57"/>
        <v>126858.04729580069</v>
      </c>
      <c r="J332">
        <f t="shared" si="58"/>
        <v>270341.95270419912</v>
      </c>
      <c r="L332">
        <f t="shared" si="63"/>
        <v>0.46925031807625261</v>
      </c>
    </row>
    <row r="333" spans="1:12" x14ac:dyDescent="0.25">
      <c r="A333">
        <v>332</v>
      </c>
      <c r="B333">
        <f t="shared" si="64"/>
        <v>0.24485132441259783</v>
      </c>
      <c r="C333">
        <f t="shared" si="62"/>
        <v>399.75514867558741</v>
      </c>
      <c r="D333">
        <f t="shared" si="59"/>
        <v>800.24485132441259</v>
      </c>
      <c r="F333">
        <f t="shared" si="60"/>
        <v>2.0018375097248189</v>
      </c>
      <c r="G333">
        <f t="shared" si="56"/>
        <v>1200</v>
      </c>
      <c r="H333">
        <f t="shared" si="61"/>
        <v>400.48970264882519</v>
      </c>
      <c r="I333">
        <f t="shared" si="57"/>
        <v>127257.80244447627</v>
      </c>
      <c r="J333">
        <f t="shared" si="58"/>
        <v>271142.19755552354</v>
      </c>
      <c r="L333">
        <f t="shared" si="63"/>
        <v>0.46933971765282628</v>
      </c>
    </row>
    <row r="334" spans="1:12" x14ac:dyDescent="0.25">
      <c r="A334">
        <v>333</v>
      </c>
      <c r="B334">
        <f t="shared" si="64"/>
        <v>0.24044400057317108</v>
      </c>
      <c r="C334">
        <f t="shared" si="62"/>
        <v>399.75955599942682</v>
      </c>
      <c r="D334">
        <f t="shared" si="59"/>
        <v>800.24044400057312</v>
      </c>
      <c r="F334">
        <f t="shared" si="60"/>
        <v>2.0018044146559952</v>
      </c>
      <c r="G334">
        <f t="shared" si="56"/>
        <v>1200</v>
      </c>
      <c r="H334">
        <f t="shared" si="61"/>
        <v>400.4808880011463</v>
      </c>
      <c r="I334">
        <f t="shared" si="57"/>
        <v>127657.56200047569</v>
      </c>
      <c r="J334">
        <f t="shared" si="58"/>
        <v>271942.43799952412</v>
      </c>
      <c r="L334">
        <f t="shared" si="63"/>
        <v>0.4694286148920202</v>
      </c>
    </row>
    <row r="335" spans="1:12" x14ac:dyDescent="0.25">
      <c r="A335">
        <v>334</v>
      </c>
      <c r="B335">
        <f t="shared" si="64"/>
        <v>0.23611600856285403</v>
      </c>
      <c r="C335">
        <f t="shared" si="62"/>
        <v>399.76388399143713</v>
      </c>
      <c r="D335">
        <f t="shared" si="59"/>
        <v>800.23611600856282</v>
      </c>
      <c r="F335">
        <f t="shared" si="60"/>
        <v>2.0017719160085599</v>
      </c>
      <c r="G335">
        <f t="shared" si="56"/>
        <v>1200</v>
      </c>
      <c r="H335">
        <f t="shared" si="61"/>
        <v>400.47223201712569</v>
      </c>
      <c r="I335">
        <f t="shared" si="57"/>
        <v>128057.32588446714</v>
      </c>
      <c r="J335">
        <f t="shared" si="58"/>
        <v>272742.67411553266</v>
      </c>
      <c r="L335">
        <f t="shared" si="63"/>
        <v>0.46951701379235794</v>
      </c>
    </row>
    <row r="336" spans="1:12" x14ac:dyDescent="0.25">
      <c r="A336">
        <v>335</v>
      </c>
      <c r="B336">
        <f t="shared" si="64"/>
        <v>0.23186592040872267</v>
      </c>
      <c r="C336">
        <f t="shared" si="62"/>
        <v>399.76813407959128</v>
      </c>
      <c r="D336">
        <f t="shared" si="59"/>
        <v>800.23186592040872</v>
      </c>
      <c r="F336">
        <f t="shared" si="60"/>
        <v>2.0017400030215708</v>
      </c>
      <c r="G336">
        <f t="shared" si="56"/>
        <v>1200</v>
      </c>
      <c r="H336">
        <f t="shared" si="61"/>
        <v>400.46373184081745</v>
      </c>
      <c r="I336">
        <f t="shared" si="57"/>
        <v>128457.09401854673</v>
      </c>
      <c r="J336">
        <f t="shared" si="58"/>
        <v>273542.90598145308</v>
      </c>
      <c r="L336">
        <f t="shared" si="63"/>
        <v>0.46960491831309442</v>
      </c>
    </row>
    <row r="337" spans="1:12" x14ac:dyDescent="0.25">
      <c r="A337">
        <v>336</v>
      </c>
      <c r="B337">
        <f t="shared" si="64"/>
        <v>0.22769233384136567</v>
      </c>
      <c r="C337">
        <f t="shared" si="62"/>
        <v>399.77230766615861</v>
      </c>
      <c r="D337">
        <f t="shared" si="59"/>
        <v>800.22769233384133</v>
      </c>
      <c r="F337">
        <f t="shared" si="60"/>
        <v>2.0017086651286875</v>
      </c>
      <c r="G337">
        <f t="shared" si="56"/>
        <v>1200</v>
      </c>
      <c r="H337">
        <f t="shared" si="61"/>
        <v>400.45538466768272</v>
      </c>
      <c r="I337">
        <f t="shared" si="57"/>
        <v>128856.8663262129</v>
      </c>
      <c r="J337">
        <f t="shared" si="58"/>
        <v>274343.13367378694</v>
      </c>
      <c r="L337">
        <f t="shared" si="63"/>
        <v>0.46969233237465557</v>
      </c>
    </row>
    <row r="338" spans="1:12" x14ac:dyDescent="0.25">
      <c r="A338">
        <v>337</v>
      </c>
      <c r="B338">
        <f t="shared" si="64"/>
        <v>0.22359387183222107</v>
      </c>
      <c r="C338">
        <f t="shared" si="62"/>
        <v>399.77640612816776</v>
      </c>
      <c r="D338">
        <f t="shared" si="59"/>
        <v>800.22359387183224</v>
      </c>
      <c r="F338">
        <f t="shared" si="60"/>
        <v>2.0016778919546385</v>
      </c>
      <c r="G338">
        <f t="shared" si="56"/>
        <v>1200</v>
      </c>
      <c r="H338">
        <f t="shared" si="61"/>
        <v>400.44718774366447</v>
      </c>
      <c r="I338">
        <f t="shared" si="57"/>
        <v>129256.64273234106</v>
      </c>
      <c r="J338">
        <f t="shared" si="58"/>
        <v>275143.35726765875</v>
      </c>
      <c r="L338">
        <f t="shared" si="63"/>
        <v>0.46977925985907243</v>
      </c>
    </row>
    <row r="339" spans="1:12" x14ac:dyDescent="0.25">
      <c r="A339">
        <v>338</v>
      </c>
      <c r="B339">
        <f t="shared" si="64"/>
        <v>0.21956918213924109</v>
      </c>
      <c r="C339">
        <f t="shared" si="62"/>
        <v>399.78043081786075</v>
      </c>
      <c r="D339">
        <f t="shared" si="59"/>
        <v>800.21956918213925</v>
      </c>
      <c r="F339">
        <f t="shared" si="60"/>
        <v>2.0016476733117483</v>
      </c>
      <c r="G339">
        <f t="shared" si="56"/>
        <v>1200</v>
      </c>
      <c r="H339">
        <f t="shared" si="61"/>
        <v>400.43913836427851</v>
      </c>
      <c r="I339">
        <f t="shared" si="57"/>
        <v>129656.42316315892</v>
      </c>
      <c r="J339">
        <f t="shared" si="58"/>
        <v>275943.57683684089</v>
      </c>
      <c r="L339">
        <f t="shared" si="63"/>
        <v>0.4698657046104095</v>
      </c>
    </row>
    <row r="340" spans="1:12" x14ac:dyDescent="0.25">
      <c r="A340">
        <v>339</v>
      </c>
      <c r="B340">
        <f t="shared" si="64"/>
        <v>0.21561693686073474</v>
      </c>
      <c r="C340">
        <f t="shared" si="62"/>
        <v>399.78438306313927</v>
      </c>
      <c r="D340">
        <f t="shared" si="59"/>
        <v>800.21561693686078</v>
      </c>
      <c r="F340">
        <f t="shared" si="60"/>
        <v>2.0016179991965322</v>
      </c>
      <c r="G340">
        <f t="shared" si="56"/>
        <v>1200</v>
      </c>
      <c r="H340">
        <f t="shared" si="61"/>
        <v>400.43123387372151</v>
      </c>
      <c r="I340">
        <f t="shared" si="57"/>
        <v>130056.20754622207</v>
      </c>
      <c r="J340">
        <f t="shared" si="58"/>
        <v>276743.79245377774</v>
      </c>
      <c r="L340">
        <f t="shared" si="63"/>
        <v>0.46995167043518887</v>
      </c>
    </row>
    <row r="341" spans="1:12" x14ac:dyDescent="0.25">
      <c r="A341">
        <v>340</v>
      </c>
      <c r="B341">
        <f t="shared" si="64"/>
        <v>0.21173583199724152</v>
      </c>
      <c r="C341">
        <f t="shared" si="62"/>
        <v>399.78826416800274</v>
      </c>
      <c r="D341">
        <f t="shared" si="59"/>
        <v>800.2117358319972</v>
      </c>
      <c r="F341">
        <f t="shared" si="60"/>
        <v>2.0015888597863514</v>
      </c>
      <c r="G341">
        <f t="shared" si="56"/>
        <v>1200</v>
      </c>
      <c r="H341">
        <f t="shared" si="61"/>
        <v>400.42347166399446</v>
      </c>
      <c r="I341">
        <f t="shared" si="57"/>
        <v>130455.99581039007</v>
      </c>
      <c r="J341">
        <f t="shared" si="58"/>
        <v>277544.00418960972</v>
      </c>
      <c r="L341">
        <f t="shared" si="63"/>
        <v>0.47003716110280824</v>
      </c>
    </row>
    <row r="342" spans="1:12" x14ac:dyDescent="0.25">
      <c r="A342">
        <v>341</v>
      </c>
      <c r="B342">
        <f t="shared" si="64"/>
        <v>0.20792458702129119</v>
      </c>
      <c r="C342">
        <f t="shared" si="62"/>
        <v>399.7920754129787</v>
      </c>
      <c r="D342">
        <f t="shared" si="59"/>
        <v>800.20792458702124</v>
      </c>
      <c r="F342">
        <f t="shared" si="60"/>
        <v>2.0015602454361296</v>
      </c>
      <c r="G342">
        <f t="shared" si="56"/>
        <v>1200</v>
      </c>
      <c r="H342">
        <f t="shared" si="61"/>
        <v>400.41584917404253</v>
      </c>
      <c r="I342">
        <f t="shared" si="57"/>
        <v>130855.78788580305</v>
      </c>
      <c r="J342">
        <f t="shared" si="58"/>
        <v>278344.21211419674</v>
      </c>
      <c r="L342">
        <f t="shared" si="63"/>
        <v>0.4701221803459546</v>
      </c>
    </row>
    <row r="343" spans="1:12" x14ac:dyDescent="0.25">
      <c r="A343">
        <v>342</v>
      </c>
      <c r="B343">
        <f t="shared" si="64"/>
        <v>0.20418194445490795</v>
      </c>
      <c r="C343">
        <f t="shared" si="62"/>
        <v>399.79581805554511</v>
      </c>
      <c r="D343">
        <f t="shared" si="59"/>
        <v>800.20418194445494</v>
      </c>
      <c r="F343">
        <f t="shared" si="60"/>
        <v>2.0015321466751299</v>
      </c>
      <c r="G343">
        <f t="shared" si="56"/>
        <v>1200</v>
      </c>
      <c r="H343">
        <f t="shared" si="61"/>
        <v>400.40836388890983</v>
      </c>
      <c r="I343">
        <f t="shared" si="57"/>
        <v>131255.5837038586</v>
      </c>
      <c r="J343">
        <f t="shared" si="58"/>
        <v>279144.41629614116</v>
      </c>
      <c r="L343">
        <f t="shared" si="63"/>
        <v>0.47020673186101286</v>
      </c>
    </row>
    <row r="344" spans="1:12" x14ac:dyDescent="0.25">
      <c r="A344">
        <v>343</v>
      </c>
      <c r="B344">
        <f t="shared" si="64"/>
        <v>0.20050666945471959</v>
      </c>
      <c r="C344">
        <f t="shared" si="62"/>
        <v>399.79949333054526</v>
      </c>
      <c r="D344">
        <f t="shared" si="59"/>
        <v>800.20050666945474</v>
      </c>
      <c r="F344">
        <f t="shared" si="60"/>
        <v>2.0015045542037915</v>
      </c>
      <c r="G344">
        <f t="shared" si="56"/>
        <v>1200</v>
      </c>
      <c r="H344">
        <f t="shared" si="61"/>
        <v>400.40101333890948</v>
      </c>
      <c r="I344">
        <f t="shared" si="57"/>
        <v>131655.38319718913</v>
      </c>
      <c r="J344">
        <f t="shared" si="58"/>
        <v>279944.61680281063</v>
      </c>
      <c r="L344">
        <f t="shared" si="63"/>
        <v>0.47029081930846872</v>
      </c>
    </row>
    <row r="345" spans="1:12" x14ac:dyDescent="0.25">
      <c r="A345">
        <v>344</v>
      </c>
      <c r="B345">
        <f t="shared" si="64"/>
        <v>0.19689754940453466</v>
      </c>
      <c r="C345">
        <f t="shared" si="62"/>
        <v>399.80310245059547</v>
      </c>
      <c r="D345">
        <f t="shared" si="59"/>
        <v>800.19689754940453</v>
      </c>
      <c r="F345">
        <f t="shared" si="60"/>
        <v>2.001477458890621</v>
      </c>
      <c r="G345">
        <f t="shared" si="56"/>
        <v>1200</v>
      </c>
      <c r="H345">
        <f t="shared" si="61"/>
        <v>400.39379509880905</v>
      </c>
      <c r="I345">
        <f t="shared" si="57"/>
        <v>132055.18629963972</v>
      </c>
      <c r="J345">
        <f t="shared" si="58"/>
        <v>280744.81370036001</v>
      </c>
      <c r="L345">
        <f t="shared" si="63"/>
        <v>0.47037444631330827</v>
      </c>
    </row>
    <row r="346" spans="1:12" x14ac:dyDescent="0.25">
      <c r="A346">
        <v>345</v>
      </c>
      <c r="B346">
        <f t="shared" si="64"/>
        <v>0.19335339351525302</v>
      </c>
      <c r="C346">
        <f t="shared" si="62"/>
        <v>399.80664660648472</v>
      </c>
      <c r="D346">
        <f t="shared" si="59"/>
        <v>800.19335339351528</v>
      </c>
      <c r="F346">
        <f t="shared" si="60"/>
        <v>2.0014508517691474</v>
      </c>
      <c r="G346">
        <f t="shared" si="56"/>
        <v>1200</v>
      </c>
      <c r="H346">
        <f t="shared" si="61"/>
        <v>400.38670678703056</v>
      </c>
      <c r="I346">
        <f t="shared" si="57"/>
        <v>132454.9929462462</v>
      </c>
      <c r="J346">
        <f t="shared" si="58"/>
        <v>281545.00705375354</v>
      </c>
      <c r="L346">
        <f t="shared" si="63"/>
        <v>0.47045761646541095</v>
      </c>
    </row>
    <row r="347" spans="1:12" x14ac:dyDescent="0.25">
      <c r="A347">
        <v>346</v>
      </c>
      <c r="B347">
        <f t="shared" si="64"/>
        <v>0.18987303243197848</v>
      </c>
      <c r="C347">
        <f t="shared" si="62"/>
        <v>399.81012696756801</v>
      </c>
      <c r="D347">
        <f t="shared" si="59"/>
        <v>800.18987303243193</v>
      </c>
      <c r="F347">
        <f t="shared" si="60"/>
        <v>2.0014247240349219</v>
      </c>
      <c r="G347">
        <f t="shared" si="56"/>
        <v>1200</v>
      </c>
      <c r="H347">
        <f t="shared" si="61"/>
        <v>400.37974606486392</v>
      </c>
      <c r="I347">
        <f t="shared" si="57"/>
        <v>132854.80307321376</v>
      </c>
      <c r="J347">
        <f t="shared" si="58"/>
        <v>282345.19692678598</v>
      </c>
      <c r="L347">
        <f t="shared" si="63"/>
        <v>0.47054033331993922</v>
      </c>
    </row>
    <row r="348" spans="1:12" x14ac:dyDescent="0.25">
      <c r="A348">
        <v>347</v>
      </c>
      <c r="B348">
        <f t="shared" si="64"/>
        <v>0.18645531784820288</v>
      </c>
      <c r="C348">
        <f t="shared" si="62"/>
        <v>399.81354468215181</v>
      </c>
      <c r="D348">
        <f t="shared" si="59"/>
        <v>800.18645531784819</v>
      </c>
      <c r="F348">
        <f t="shared" si="60"/>
        <v>2.0013990670425867</v>
      </c>
      <c r="G348">
        <f t="shared" si="56"/>
        <v>1200</v>
      </c>
      <c r="H348">
        <f t="shared" si="61"/>
        <v>400.37291063569637</v>
      </c>
      <c r="I348">
        <f t="shared" si="57"/>
        <v>133254.6166178959</v>
      </c>
      <c r="J348">
        <f t="shared" si="58"/>
        <v>283145.38338210381</v>
      </c>
      <c r="L348">
        <f t="shared" si="63"/>
        <v>0.47062260039772291</v>
      </c>
    </row>
    <row r="349" spans="1:12" x14ac:dyDescent="0.25">
      <c r="A349">
        <v>348</v>
      </c>
      <c r="B349">
        <f t="shared" si="64"/>
        <v>0.18309912212693522</v>
      </c>
      <c r="C349">
        <f t="shared" si="62"/>
        <v>399.81690087787308</v>
      </c>
      <c r="D349">
        <f t="shared" si="59"/>
        <v>800.18309912212692</v>
      </c>
      <c r="F349">
        <f t="shared" si="60"/>
        <v>2.0013738723029832</v>
      </c>
      <c r="G349">
        <f t="shared" si="56"/>
        <v>1200</v>
      </c>
      <c r="H349">
        <f t="shared" si="61"/>
        <v>400.36619824425384</v>
      </c>
      <c r="I349">
        <f t="shared" si="57"/>
        <v>133654.43351877376</v>
      </c>
      <c r="J349">
        <f t="shared" si="58"/>
        <v>283945.56648122595</v>
      </c>
      <c r="L349">
        <f t="shared" si="63"/>
        <v>0.47070442118563871</v>
      </c>
    </row>
    <row r="350" spans="1:12" x14ac:dyDescent="0.25">
      <c r="A350">
        <v>349</v>
      </c>
      <c r="B350">
        <f t="shared" si="64"/>
        <v>0.17980333792865039</v>
      </c>
      <c r="C350">
        <f t="shared" si="62"/>
        <v>399.82019666207134</v>
      </c>
      <c r="D350">
        <f t="shared" si="59"/>
        <v>800.17980333792866</v>
      </c>
      <c r="F350">
        <f t="shared" si="60"/>
        <v>2.0013491314803238</v>
      </c>
      <c r="G350">
        <f t="shared" si="56"/>
        <v>1200</v>
      </c>
      <c r="H350">
        <f t="shared" si="61"/>
        <v>400.35960667585732</v>
      </c>
      <c r="I350">
        <f t="shared" si="57"/>
        <v>134054.25371543583</v>
      </c>
      <c r="J350">
        <f t="shared" si="58"/>
        <v>284745.74628456385</v>
      </c>
      <c r="L350">
        <f t="shared" si="63"/>
        <v>0.47078579913698593</v>
      </c>
    </row>
    <row r="351" spans="1:12" x14ac:dyDescent="0.25">
      <c r="A351">
        <v>350</v>
      </c>
      <c r="B351">
        <f t="shared" si="64"/>
        <v>0.17656687784593469</v>
      </c>
      <c r="C351">
        <f t="shared" si="62"/>
        <v>399.82343312215409</v>
      </c>
      <c r="D351">
        <f t="shared" si="59"/>
        <v>800.17656687784597</v>
      </c>
      <c r="F351">
        <f t="shared" si="60"/>
        <v>2.0013248363894069</v>
      </c>
      <c r="G351">
        <f t="shared" si="56"/>
        <v>1200</v>
      </c>
      <c r="H351">
        <f t="shared" si="61"/>
        <v>400.35313375569189</v>
      </c>
      <c r="I351">
        <f t="shared" si="57"/>
        <v>134454.07714855799</v>
      </c>
      <c r="J351">
        <f t="shared" si="58"/>
        <v>285545.92285144172</v>
      </c>
      <c r="L351">
        <f t="shared" si="63"/>
        <v>0.47086673767185655</v>
      </c>
    </row>
    <row r="352" spans="1:12" x14ac:dyDescent="0.25">
      <c r="A352">
        <v>351</v>
      </c>
      <c r="B352">
        <f t="shared" si="64"/>
        <v>0.17338867404470787</v>
      </c>
      <c r="C352">
        <f t="shared" si="62"/>
        <v>399.8266113259553</v>
      </c>
      <c r="D352">
        <f t="shared" si="59"/>
        <v>800.17338867404476</v>
      </c>
      <c r="F352">
        <f t="shared" si="60"/>
        <v>2.0013009789928917</v>
      </c>
      <c r="G352">
        <f t="shared" si="56"/>
        <v>1200</v>
      </c>
      <c r="H352">
        <f t="shared" si="61"/>
        <v>400.34677734808946</v>
      </c>
      <c r="I352">
        <f t="shared" si="57"/>
        <v>134853.90375988395</v>
      </c>
      <c r="J352">
        <f t="shared" si="58"/>
        <v>286346.09624011576</v>
      </c>
      <c r="L352">
        <f t="shared" si="63"/>
        <v>0.47094724017750217</v>
      </c>
    </row>
    <row r="353" spans="1:12" x14ac:dyDescent="0.25">
      <c r="A353">
        <v>352</v>
      </c>
      <c r="B353">
        <f t="shared" si="64"/>
        <v>0.17026767791190311</v>
      </c>
      <c r="C353">
        <f t="shared" si="62"/>
        <v>399.82973232208809</v>
      </c>
      <c r="D353">
        <f t="shared" si="59"/>
        <v>800.17026767791185</v>
      </c>
      <c r="F353">
        <f t="shared" si="60"/>
        <v>2.0012775513986143</v>
      </c>
      <c r="G353">
        <f t="shared" si="56"/>
        <v>1200</v>
      </c>
      <c r="H353">
        <f t="shared" si="61"/>
        <v>400.34053535582376</v>
      </c>
      <c r="I353">
        <f t="shared" si="57"/>
        <v>135253.73349220603</v>
      </c>
      <c r="J353">
        <f t="shared" si="58"/>
        <v>287146.26650779368</v>
      </c>
      <c r="L353">
        <f t="shared" si="63"/>
        <v>0.47102731000869547</v>
      </c>
    </row>
    <row r="354" spans="1:12" x14ac:dyDescent="0.25">
      <c r="A354">
        <v>353</v>
      </c>
      <c r="B354">
        <f t="shared" si="64"/>
        <v>0.16720285970948887</v>
      </c>
      <c r="C354">
        <f t="shared" si="62"/>
        <v>399.8327971402905</v>
      </c>
      <c r="D354">
        <f t="shared" si="59"/>
        <v>800.1672028597095</v>
      </c>
      <c r="F354">
        <f t="shared" si="60"/>
        <v>2.0012545458569586</v>
      </c>
      <c r="G354">
        <f t="shared" ref="G354:G366" si="65">C354+D354</f>
        <v>1200</v>
      </c>
      <c r="H354">
        <f t="shared" si="61"/>
        <v>400.33440571941901</v>
      </c>
      <c r="I354">
        <f t="shared" ref="I354:I366" si="66">C354+I353</f>
        <v>135653.56628934632</v>
      </c>
      <c r="J354">
        <f t="shared" ref="J354:J366" si="67">D354+J353</f>
        <v>287946.43371065339</v>
      </c>
      <c r="L354">
        <f t="shared" si="63"/>
        <v>0.47110695048808804</v>
      </c>
    </row>
    <row r="355" spans="1:12" x14ac:dyDescent="0.25">
      <c r="A355">
        <v>354</v>
      </c>
      <c r="B355">
        <f t="shared" si="64"/>
        <v>0.16419320823471806</v>
      </c>
      <c r="C355">
        <f t="shared" si="62"/>
        <v>399.83580679176526</v>
      </c>
      <c r="D355">
        <f t="shared" si="59"/>
        <v>800.16419320823468</v>
      </c>
      <c r="F355">
        <f t="shared" si="60"/>
        <v>2.0012319547582709</v>
      </c>
      <c r="G355">
        <f t="shared" si="65"/>
        <v>1200</v>
      </c>
      <c r="H355">
        <f t="shared" si="61"/>
        <v>400.32838641646941</v>
      </c>
      <c r="I355">
        <f t="shared" si="66"/>
        <v>136053.40209613807</v>
      </c>
      <c r="J355">
        <f t="shared" si="67"/>
        <v>288746.59790386161</v>
      </c>
      <c r="L355">
        <f t="shared" si="63"/>
        <v>0.47118616490656334</v>
      </c>
    </row>
    <row r="356" spans="1:12" x14ac:dyDescent="0.25">
      <c r="A356">
        <v>355</v>
      </c>
      <c r="B356">
        <f t="shared" si="64"/>
        <v>0.16123773048649312</v>
      </c>
      <c r="C356">
        <f t="shared" si="62"/>
        <v>399.8387622695135</v>
      </c>
      <c r="D356">
        <f t="shared" si="59"/>
        <v>800.1612377304865</v>
      </c>
      <c r="F356">
        <f t="shared" si="60"/>
        <v>2.001209770630326</v>
      </c>
      <c r="G356">
        <f t="shared" si="65"/>
        <v>1200</v>
      </c>
      <c r="H356">
        <f t="shared" si="61"/>
        <v>400.32247546097301</v>
      </c>
      <c r="I356">
        <f t="shared" si="66"/>
        <v>136453.24085840757</v>
      </c>
      <c r="J356">
        <f t="shared" si="67"/>
        <v>289546.75914159208</v>
      </c>
      <c r="L356">
        <f t="shared" si="63"/>
        <v>0.47126495652358585</v>
      </c>
    </row>
    <row r="357" spans="1:12" x14ac:dyDescent="0.25">
      <c r="A357">
        <v>356</v>
      </c>
      <c r="B357">
        <f t="shared" si="64"/>
        <v>0.15833545133773624</v>
      </c>
      <c r="C357">
        <f t="shared" si="62"/>
        <v>399.84166454866227</v>
      </c>
      <c r="D357">
        <f t="shared" si="59"/>
        <v>800.15833545133773</v>
      </c>
      <c r="F357">
        <f t="shared" si="60"/>
        <v>2.0011879861358355</v>
      </c>
      <c r="G357">
        <f t="shared" si="65"/>
        <v>1200</v>
      </c>
      <c r="H357">
        <f t="shared" si="61"/>
        <v>400.31667090267547</v>
      </c>
      <c r="I357">
        <f t="shared" si="66"/>
        <v>136853.08252295625</v>
      </c>
      <c r="J357">
        <f t="shared" si="67"/>
        <v>290346.9174770434</v>
      </c>
      <c r="L357">
        <f t="shared" si="63"/>
        <v>0.47134332856754607</v>
      </c>
    </row>
    <row r="358" spans="1:12" x14ac:dyDescent="0.25">
      <c r="A358">
        <v>357</v>
      </c>
      <c r="B358">
        <f t="shared" si="64"/>
        <v>0.155485413213657</v>
      </c>
      <c r="C358">
        <f t="shared" si="62"/>
        <v>399.84451458678632</v>
      </c>
      <c r="D358">
        <f t="shared" si="59"/>
        <v>800.15548541321368</v>
      </c>
      <c r="F358">
        <f t="shared" si="60"/>
        <v>2.0011665940700052</v>
      </c>
      <c r="G358">
        <f t="shared" si="65"/>
        <v>1200</v>
      </c>
      <c r="H358">
        <f t="shared" si="61"/>
        <v>400.31097082642736</v>
      </c>
      <c r="I358">
        <f t="shared" si="66"/>
        <v>137252.92703754304</v>
      </c>
      <c r="J358">
        <f t="shared" si="67"/>
        <v>291147.07296245662</v>
      </c>
      <c r="L358">
        <f t="shared" si="63"/>
        <v>0.4714212842361008</v>
      </c>
    </row>
    <row r="359" spans="1:12" x14ac:dyDescent="0.25">
      <c r="A359">
        <v>358</v>
      </c>
      <c r="B359">
        <f t="shared" si="64"/>
        <v>0.15268667577581119</v>
      </c>
      <c r="C359">
        <f t="shared" si="62"/>
        <v>399.84731332422422</v>
      </c>
      <c r="D359">
        <f t="shared" si="59"/>
        <v>800.15268667577584</v>
      </c>
      <c r="F359">
        <f t="shared" si="60"/>
        <v>2.0011455873581325</v>
      </c>
      <c r="G359">
        <f t="shared" si="65"/>
        <v>1200</v>
      </c>
      <c r="H359">
        <f t="shared" si="61"/>
        <v>400.30537335155162</v>
      </c>
      <c r="I359">
        <f t="shared" si="66"/>
        <v>137652.77435086726</v>
      </c>
      <c r="J359">
        <f t="shared" si="67"/>
        <v>291947.22564913239</v>
      </c>
      <c r="L359">
        <f t="shared" si="63"/>
        <v>0.47149882669651028</v>
      </c>
    </row>
    <row r="360" spans="1:12" x14ac:dyDescent="0.25">
      <c r="A360">
        <v>359</v>
      </c>
      <c r="B360">
        <f t="shared" si="64"/>
        <v>0.14993831561184659</v>
      </c>
      <c r="C360">
        <f t="shared" si="62"/>
        <v>399.85006168438815</v>
      </c>
      <c r="D360">
        <f t="shared" si="59"/>
        <v>800.14993831561185</v>
      </c>
      <c r="F360">
        <f t="shared" si="60"/>
        <v>2.0011249590532527</v>
      </c>
      <c r="G360">
        <f t="shared" si="65"/>
        <v>1200</v>
      </c>
      <c r="H360">
        <f t="shared" si="61"/>
        <v>400.2998766312237</v>
      </c>
      <c r="I360">
        <f t="shared" si="66"/>
        <v>138052.62441255164</v>
      </c>
      <c r="J360">
        <f t="shared" si="67"/>
        <v>292747.37558744801</v>
      </c>
      <c r="L360">
        <f t="shared" si="63"/>
        <v>0.47157595908597055</v>
      </c>
    </row>
    <row r="361" spans="1:12" x14ac:dyDescent="0.25">
      <c r="A361">
        <v>360</v>
      </c>
      <c r="B361">
        <f t="shared" si="64"/>
        <v>0.14723942593083336</v>
      </c>
      <c r="C361">
        <f t="shared" si="62"/>
        <v>399.85276057406918</v>
      </c>
      <c r="D361">
        <f t="shared" si="59"/>
        <v>800.14723942593082</v>
      </c>
      <c r="F361">
        <f t="shared" si="60"/>
        <v>2.0011047023338246</v>
      </c>
      <c r="G361">
        <f t="shared" si="65"/>
        <v>1200</v>
      </c>
      <c r="H361">
        <f t="shared" si="61"/>
        <v>400.29447885186164</v>
      </c>
      <c r="I361">
        <f t="shared" si="66"/>
        <v>138452.47717312572</v>
      </c>
      <c r="J361">
        <f t="shared" si="67"/>
        <v>293547.52282687393</v>
      </c>
      <c r="L361">
        <f t="shared" si="63"/>
        <v>0.4716526845119422</v>
      </c>
    </row>
    <row r="362" spans="1:12" x14ac:dyDescent="0.25">
      <c r="A362">
        <v>361</v>
      </c>
      <c r="B362">
        <f t="shared" si="64"/>
        <v>0.14458911626407836</v>
      </c>
      <c r="C362">
        <f t="shared" si="62"/>
        <v>399.85541088373594</v>
      </c>
      <c r="D362">
        <f t="shared" si="59"/>
        <v>800.14458911626411</v>
      </c>
      <c r="F362">
        <f t="shared" si="60"/>
        <v>2.0010848105014598</v>
      </c>
      <c r="G362">
        <f t="shared" si="65"/>
        <v>1200</v>
      </c>
      <c r="H362">
        <f t="shared" si="61"/>
        <v>400.28917823252817</v>
      </c>
      <c r="I362">
        <f t="shared" si="66"/>
        <v>138852.33258400945</v>
      </c>
      <c r="J362">
        <f t="shared" si="67"/>
        <v>294347.6674159902</v>
      </c>
      <c r="L362">
        <f t="shared" si="63"/>
        <v>0.4717290060524747</v>
      </c>
    </row>
    <row r="363" spans="1:12" x14ac:dyDescent="0.25">
      <c r="A363">
        <v>362</v>
      </c>
      <c r="B363">
        <f t="shared" si="64"/>
        <v>0.14198651217132496</v>
      </c>
      <c r="C363">
        <f t="shared" si="62"/>
        <v>399.85801348782866</v>
      </c>
      <c r="D363">
        <f t="shared" si="59"/>
        <v>800.14198651217134</v>
      </c>
      <c r="F363">
        <f t="shared" si="60"/>
        <v>2.0010652769786916</v>
      </c>
      <c r="G363">
        <f t="shared" si="65"/>
        <v>1200</v>
      </c>
      <c r="H363">
        <f t="shared" si="61"/>
        <v>400.28397302434269</v>
      </c>
      <c r="I363">
        <f t="shared" si="66"/>
        <v>139252.19059749728</v>
      </c>
      <c r="J363">
        <f t="shared" si="67"/>
        <v>295147.80940250237</v>
      </c>
      <c r="L363">
        <f t="shared" si="63"/>
        <v>0.47180492675652785</v>
      </c>
    </row>
    <row r="364" spans="1:12" x14ac:dyDescent="0.25">
      <c r="A364">
        <v>363</v>
      </c>
      <c r="B364">
        <f t="shared" si="64"/>
        <v>0.13943075495224111</v>
      </c>
      <c r="C364">
        <f t="shared" si="62"/>
        <v>399.86056924504777</v>
      </c>
      <c r="D364">
        <f t="shared" si="59"/>
        <v>800.13943075495229</v>
      </c>
      <c r="F364">
        <f t="shared" si="60"/>
        <v>2.0010460953067879</v>
      </c>
      <c r="G364">
        <f t="shared" si="65"/>
        <v>1200</v>
      </c>
      <c r="H364">
        <f t="shared" si="61"/>
        <v>400.27886150990452</v>
      </c>
      <c r="I364">
        <f t="shared" si="66"/>
        <v>139652.05116674231</v>
      </c>
      <c r="J364">
        <f t="shared" si="67"/>
        <v>295947.94883325731</v>
      </c>
      <c r="L364">
        <f t="shared" si="63"/>
        <v>0.47188044964428838</v>
      </c>
    </row>
    <row r="365" spans="1:12" x14ac:dyDescent="0.25">
      <c r="A365">
        <v>364</v>
      </c>
      <c r="B365">
        <f t="shared" si="64"/>
        <v>0.13692100136310079</v>
      </c>
      <c r="C365">
        <f t="shared" si="62"/>
        <v>399.86307899863692</v>
      </c>
      <c r="D365">
        <f t="shared" si="59"/>
        <v>800.13692100136313</v>
      </c>
      <c r="F365">
        <f t="shared" si="60"/>
        <v>2.0010272591435996</v>
      </c>
      <c r="G365">
        <f t="shared" si="65"/>
        <v>1200</v>
      </c>
      <c r="H365">
        <f t="shared" si="61"/>
        <v>400.27384200272621</v>
      </c>
      <c r="I365">
        <f t="shared" si="66"/>
        <v>140051.91424574095</v>
      </c>
      <c r="J365">
        <f t="shared" si="67"/>
        <v>296748.08575425867</v>
      </c>
      <c r="L365">
        <f t="shared" si="63"/>
        <v>0.47195557770748331</v>
      </c>
    </row>
    <row r="366" spans="1:12" x14ac:dyDescent="0.25">
      <c r="A366">
        <v>365</v>
      </c>
      <c r="B366">
        <f t="shared" si="64"/>
        <v>0.13445642333856497</v>
      </c>
      <c r="C366">
        <f t="shared" si="62"/>
        <v>399.86554357666142</v>
      </c>
      <c r="D366">
        <f t="shared" si="59"/>
        <v>800.13445642333852</v>
      </c>
      <c r="F366">
        <f t="shared" si="60"/>
        <v>2.0010087622614532</v>
      </c>
      <c r="G366">
        <f t="shared" si="65"/>
        <v>1200</v>
      </c>
      <c r="H366">
        <f t="shared" si="61"/>
        <v>400.2689128466771</v>
      </c>
      <c r="I366">
        <f t="shared" si="66"/>
        <v>140451.7797893176</v>
      </c>
      <c r="J366">
        <f t="shared" si="67"/>
        <v>297548.22021068202</v>
      </c>
      <c r="L366">
        <f t="shared" si="63"/>
        <v>0.47203031390968936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topLeftCell="L49" zoomScaleNormal="100" workbookViewId="0">
      <selection activeCell="Q119" sqref="Q119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t="s">
        <v>0</v>
      </c>
      <c r="B1" s="4">
        <v>1940</v>
      </c>
      <c r="G1" t="s">
        <v>328</v>
      </c>
    </row>
    <row r="2" spans="1:31" x14ac:dyDescent="0.2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25">
      <c r="A3" t="s">
        <v>1</v>
      </c>
      <c r="B3" t="s">
        <v>3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2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2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2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2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2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2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2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2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2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2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2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2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2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2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2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2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2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2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2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2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2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2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2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2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2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2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2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2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2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2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2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2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2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2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2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2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2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2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2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2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2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2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2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2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2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2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2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2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2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2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2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2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2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2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2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2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2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2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2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2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2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356</v>
      </c>
    </row>
    <row r="68" spans="1:27" x14ac:dyDescent="0.2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342</v>
      </c>
      <c r="Y68" t="s">
        <v>75</v>
      </c>
    </row>
    <row r="69" spans="1:27" x14ac:dyDescent="0.2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343</v>
      </c>
      <c r="W69">
        <f>SUM(B$76:B$83)/8</f>
        <v>99.625</v>
      </c>
      <c r="Y69">
        <f>SUM(D$76:D$83)/8</f>
        <v>158.375</v>
      </c>
      <c r="AA69" t="s">
        <v>368</v>
      </c>
    </row>
    <row r="70" spans="1:27" x14ac:dyDescent="0.2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341</v>
      </c>
      <c r="W70">
        <f>SUM(B$92:B$101)/10</f>
        <v>177.2</v>
      </c>
      <c r="Y70">
        <f>SUM(D$92:D$101)/10</f>
        <v>247.6</v>
      </c>
      <c r="AA70" t="s">
        <v>369</v>
      </c>
    </row>
    <row r="71" spans="1:27" x14ac:dyDescent="0.2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2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344</v>
      </c>
      <c r="W72">
        <f>(W71-1)/(Y71-1)</f>
        <v>1.3821447266700955</v>
      </c>
      <c r="AA72" t="s">
        <v>370</v>
      </c>
    </row>
    <row r="73" spans="1:27" x14ac:dyDescent="0.2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2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371</v>
      </c>
    </row>
    <row r="75" spans="1:27" x14ac:dyDescent="0.2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372</v>
      </c>
    </row>
    <row r="76" spans="1:27" x14ac:dyDescent="0.2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2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373</v>
      </c>
    </row>
    <row r="78" spans="1:27" x14ac:dyDescent="0.2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2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2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2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2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2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2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2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2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2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2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2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2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2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2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2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2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2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2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2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2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2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2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2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2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2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2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2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2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2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2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2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2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2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2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2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2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2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2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2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2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2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2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2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2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2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2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2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2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2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2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2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2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2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2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2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2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2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2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2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2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2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2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2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2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2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2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2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2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2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2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2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2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2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2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2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2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2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2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2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2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2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2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2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2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2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2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2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2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2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2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2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2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2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2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2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2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2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2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2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2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2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2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2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2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2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2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2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2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2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2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2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2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2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2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2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2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2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2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2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2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2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2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2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2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2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2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2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2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2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2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2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2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2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2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2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2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2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2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2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2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2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2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2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2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2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2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2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2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2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2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2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2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2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2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2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2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2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2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2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2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2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2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2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2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2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2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2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2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19" max="19" width="14.85546875" customWidth="1"/>
    <col min="20" max="20" width="15.28515625" customWidth="1"/>
    <col min="28" max="28" width="13.28515625" customWidth="1"/>
  </cols>
  <sheetData>
    <row r="1" spans="1:31" x14ac:dyDescent="0.25">
      <c r="A1" s="2" t="s">
        <v>0</v>
      </c>
      <c r="B1" s="4">
        <v>1950</v>
      </c>
      <c r="G1" t="s">
        <v>334</v>
      </c>
    </row>
    <row r="2" spans="1:31" x14ac:dyDescent="0.2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350</v>
      </c>
      <c r="O3" t="s">
        <v>78</v>
      </c>
      <c r="AC3" s="5"/>
      <c r="AD3" s="5"/>
      <c r="AE3" s="5"/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2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2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2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2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2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2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2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2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2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2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2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2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2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2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2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2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2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2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2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2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2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2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2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2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2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2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2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2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2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2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2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2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2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2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2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2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2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2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2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2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2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2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2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2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2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2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2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2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2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2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2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2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2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2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2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2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2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2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2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2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2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2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2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2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2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2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2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2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2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2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2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2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2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2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2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2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2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2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2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2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2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2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2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2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2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2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2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2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2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2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2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2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2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2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2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2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2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2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2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2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2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2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2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2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2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2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2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2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2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2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2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2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2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2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2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2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2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2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2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2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2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2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2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2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2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2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2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2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2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2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2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2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2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2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2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2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2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2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2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2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2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2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2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2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2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2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2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2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2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2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2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2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2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2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2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2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2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2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2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2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2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2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2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2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2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2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2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2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2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2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2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2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2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2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2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2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2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2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2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2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2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2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2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2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2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2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2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2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2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2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2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2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2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2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2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2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2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2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2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2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2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2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2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2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2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2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2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2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2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2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2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2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2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2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2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2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2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2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2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2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2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2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2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2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2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2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2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2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2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2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2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2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2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2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2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2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2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2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2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2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2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workbookViewId="0">
      <selection activeCell="Q17" sqref="Q17"/>
    </sheetView>
  </sheetViews>
  <sheetFormatPr defaultRowHeight="15" x14ac:dyDescent="0.25"/>
  <cols>
    <col min="2" max="2" width="9.42578125" bestFit="1" customWidth="1"/>
    <col min="3" max="3" width="10.85546875" customWidth="1"/>
    <col min="4" max="4" width="8.28515625" customWidth="1"/>
    <col min="5" max="5" width="9.5703125" customWidth="1"/>
    <col min="7" max="7" width="5" customWidth="1"/>
    <col min="8" max="8" width="10.5703125" customWidth="1"/>
    <col min="11" max="11" width="11.140625" customWidth="1"/>
  </cols>
  <sheetData>
    <row r="1" spans="2:12" x14ac:dyDescent="0.25">
      <c r="B1" t="s">
        <v>272</v>
      </c>
    </row>
    <row r="3" spans="2:12" x14ac:dyDescent="0.25">
      <c r="C3" t="s">
        <v>274</v>
      </c>
      <c r="I3" t="s">
        <v>279</v>
      </c>
    </row>
    <row r="4" spans="2:12" x14ac:dyDescent="0.25">
      <c r="B4">
        <v>1940</v>
      </c>
      <c r="E4">
        <v>1950</v>
      </c>
      <c r="H4">
        <v>1940</v>
      </c>
      <c r="K4">
        <v>1950</v>
      </c>
    </row>
    <row r="5" spans="2:12" x14ac:dyDescent="0.2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2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2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2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2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2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2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25">
      <c r="B12" s="3"/>
      <c r="E12" s="3"/>
      <c r="H12" s="3"/>
      <c r="K12" s="3"/>
    </row>
    <row r="13" spans="2:12" x14ac:dyDescent="0.25">
      <c r="B13" s="3" t="s">
        <v>280</v>
      </c>
      <c r="E13" s="3"/>
      <c r="H13" s="3"/>
      <c r="K13" s="3"/>
    </row>
    <row r="14" spans="2:12" x14ac:dyDescent="0.2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2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25">
      <c r="B16" s="3"/>
      <c r="E16" s="3"/>
      <c r="H16" s="3"/>
      <c r="K16" s="3"/>
    </row>
    <row r="17" spans="2:11" x14ac:dyDescent="0.25">
      <c r="B17" s="3" t="s">
        <v>281</v>
      </c>
      <c r="E17" s="3"/>
      <c r="H17" s="3"/>
      <c r="K17" s="3"/>
    </row>
    <row r="18" spans="2:11" x14ac:dyDescent="0.25">
      <c r="C18" t="s">
        <v>285</v>
      </c>
      <c r="H18" s="3"/>
      <c r="K18" s="3"/>
    </row>
    <row r="19" spans="2:11" x14ac:dyDescent="0.25">
      <c r="C19" s="5" t="s">
        <v>276</v>
      </c>
      <c r="D19" s="5"/>
      <c r="F19" s="5"/>
      <c r="H19" s="3"/>
      <c r="K19" s="3"/>
    </row>
    <row r="20" spans="2:11" x14ac:dyDescent="0.2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2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2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25">
      <c r="D23" s="5"/>
      <c r="H23" s="3"/>
      <c r="K23" s="3"/>
    </row>
    <row r="24" spans="2:11" x14ac:dyDescent="0.25">
      <c r="B24" t="s">
        <v>306</v>
      </c>
      <c r="H24" s="3"/>
      <c r="K24" s="3"/>
    </row>
    <row r="25" spans="2:11" x14ac:dyDescent="0.25">
      <c r="C25">
        <v>1940</v>
      </c>
      <c r="D25">
        <v>1950</v>
      </c>
      <c r="E25" t="s">
        <v>144</v>
      </c>
      <c r="H25" s="3"/>
      <c r="K25" s="3"/>
    </row>
    <row r="26" spans="2:11" x14ac:dyDescent="0.2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25">
      <c r="H27" s="3"/>
      <c r="K27" s="3"/>
    </row>
    <row r="28" spans="2:11" x14ac:dyDescent="0.25">
      <c r="B28" t="s">
        <v>289</v>
      </c>
      <c r="H28" s="3"/>
      <c r="K28" s="3"/>
    </row>
    <row r="29" spans="2:11" x14ac:dyDescent="0.25">
      <c r="B29" t="s">
        <v>313</v>
      </c>
      <c r="C29">
        <f>1.88*2.388</f>
        <v>4.4894399999999992</v>
      </c>
      <c r="H29" s="3"/>
      <c r="K29" s="3"/>
    </row>
    <row r="30" spans="2:11" x14ac:dyDescent="0.25">
      <c r="B30" t="s">
        <v>314</v>
      </c>
      <c r="C30">
        <f>2.388^1.5</f>
        <v>3.690213418218518</v>
      </c>
      <c r="E30" s="3"/>
      <c r="H30" s="3"/>
      <c r="K30" s="3"/>
    </row>
    <row r="31" spans="2:11" x14ac:dyDescent="0.25">
      <c r="E31" s="3"/>
      <c r="H31" s="3"/>
      <c r="K31" s="3"/>
    </row>
    <row r="32" spans="2:11" x14ac:dyDescent="0.25">
      <c r="B32" t="s">
        <v>315</v>
      </c>
      <c r="E32" s="3"/>
    </row>
    <row r="33" spans="2:5" x14ac:dyDescent="0.25">
      <c r="B33" s="5"/>
      <c r="C33" s="5"/>
      <c r="E33" s="3"/>
    </row>
    <row r="34" spans="2:5" x14ac:dyDescent="0.25">
      <c r="E34" s="3"/>
    </row>
    <row r="35" spans="2:5" x14ac:dyDescent="0.25">
      <c r="E35" s="3"/>
    </row>
    <row r="36" spans="2:5" x14ac:dyDescent="0.25">
      <c r="E36" s="3"/>
    </row>
    <row r="37" spans="2:5" x14ac:dyDescent="0.25">
      <c r="E37" s="3"/>
    </row>
    <row r="38" spans="2:5" x14ac:dyDescent="0.25">
      <c r="E38" s="3"/>
    </row>
    <row r="39" spans="2:5" x14ac:dyDescent="0.25">
      <c r="B39" s="5"/>
      <c r="C39" s="5"/>
      <c r="E39" s="3"/>
    </row>
    <row r="41" spans="2:5" x14ac:dyDescent="0.25">
      <c r="C41" t="s">
        <v>277</v>
      </c>
    </row>
    <row r="42" spans="2:5" x14ac:dyDescent="0.25">
      <c r="C42" t="s">
        <v>290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5" x14ac:dyDescent="0.25"/>
  <cols>
    <col min="1" max="2" width="13.425781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2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2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2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2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2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2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2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2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2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2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2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2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2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2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2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2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2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2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2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2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2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2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2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2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2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2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2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2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2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2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2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2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2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2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2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2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2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2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2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2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2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2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2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2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2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2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2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2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2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2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2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2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2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2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2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2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2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2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2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2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2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2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2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2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2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2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2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2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2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2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2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2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2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2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2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2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2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2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2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2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2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2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2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2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2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2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2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2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2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2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2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2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2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2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2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2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2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2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2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2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2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2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2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2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2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2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2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2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2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2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2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2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2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2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2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2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2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2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2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2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2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2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2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2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2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2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2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2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2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2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2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2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2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2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2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2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2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2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2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2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2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2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2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2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2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2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2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2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2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2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2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2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2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2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2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2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2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2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2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2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2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2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2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2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2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2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2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2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2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2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2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2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2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2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2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2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2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2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2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2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2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2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2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2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2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2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2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2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2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2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2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2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2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2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2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2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2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2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2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2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2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2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2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2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2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2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2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2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2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2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2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2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2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2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2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2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2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2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25">
      <c r="A243" s="3">
        <v>45551</v>
      </c>
      <c r="B243">
        <v>132</v>
      </c>
      <c r="D243" s="3">
        <v>45551</v>
      </c>
      <c r="E243">
        <v>23</v>
      </c>
    </row>
    <row r="244" spans="1:11" x14ac:dyDescent="0.25">
      <c r="A244" s="3">
        <v>45558</v>
      </c>
      <c r="B244">
        <v>126</v>
      </c>
      <c r="D244" s="3">
        <v>45558</v>
      </c>
      <c r="E244">
        <v>14</v>
      </c>
    </row>
    <row r="245" spans="1:11" x14ac:dyDescent="0.25">
      <c r="A245" s="3">
        <v>45565</v>
      </c>
      <c r="B245">
        <v>48</v>
      </c>
      <c r="D245" s="3">
        <v>45565</v>
      </c>
      <c r="E245">
        <v>5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5" x14ac:dyDescent="0.25"/>
  <cols>
    <col min="1" max="1" width="20.85546875" customWidth="1"/>
  </cols>
  <sheetData>
    <row r="1" spans="1:9" x14ac:dyDescent="0.25">
      <c r="A1" t="s">
        <v>297</v>
      </c>
    </row>
    <row r="3" spans="1:9" x14ac:dyDescent="0.2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2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2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2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2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2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2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2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2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2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2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2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2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2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25">
      <c r="A18" t="s">
        <v>298</v>
      </c>
    </row>
    <row r="19" spans="1:9" x14ac:dyDescent="0.2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2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2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2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2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25">
      <c r="A24" s="3">
        <v>44389</v>
      </c>
      <c r="B24">
        <v>896</v>
      </c>
      <c r="C24">
        <v>870</v>
      </c>
    </row>
    <row r="25" spans="1:9" x14ac:dyDescent="0.25">
      <c r="A25" s="3">
        <v>44396</v>
      </c>
      <c r="B25">
        <v>870</v>
      </c>
      <c r="C25">
        <v>806</v>
      </c>
    </row>
    <row r="26" spans="1:9" x14ac:dyDescent="0.25">
      <c r="A26" s="3">
        <v>44403</v>
      </c>
      <c r="B26">
        <v>881</v>
      </c>
      <c r="C26">
        <v>941</v>
      </c>
    </row>
    <row r="27" spans="1:9" x14ac:dyDescent="0.25">
      <c r="A27" s="3">
        <v>44410</v>
      </c>
      <c r="B27">
        <v>818</v>
      </c>
      <c r="C27">
        <v>823</v>
      </c>
    </row>
    <row r="28" spans="1:9" x14ac:dyDescent="0.25">
      <c r="A28" s="3">
        <v>44417</v>
      </c>
      <c r="B28">
        <v>873</v>
      </c>
      <c r="C28">
        <v>879</v>
      </c>
    </row>
    <row r="29" spans="1:9" x14ac:dyDescent="0.25">
      <c r="A29" s="3">
        <v>44424</v>
      </c>
      <c r="B29">
        <v>850</v>
      </c>
      <c r="C29">
        <v>874</v>
      </c>
    </row>
    <row r="30" spans="1:9" x14ac:dyDescent="0.25">
      <c r="A30" s="3">
        <v>44431</v>
      </c>
      <c r="B30">
        <v>784</v>
      </c>
      <c r="C30">
        <v>876</v>
      </c>
    </row>
    <row r="31" spans="1:9" x14ac:dyDescent="0.25">
      <c r="A31" s="3">
        <v>44438</v>
      </c>
      <c r="B31">
        <v>792</v>
      </c>
      <c r="C31">
        <v>914</v>
      </c>
    </row>
    <row r="32" spans="1:9" x14ac:dyDescent="0.25">
      <c r="A32" s="3">
        <v>44445</v>
      </c>
      <c r="B32">
        <v>812</v>
      </c>
      <c r="C32">
        <v>945</v>
      </c>
    </row>
    <row r="33" spans="1:3" x14ac:dyDescent="0.25">
      <c r="A33" s="3">
        <v>44452</v>
      </c>
      <c r="B33">
        <v>880</v>
      </c>
      <c r="C33">
        <v>943</v>
      </c>
    </row>
    <row r="34" spans="1:3" x14ac:dyDescent="0.25">
      <c r="A34" s="3">
        <v>44459</v>
      </c>
      <c r="B34">
        <v>885</v>
      </c>
      <c r="C34">
        <v>927</v>
      </c>
    </row>
    <row r="35" spans="1:3" x14ac:dyDescent="0.25">
      <c r="A35" s="3">
        <v>44466</v>
      </c>
      <c r="B35">
        <v>821</v>
      </c>
      <c r="C35">
        <v>971</v>
      </c>
    </row>
    <row r="36" spans="1:3" x14ac:dyDescent="0.25">
      <c r="A36" s="3">
        <v>44473</v>
      </c>
      <c r="B36">
        <v>813</v>
      </c>
      <c r="C36">
        <v>976</v>
      </c>
    </row>
    <row r="37" spans="1:3" x14ac:dyDescent="0.25">
      <c r="A37" s="3">
        <v>44480</v>
      </c>
      <c r="B37">
        <v>885</v>
      </c>
      <c r="C37">
        <v>1024</v>
      </c>
    </row>
    <row r="38" spans="1:3" x14ac:dyDescent="0.25">
      <c r="A38" s="3">
        <v>44487</v>
      </c>
      <c r="B38">
        <v>961</v>
      </c>
      <c r="C38">
        <v>1067</v>
      </c>
    </row>
    <row r="39" spans="1:3" x14ac:dyDescent="0.25">
      <c r="A39" s="3">
        <v>44494</v>
      </c>
      <c r="B39">
        <v>1034</v>
      </c>
      <c r="C39">
        <v>1223</v>
      </c>
    </row>
    <row r="40" spans="1:3" x14ac:dyDescent="0.25">
      <c r="A40" s="3">
        <v>44501</v>
      </c>
      <c r="B40">
        <v>1120</v>
      </c>
      <c r="C40">
        <v>1254</v>
      </c>
    </row>
    <row r="41" spans="1:3" x14ac:dyDescent="0.25">
      <c r="A41" s="3">
        <v>44508</v>
      </c>
      <c r="B41">
        <v>1267</v>
      </c>
      <c r="C41">
        <v>1280</v>
      </c>
    </row>
    <row r="42" spans="1:3" x14ac:dyDescent="0.2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267</v>
      </c>
      <c r="G1" t="s">
        <v>22</v>
      </c>
    </row>
    <row r="2" spans="1:30" x14ac:dyDescent="0.25">
      <c r="A2" t="s">
        <v>2</v>
      </c>
      <c r="B2" t="s">
        <v>3</v>
      </c>
      <c r="F2" t="s">
        <v>268</v>
      </c>
      <c r="AA2" s="5" t="s">
        <v>80</v>
      </c>
    </row>
    <row r="3" spans="1:30" x14ac:dyDescent="0.25">
      <c r="A3" t="s">
        <v>1</v>
      </c>
      <c r="B3" t="s">
        <v>3</v>
      </c>
      <c r="F3" t="s">
        <v>270</v>
      </c>
    </row>
    <row r="4" spans="1:30" x14ac:dyDescent="0.25">
      <c r="F4" t="s">
        <v>269</v>
      </c>
      <c r="AB4" s="5" t="s">
        <v>75</v>
      </c>
      <c r="AC4" s="5"/>
      <c r="AD4" s="5"/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2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2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2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2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2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2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2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2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2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2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2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2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2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2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2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2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2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2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2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2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2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2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2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2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2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2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2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2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2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2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374</v>
      </c>
    </row>
    <row r="2" spans="1:29" x14ac:dyDescent="0.2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375</v>
      </c>
      <c r="Z2" s="5" t="s">
        <v>259</v>
      </c>
    </row>
    <row r="3" spans="1:29" x14ac:dyDescent="0.2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2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2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2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2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2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2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2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2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2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2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2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2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2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2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2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2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2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2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2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2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2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2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2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2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2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2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2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2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2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2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2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2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2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2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2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2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2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2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2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2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2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2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2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2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2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2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2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2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2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2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2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2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2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2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2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2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2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2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2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2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2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2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2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2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2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2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2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2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2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2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2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2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2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2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2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2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2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2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2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2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2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2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2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2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2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2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2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2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2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2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2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2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2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2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2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2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2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2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2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2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2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2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2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2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2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2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2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2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2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2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2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2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2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2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2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2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2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2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2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2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2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2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2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2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2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2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2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2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2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2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2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2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2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2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2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2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2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2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2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2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2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2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2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2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2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2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2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2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2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2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2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2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2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2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2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2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2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2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2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2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2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2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2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2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2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2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2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2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2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2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2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2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2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2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2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2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2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2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2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2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2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2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2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2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2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2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2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2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2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2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2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2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2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2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2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2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2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2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2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2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2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2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2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2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2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2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2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2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2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2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2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2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2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2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2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2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2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2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2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2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2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2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2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2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2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2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2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2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2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2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2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2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2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2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2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2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2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25">
      <c r="A243" s="3">
        <v>45551</v>
      </c>
      <c r="B243">
        <v>27</v>
      </c>
      <c r="D243" s="3">
        <v>45551</v>
      </c>
      <c r="E243">
        <v>20</v>
      </c>
    </row>
    <row r="244" spans="1:11" x14ac:dyDescent="0.25">
      <c r="A244" s="3">
        <v>45558</v>
      </c>
      <c r="B244">
        <v>32</v>
      </c>
      <c r="D244" s="3">
        <v>45558</v>
      </c>
      <c r="E244">
        <v>16</v>
      </c>
    </row>
    <row r="245" spans="1:11" x14ac:dyDescent="0.25">
      <c r="A245" s="3">
        <v>45565</v>
      </c>
      <c r="B245">
        <v>19</v>
      </c>
      <c r="D245" s="3">
        <v>45565</v>
      </c>
      <c r="E245">
        <v>8</v>
      </c>
    </row>
    <row r="246" spans="1:11" x14ac:dyDescent="0.2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357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358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2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2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2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2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2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2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2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2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2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2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2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2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2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2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2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2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2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2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2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2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2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2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2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2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2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2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2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2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2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2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2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2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2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2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2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2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2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2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2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2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2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2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2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2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2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2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2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2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2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2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2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2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2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2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2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2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2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2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2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2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2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2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2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2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2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2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2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2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2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2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2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2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2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2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2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2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2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2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2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2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2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2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2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2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2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2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2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2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2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2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2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2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2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2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2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2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2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2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2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2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2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2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2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2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2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2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2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2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2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2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2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2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2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2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2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2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2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2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2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2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2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2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2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2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2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2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2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2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2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2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2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2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2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2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2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2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2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2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2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2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2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2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2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2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2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2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2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2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2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2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2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2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2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2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2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2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2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2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2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2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2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2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2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2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2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2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2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2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2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2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2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2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2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2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2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2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2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2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2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2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2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2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2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2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2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2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2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2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2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2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2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2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2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2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2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2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2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2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2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2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2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2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2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2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2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2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2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2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2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2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2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2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2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2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2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2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25">
      <c r="A243" s="3">
        <v>45551</v>
      </c>
      <c r="B243">
        <v>132</v>
      </c>
      <c r="D243" s="3">
        <v>45551</v>
      </c>
      <c r="E243">
        <v>117</v>
      </c>
    </row>
    <row r="244" spans="1:11" x14ac:dyDescent="0.25">
      <c r="A244" s="3">
        <v>45558</v>
      </c>
      <c r="B244">
        <v>126</v>
      </c>
      <c r="D244" s="3">
        <v>45558</v>
      </c>
      <c r="E244">
        <v>93</v>
      </c>
    </row>
    <row r="245" spans="1:11" x14ac:dyDescent="0.25">
      <c r="A245" s="3">
        <v>45565</v>
      </c>
      <c r="B245">
        <v>48</v>
      </c>
      <c r="D245" s="3">
        <v>45565</v>
      </c>
      <c r="E245">
        <v>42</v>
      </c>
    </row>
    <row r="246" spans="1:11" x14ac:dyDescent="0.2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5" x14ac:dyDescent="0.25"/>
  <cols>
    <col min="1" max="2" width="13.42578125" bestFit="1" customWidth="1"/>
    <col min="3" max="3" width="6.5703125" customWidth="1"/>
    <col min="4" max="5" width="13.425781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2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2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2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2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2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2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2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2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2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2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2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2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2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2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2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2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2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2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2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2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2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2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2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2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2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2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2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2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2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2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2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2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2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2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2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2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2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2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2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2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2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2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2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2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2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2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2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2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2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2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2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2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2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2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2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2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2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2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2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2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2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2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2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2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2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2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2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2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2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2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2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2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2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2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2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2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2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2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2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2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2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2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2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2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2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2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2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2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2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2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2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2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2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2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2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2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2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2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2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2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2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2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2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2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2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2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2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2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2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2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2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2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2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2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2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2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2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2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2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2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2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2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2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2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2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2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2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2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2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2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2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2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2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2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2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2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2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2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2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2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2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2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2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2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2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2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2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2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2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2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2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2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2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2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2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2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2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2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2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2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2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2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2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2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2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2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2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2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2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2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2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2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2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2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2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2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2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2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2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2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2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2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2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2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2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2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2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2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2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2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2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2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2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2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2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2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2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2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2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2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2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2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2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2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2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2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2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2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2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2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2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2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2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2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2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2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25">
      <c r="A243" s="3">
        <v>45551</v>
      </c>
      <c r="B243">
        <v>132</v>
      </c>
      <c r="D243" s="3">
        <v>45551</v>
      </c>
      <c r="E243">
        <v>70</v>
      </c>
    </row>
    <row r="244" spans="1:11" x14ac:dyDescent="0.25">
      <c r="A244" s="3">
        <v>45558</v>
      </c>
      <c r="B244">
        <v>126</v>
      </c>
      <c r="D244" s="3">
        <v>45558</v>
      </c>
      <c r="E244">
        <v>72</v>
      </c>
    </row>
    <row r="245" spans="1:11" x14ac:dyDescent="0.25">
      <c r="A245" s="3">
        <v>45565</v>
      </c>
      <c r="B245">
        <v>48</v>
      </c>
      <c r="D245" s="3">
        <v>45565</v>
      </c>
      <c r="E245">
        <v>30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5.85546875" bestFit="1" customWidth="1"/>
    <col min="3" max="3" width="6.5703125" customWidth="1"/>
    <col min="4" max="4" width="13.42578125" bestFit="1" customWidth="1"/>
    <col min="5" max="5" width="15.85546875" bestFit="1" customWidth="1"/>
    <col min="6" max="6" width="16.42578125" customWidth="1"/>
    <col min="7" max="7" width="11.140625" customWidth="1"/>
    <col min="23" max="23" width="13.28515625" customWidth="1"/>
  </cols>
  <sheetData>
    <row r="1" spans="1:26" x14ac:dyDescent="0.25">
      <c r="F1" t="s">
        <v>234</v>
      </c>
      <c r="H1" t="s">
        <v>235</v>
      </c>
    </row>
    <row r="2" spans="1:26" x14ac:dyDescent="0.2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</row>
    <row r="4" spans="1:26" x14ac:dyDescent="0.25">
      <c r="K4" t="s">
        <v>78</v>
      </c>
      <c r="X4" s="5" t="s">
        <v>74</v>
      </c>
      <c r="Y4" s="5"/>
      <c r="Z4" s="5"/>
    </row>
    <row r="5" spans="1:26" x14ac:dyDescent="0.2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2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2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2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2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2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2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2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2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2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2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2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2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2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2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2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2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2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2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2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2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2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2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2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2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2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2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2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2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2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2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2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2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2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2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2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2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2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2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2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2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2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2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2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2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2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2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2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2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2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2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2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2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2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2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2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2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2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2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2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2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2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2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2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2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2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2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2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2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2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2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2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2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2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2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2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2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2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2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2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2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2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2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2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2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2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2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2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2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2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2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2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2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2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2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2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2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2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2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2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2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2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2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2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2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2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2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2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2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2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2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2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2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2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2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2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2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2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2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2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2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2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2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2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2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2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2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2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2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2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2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2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25">
      <c r="A164" s="3">
        <v>44998</v>
      </c>
      <c r="B164">
        <v>13</v>
      </c>
      <c r="D164" s="3">
        <v>44998</v>
      </c>
      <c r="E164">
        <v>19</v>
      </c>
    </row>
    <row r="165" spans="1:11" x14ac:dyDescent="0.25">
      <c r="A165" s="3">
        <v>45005</v>
      </c>
      <c r="B165">
        <v>27</v>
      </c>
      <c r="D165" s="3">
        <v>45005</v>
      </c>
      <c r="E165">
        <v>20</v>
      </c>
    </row>
    <row r="166" spans="1:11" x14ac:dyDescent="0.25">
      <c r="A166" s="3">
        <v>45012</v>
      </c>
      <c r="B166">
        <v>24</v>
      </c>
      <c r="D166" s="3">
        <v>45012</v>
      </c>
      <c r="E166">
        <v>21</v>
      </c>
    </row>
    <row r="167" spans="1:11" x14ac:dyDescent="0.25">
      <c r="A167" s="3">
        <v>45019</v>
      </c>
      <c r="B167">
        <v>22</v>
      </c>
      <c r="D167" s="3">
        <v>45019</v>
      </c>
      <c r="E167">
        <v>13</v>
      </c>
    </row>
    <row r="168" spans="1:11" x14ac:dyDescent="0.25">
      <c r="A168" s="3">
        <v>45026</v>
      </c>
      <c r="B168">
        <v>20</v>
      </c>
      <c r="D168" s="3">
        <v>45026</v>
      </c>
      <c r="E168">
        <v>16</v>
      </c>
    </row>
    <row r="169" spans="1:11" x14ac:dyDescent="0.25">
      <c r="A169" s="3">
        <v>45033</v>
      </c>
      <c r="B169">
        <v>22</v>
      </c>
      <c r="D169" s="3">
        <v>45033</v>
      </c>
      <c r="E169">
        <v>16</v>
      </c>
    </row>
    <row r="170" spans="1:11" x14ac:dyDescent="0.25">
      <c r="A170" s="3">
        <v>45040</v>
      </c>
      <c r="B170">
        <v>18</v>
      </c>
      <c r="D170" s="3">
        <v>45040</v>
      </c>
      <c r="E170">
        <v>14</v>
      </c>
    </row>
    <row r="171" spans="1:11" x14ac:dyDescent="0.25">
      <c r="A171" s="3">
        <v>45047</v>
      </c>
      <c r="B171">
        <v>20</v>
      </c>
      <c r="D171" s="3">
        <v>45047</v>
      </c>
      <c r="E171">
        <v>19</v>
      </c>
    </row>
    <row r="172" spans="1:11" x14ac:dyDescent="0.25">
      <c r="A172" s="3">
        <v>45054</v>
      </c>
      <c r="B172">
        <v>19</v>
      </c>
      <c r="D172" s="3">
        <v>45054</v>
      </c>
      <c r="E172">
        <v>14</v>
      </c>
    </row>
    <row r="173" spans="1:11" x14ac:dyDescent="0.25">
      <c r="A173" s="3">
        <v>45061</v>
      </c>
      <c r="B173">
        <v>14</v>
      </c>
      <c r="D173" s="3">
        <v>45061</v>
      </c>
      <c r="E173">
        <v>18</v>
      </c>
    </row>
    <row r="174" spans="1:11" x14ac:dyDescent="0.25">
      <c r="A174" s="3">
        <v>45068</v>
      </c>
      <c r="B174">
        <v>16</v>
      </c>
      <c r="D174" s="3">
        <v>45068</v>
      </c>
      <c r="E174">
        <v>13</v>
      </c>
    </row>
    <row r="175" spans="1:11" x14ac:dyDescent="0.25">
      <c r="A175" s="3">
        <v>45075</v>
      </c>
      <c r="B175">
        <v>16</v>
      </c>
      <c r="D175" s="3">
        <v>45075</v>
      </c>
      <c r="E175">
        <v>18</v>
      </c>
    </row>
    <row r="176" spans="1:11" x14ac:dyDescent="0.25">
      <c r="A176" s="3">
        <v>45082</v>
      </c>
      <c r="B176">
        <v>19</v>
      </c>
      <c r="D176" s="3">
        <v>45082</v>
      </c>
      <c r="E176">
        <v>14</v>
      </c>
    </row>
    <row r="177" spans="1:5" x14ac:dyDescent="0.25">
      <c r="A177" s="3">
        <v>45089</v>
      </c>
      <c r="B177">
        <v>17</v>
      </c>
      <c r="D177" s="3">
        <v>45089</v>
      </c>
      <c r="E177">
        <v>16</v>
      </c>
    </row>
    <row r="178" spans="1:5" x14ac:dyDescent="0.25">
      <c r="A178" s="3">
        <v>45096</v>
      </c>
      <c r="B178">
        <v>20</v>
      </c>
      <c r="D178" s="3">
        <v>45096</v>
      </c>
      <c r="E178">
        <v>9</v>
      </c>
    </row>
    <row r="179" spans="1:5" x14ac:dyDescent="0.25">
      <c r="A179" s="3">
        <v>45103</v>
      </c>
      <c r="B179">
        <v>17</v>
      </c>
      <c r="D179" s="3">
        <v>45103</v>
      </c>
      <c r="E179">
        <v>19</v>
      </c>
    </row>
    <row r="180" spans="1:5" x14ac:dyDescent="0.25">
      <c r="A180" s="3">
        <v>45110</v>
      </c>
      <c r="B180">
        <v>18</v>
      </c>
      <c r="D180" s="3">
        <v>45110</v>
      </c>
      <c r="E180">
        <v>10</v>
      </c>
    </row>
    <row r="181" spans="1:5" x14ac:dyDescent="0.25">
      <c r="A181" s="3">
        <v>45117</v>
      </c>
      <c r="B181">
        <v>14</v>
      </c>
      <c r="D181" s="3">
        <v>45117</v>
      </c>
      <c r="E181">
        <v>12</v>
      </c>
    </row>
    <row r="182" spans="1:5" x14ac:dyDescent="0.25">
      <c r="A182" s="3">
        <v>45124</v>
      </c>
      <c r="B182">
        <v>21</v>
      </c>
      <c r="D182" s="3">
        <v>45124</v>
      </c>
      <c r="E182">
        <v>17</v>
      </c>
    </row>
    <row r="183" spans="1:5" x14ac:dyDescent="0.25">
      <c r="A183" s="3">
        <v>45131</v>
      </c>
      <c r="B183">
        <v>17</v>
      </c>
      <c r="D183" s="3">
        <v>45131</v>
      </c>
      <c r="E183">
        <v>10</v>
      </c>
    </row>
    <row r="184" spans="1:5" x14ac:dyDescent="0.25">
      <c r="A184" s="3">
        <v>45138</v>
      </c>
      <c r="B184">
        <v>17</v>
      </c>
      <c r="D184" s="3">
        <v>45138</v>
      </c>
      <c r="E184">
        <v>25</v>
      </c>
    </row>
    <row r="185" spans="1:5" x14ac:dyDescent="0.25">
      <c r="A185" s="3">
        <v>45145</v>
      </c>
      <c r="B185">
        <v>19</v>
      </c>
      <c r="D185" s="3">
        <v>45145</v>
      </c>
      <c r="E185">
        <v>12</v>
      </c>
    </row>
    <row r="186" spans="1:5" x14ac:dyDescent="0.25">
      <c r="A186" s="3">
        <v>45152</v>
      </c>
      <c r="B186">
        <v>25</v>
      </c>
      <c r="D186" s="3">
        <v>45152</v>
      </c>
      <c r="E186">
        <v>24</v>
      </c>
    </row>
    <row r="187" spans="1:5" x14ac:dyDescent="0.25">
      <c r="A187" s="3">
        <v>45159</v>
      </c>
      <c r="B187">
        <v>18</v>
      </c>
      <c r="D187" s="3">
        <v>45159</v>
      </c>
      <c r="E187">
        <v>15</v>
      </c>
    </row>
    <row r="188" spans="1:5" x14ac:dyDescent="0.25">
      <c r="A188" s="3">
        <v>45166</v>
      </c>
      <c r="B188">
        <v>7</v>
      </c>
      <c r="D188" s="3">
        <v>45166</v>
      </c>
      <c r="E188">
        <v>14</v>
      </c>
    </row>
    <row r="189" spans="1:5" x14ac:dyDescent="0.25">
      <c r="A189" s="3">
        <v>45173</v>
      </c>
      <c r="B189">
        <v>20</v>
      </c>
      <c r="D189" s="3">
        <v>45173</v>
      </c>
      <c r="E189">
        <v>18</v>
      </c>
    </row>
    <row r="190" spans="1:5" x14ac:dyDescent="0.25">
      <c r="A190" s="3">
        <v>45180</v>
      </c>
      <c r="B190">
        <v>17</v>
      </c>
      <c r="D190" s="3">
        <v>45180</v>
      </c>
      <c r="E190">
        <v>17</v>
      </c>
    </row>
    <row r="191" spans="1:5" x14ac:dyDescent="0.25">
      <c r="A191" s="3">
        <v>45187</v>
      </c>
      <c r="B191">
        <v>23</v>
      </c>
      <c r="D191" s="3">
        <v>45187</v>
      </c>
      <c r="E191">
        <v>12</v>
      </c>
    </row>
    <row r="192" spans="1:5" x14ac:dyDescent="0.25">
      <c r="A192" s="3">
        <v>45194</v>
      </c>
      <c r="B192">
        <v>22</v>
      </c>
      <c r="D192" s="3">
        <v>45194</v>
      </c>
      <c r="E192">
        <v>16</v>
      </c>
    </row>
    <row r="193" spans="1:5" x14ac:dyDescent="0.25">
      <c r="A193" s="3">
        <v>45201</v>
      </c>
      <c r="B193">
        <v>20</v>
      </c>
      <c r="D193" s="3">
        <v>45201</v>
      </c>
      <c r="E193">
        <v>20</v>
      </c>
    </row>
    <row r="194" spans="1:5" x14ac:dyDescent="0.25">
      <c r="A194" s="3">
        <v>45208</v>
      </c>
      <c r="B194">
        <v>14</v>
      </c>
      <c r="D194" s="3">
        <v>45208</v>
      </c>
      <c r="E194">
        <v>13</v>
      </c>
    </row>
    <row r="195" spans="1:5" x14ac:dyDescent="0.25">
      <c r="A195" s="3">
        <v>45215</v>
      </c>
      <c r="B195">
        <v>21</v>
      </c>
      <c r="D195" s="3">
        <v>45215</v>
      </c>
      <c r="E195">
        <v>17</v>
      </c>
    </row>
    <row r="196" spans="1:5" x14ac:dyDescent="0.25">
      <c r="A196" s="3">
        <v>45222</v>
      </c>
      <c r="B196">
        <v>12</v>
      </c>
      <c r="D196" s="3">
        <v>45222</v>
      </c>
      <c r="E196">
        <v>12</v>
      </c>
    </row>
    <row r="197" spans="1:5" x14ac:dyDescent="0.25">
      <c r="A197" s="3">
        <v>45229</v>
      </c>
      <c r="B197">
        <v>22</v>
      </c>
      <c r="D197" s="3">
        <v>45229</v>
      </c>
      <c r="E197">
        <v>9</v>
      </c>
    </row>
    <row r="198" spans="1:5" x14ac:dyDescent="0.25">
      <c r="A198" s="3">
        <v>45236</v>
      </c>
      <c r="B198">
        <v>20</v>
      </c>
      <c r="D198" s="3">
        <v>45236</v>
      </c>
      <c r="E198">
        <v>20</v>
      </c>
    </row>
    <row r="199" spans="1:5" x14ac:dyDescent="0.25">
      <c r="A199" s="3">
        <v>45243</v>
      </c>
      <c r="B199">
        <v>22</v>
      </c>
      <c r="D199" s="3">
        <v>45243</v>
      </c>
      <c r="E199">
        <v>22</v>
      </c>
    </row>
    <row r="200" spans="1:5" x14ac:dyDescent="0.25">
      <c r="A200" s="3">
        <v>45250</v>
      </c>
      <c r="B200">
        <v>23</v>
      </c>
      <c r="D200" s="3">
        <v>45250</v>
      </c>
      <c r="E200">
        <v>24</v>
      </c>
    </row>
    <row r="201" spans="1:5" x14ac:dyDescent="0.25">
      <c r="A201" s="3">
        <v>45257</v>
      </c>
      <c r="B201">
        <v>17</v>
      </c>
      <c r="D201" s="3">
        <v>45257</v>
      </c>
      <c r="E201">
        <v>15</v>
      </c>
    </row>
    <row r="202" spans="1:5" x14ac:dyDescent="0.25">
      <c r="A202" s="3">
        <v>45264</v>
      </c>
      <c r="B202">
        <v>31</v>
      </c>
      <c r="D202" s="3">
        <v>45264</v>
      </c>
      <c r="E202">
        <v>19</v>
      </c>
    </row>
    <row r="203" spans="1:5" x14ac:dyDescent="0.25">
      <c r="A203" s="3">
        <v>45271</v>
      </c>
      <c r="B203">
        <v>29</v>
      </c>
      <c r="D203" s="3">
        <v>45271</v>
      </c>
      <c r="E203">
        <v>19</v>
      </c>
    </row>
    <row r="204" spans="1:5" x14ac:dyDescent="0.25">
      <c r="A204" s="3">
        <v>45278</v>
      </c>
      <c r="B204">
        <v>19</v>
      </c>
      <c r="D204" s="3">
        <v>45278</v>
      </c>
      <c r="E204">
        <v>15</v>
      </c>
    </row>
    <row r="205" spans="1:5" x14ac:dyDescent="0.25">
      <c r="A205" s="3">
        <v>45285</v>
      </c>
      <c r="B205">
        <v>32</v>
      </c>
      <c r="D205" s="3">
        <v>45285</v>
      </c>
      <c r="E205">
        <v>16</v>
      </c>
    </row>
    <row r="206" spans="1:5" x14ac:dyDescent="0.25">
      <c r="A206" s="3">
        <v>45292</v>
      </c>
      <c r="B206">
        <v>23</v>
      </c>
      <c r="D206" s="3">
        <v>45292</v>
      </c>
      <c r="E206">
        <v>23</v>
      </c>
    </row>
    <row r="207" spans="1:5" x14ac:dyDescent="0.25">
      <c r="A207" s="3">
        <v>45299</v>
      </c>
      <c r="B207">
        <v>17</v>
      </c>
      <c r="D207" s="3">
        <v>45299</v>
      </c>
      <c r="E207">
        <v>14</v>
      </c>
    </row>
    <row r="208" spans="1:5" x14ac:dyDescent="0.25">
      <c r="A208" s="3">
        <v>45306</v>
      </c>
      <c r="B208">
        <v>31</v>
      </c>
      <c r="D208" s="3">
        <v>45306</v>
      </c>
      <c r="E208">
        <v>21</v>
      </c>
    </row>
    <row r="209" spans="1:5" x14ac:dyDescent="0.25">
      <c r="A209" s="3">
        <v>45313</v>
      </c>
      <c r="B209">
        <v>18</v>
      </c>
      <c r="D209" s="3">
        <v>45313</v>
      </c>
      <c r="E209">
        <v>24</v>
      </c>
    </row>
    <row r="210" spans="1:5" x14ac:dyDescent="0.25">
      <c r="A210" s="3">
        <v>45320</v>
      </c>
      <c r="B210">
        <v>18</v>
      </c>
      <c r="D210" s="3">
        <v>45320</v>
      </c>
      <c r="E210">
        <v>19</v>
      </c>
    </row>
    <row r="211" spans="1:5" x14ac:dyDescent="0.25">
      <c r="A211" s="3">
        <v>45327</v>
      </c>
      <c r="B211">
        <v>21</v>
      </c>
      <c r="D211" s="3">
        <v>45327</v>
      </c>
      <c r="E211">
        <v>19</v>
      </c>
    </row>
    <row r="212" spans="1:5" x14ac:dyDescent="0.25">
      <c r="A212" s="3">
        <v>45334</v>
      </c>
      <c r="B212">
        <v>16</v>
      </c>
      <c r="D212" s="3">
        <v>45334</v>
      </c>
      <c r="E212">
        <v>18</v>
      </c>
    </row>
    <row r="213" spans="1:5" x14ac:dyDescent="0.25">
      <c r="A213" s="3">
        <v>45341</v>
      </c>
      <c r="B213">
        <v>13</v>
      </c>
      <c r="D213" s="3">
        <v>45341</v>
      </c>
      <c r="E213">
        <v>11</v>
      </c>
    </row>
    <row r="214" spans="1:5" x14ac:dyDescent="0.25">
      <c r="A214" s="3">
        <v>45348</v>
      </c>
      <c r="B214">
        <v>21</v>
      </c>
      <c r="D214" s="3">
        <v>45348</v>
      </c>
      <c r="E214">
        <v>4</v>
      </c>
    </row>
    <row r="215" spans="1:5" x14ac:dyDescent="0.25">
      <c r="A215" s="3">
        <v>45355</v>
      </c>
      <c r="B215">
        <v>15</v>
      </c>
      <c r="D215" s="3">
        <v>45355</v>
      </c>
      <c r="E215">
        <v>17</v>
      </c>
    </row>
    <row r="216" spans="1:5" x14ac:dyDescent="0.25">
      <c r="A216" s="3">
        <v>45362</v>
      </c>
      <c r="B216">
        <v>22</v>
      </c>
      <c r="D216" s="3">
        <v>45362</v>
      </c>
      <c r="E216">
        <v>17</v>
      </c>
    </row>
    <row r="217" spans="1:5" x14ac:dyDescent="0.25">
      <c r="A217" s="3">
        <v>45369</v>
      </c>
      <c r="B217">
        <v>13</v>
      </c>
      <c r="D217" s="3">
        <v>45369</v>
      </c>
      <c r="E217">
        <v>9</v>
      </c>
    </row>
    <row r="218" spans="1:5" x14ac:dyDescent="0.25">
      <c r="A218" s="3">
        <v>45376</v>
      </c>
      <c r="B218">
        <v>14</v>
      </c>
      <c r="D218" s="3">
        <v>45376</v>
      </c>
      <c r="E218">
        <v>14</v>
      </c>
    </row>
    <row r="219" spans="1:5" x14ac:dyDescent="0.25">
      <c r="A219" s="3">
        <v>45383</v>
      </c>
      <c r="B219">
        <v>14</v>
      </c>
      <c r="D219" s="3">
        <v>45383</v>
      </c>
      <c r="E219">
        <v>16</v>
      </c>
    </row>
    <row r="220" spans="1:5" x14ac:dyDescent="0.25">
      <c r="A220" s="3">
        <v>45390</v>
      </c>
      <c r="B220">
        <v>22</v>
      </c>
      <c r="D220" s="3">
        <v>45390</v>
      </c>
      <c r="E220">
        <v>4</v>
      </c>
    </row>
    <row r="221" spans="1:5" x14ac:dyDescent="0.25">
      <c r="A221" s="3">
        <v>45397</v>
      </c>
      <c r="B221">
        <v>13</v>
      </c>
      <c r="D221" s="3">
        <v>45397</v>
      </c>
      <c r="E221">
        <v>21</v>
      </c>
    </row>
    <row r="222" spans="1:5" x14ac:dyDescent="0.25">
      <c r="A222" s="3">
        <v>45404</v>
      </c>
      <c r="B222">
        <v>12</v>
      </c>
      <c r="D222" s="3">
        <v>45404</v>
      </c>
      <c r="E222">
        <v>14</v>
      </c>
    </row>
    <row r="223" spans="1:5" x14ac:dyDescent="0.25">
      <c r="A223" s="3">
        <v>45411</v>
      </c>
      <c r="B223">
        <v>17</v>
      </c>
      <c r="D223" s="3">
        <v>45411</v>
      </c>
      <c r="E223">
        <v>16</v>
      </c>
    </row>
    <row r="224" spans="1:5" x14ac:dyDescent="0.25">
      <c r="A224" s="3">
        <v>45418</v>
      </c>
      <c r="B224">
        <v>25</v>
      </c>
      <c r="D224" s="3">
        <v>45418</v>
      </c>
      <c r="E224">
        <v>13</v>
      </c>
    </row>
    <row r="225" spans="1:5" x14ac:dyDescent="0.25">
      <c r="A225" s="3">
        <v>45425</v>
      </c>
      <c r="B225">
        <v>17</v>
      </c>
      <c r="D225" s="3">
        <v>45425</v>
      </c>
      <c r="E225">
        <v>13</v>
      </c>
    </row>
    <row r="226" spans="1:5" x14ac:dyDescent="0.25">
      <c r="A226" s="3">
        <v>45432</v>
      </c>
      <c r="B226">
        <v>13</v>
      </c>
      <c r="D226" s="3">
        <v>45432</v>
      </c>
      <c r="E226">
        <v>14</v>
      </c>
    </row>
    <row r="227" spans="1:5" x14ac:dyDescent="0.25">
      <c r="A227" s="3">
        <v>45439</v>
      </c>
      <c r="B227">
        <v>16</v>
      </c>
      <c r="D227" s="3">
        <v>45439</v>
      </c>
      <c r="E227">
        <v>14</v>
      </c>
    </row>
    <row r="228" spans="1:5" x14ac:dyDescent="0.25">
      <c r="A228" s="3">
        <v>45446</v>
      </c>
      <c r="B228">
        <v>19</v>
      </c>
      <c r="D228" s="3">
        <v>45446</v>
      </c>
      <c r="E228">
        <v>16</v>
      </c>
    </row>
    <row r="229" spans="1:5" x14ac:dyDescent="0.25">
      <c r="A229" s="3">
        <v>45453</v>
      </c>
      <c r="B229">
        <v>9</v>
      </c>
      <c r="D229" s="3">
        <v>45453</v>
      </c>
      <c r="E229">
        <v>13</v>
      </c>
    </row>
    <row r="230" spans="1:5" x14ac:dyDescent="0.25">
      <c r="A230" s="3">
        <v>45460</v>
      </c>
      <c r="B230">
        <v>16</v>
      </c>
      <c r="D230" s="3">
        <v>45460</v>
      </c>
      <c r="E230">
        <v>17</v>
      </c>
    </row>
    <row r="231" spans="1:5" x14ac:dyDescent="0.25">
      <c r="A231" s="3">
        <v>45467</v>
      </c>
      <c r="B231">
        <v>16</v>
      </c>
      <c r="D231" s="3">
        <v>45467</v>
      </c>
      <c r="E231">
        <v>12</v>
      </c>
    </row>
    <row r="232" spans="1:5" x14ac:dyDescent="0.25">
      <c r="A232" s="3">
        <v>45474</v>
      </c>
      <c r="B232">
        <v>10</v>
      </c>
      <c r="D232" s="3">
        <v>45474</v>
      </c>
      <c r="E232">
        <v>14</v>
      </c>
    </row>
    <row r="233" spans="1:5" x14ac:dyDescent="0.25">
      <c r="A233" s="3">
        <v>45481</v>
      </c>
      <c r="B233">
        <v>16</v>
      </c>
      <c r="D233" s="3">
        <v>45481</v>
      </c>
      <c r="E233">
        <v>12</v>
      </c>
    </row>
    <row r="234" spans="1:5" x14ac:dyDescent="0.25">
      <c r="A234" s="3">
        <v>45488</v>
      </c>
      <c r="B234">
        <v>11</v>
      </c>
      <c r="D234" s="3">
        <v>45488</v>
      </c>
      <c r="E234">
        <v>11</v>
      </c>
    </row>
    <row r="235" spans="1:5" x14ac:dyDescent="0.25">
      <c r="A235" s="3">
        <v>45495</v>
      </c>
      <c r="B235">
        <v>16</v>
      </c>
      <c r="D235" s="3">
        <v>45495</v>
      </c>
      <c r="E235">
        <v>16</v>
      </c>
    </row>
    <row r="236" spans="1:5" x14ac:dyDescent="0.25">
      <c r="A236" s="3">
        <v>45502</v>
      </c>
      <c r="B236">
        <v>17</v>
      </c>
      <c r="D236" s="3">
        <v>45502</v>
      </c>
      <c r="E236">
        <v>11</v>
      </c>
    </row>
    <row r="237" spans="1:5" x14ac:dyDescent="0.25">
      <c r="A237" s="3">
        <v>45509</v>
      </c>
      <c r="B237">
        <v>13</v>
      </c>
      <c r="D237" s="3">
        <v>45509</v>
      </c>
      <c r="E237">
        <v>8</v>
      </c>
    </row>
    <row r="238" spans="1:5" x14ac:dyDescent="0.25">
      <c r="A238" s="3">
        <v>45516</v>
      </c>
      <c r="B238">
        <v>16</v>
      </c>
      <c r="D238" s="3">
        <v>45516</v>
      </c>
      <c r="E238">
        <v>6</v>
      </c>
    </row>
    <row r="239" spans="1:5" x14ac:dyDescent="0.25">
      <c r="A239" s="3">
        <v>45523</v>
      </c>
      <c r="B239">
        <v>8</v>
      </c>
      <c r="D239" s="3">
        <v>45523</v>
      </c>
      <c r="E239">
        <v>12</v>
      </c>
    </row>
    <row r="240" spans="1:5" x14ac:dyDescent="0.25">
      <c r="A240" s="3">
        <v>45530</v>
      </c>
      <c r="B240">
        <v>7</v>
      </c>
      <c r="D240" s="3">
        <v>45530</v>
      </c>
      <c r="E240">
        <v>11</v>
      </c>
    </row>
    <row r="241" spans="1:5" x14ac:dyDescent="0.25">
      <c r="A241" s="3">
        <v>45537</v>
      </c>
      <c r="B241">
        <v>5</v>
      </c>
      <c r="D241" s="3">
        <v>45537</v>
      </c>
      <c r="E241">
        <v>10</v>
      </c>
    </row>
    <row r="242" spans="1:5" x14ac:dyDescent="0.25">
      <c r="A242" s="3">
        <v>45544</v>
      </c>
      <c r="B242">
        <v>5</v>
      </c>
      <c r="D242" s="3">
        <v>45544</v>
      </c>
      <c r="E242">
        <v>4</v>
      </c>
    </row>
    <row r="243" spans="1:5" x14ac:dyDescent="0.25">
      <c r="A243" s="3">
        <v>45551</v>
      </c>
      <c r="B243">
        <v>6</v>
      </c>
      <c r="D243" s="3">
        <v>45551</v>
      </c>
      <c r="E243">
        <v>6</v>
      </c>
    </row>
    <row r="244" spans="1:5" x14ac:dyDescent="0.25">
      <c r="A244" s="3">
        <v>45558</v>
      </c>
      <c r="B244">
        <v>4</v>
      </c>
      <c r="D244" s="3">
        <v>45558</v>
      </c>
      <c r="E244">
        <v>4</v>
      </c>
    </row>
    <row r="245" spans="1:5" x14ac:dyDescent="0.25">
      <c r="A245" s="3">
        <v>45565</v>
      </c>
      <c r="B245">
        <v>3</v>
      </c>
      <c r="D245" s="3">
        <v>45565</v>
      </c>
      <c r="E245">
        <v>2</v>
      </c>
    </row>
    <row r="246" spans="1:5" x14ac:dyDescent="0.2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5" x14ac:dyDescent="0.25"/>
  <cols>
    <col min="6" max="6" width="15.42578125" customWidth="1"/>
    <col min="7" max="7" width="20.42578125" customWidth="1"/>
    <col min="8" max="8" width="33" customWidth="1"/>
  </cols>
  <sheetData>
    <row r="1" spans="1:9" x14ac:dyDescent="0.2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2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2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2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2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2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2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2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2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2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2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2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2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2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25">
      <c r="A16" t="s">
        <v>232</v>
      </c>
    </row>
    <row r="17" spans="1:2" x14ac:dyDescent="0.25">
      <c r="A17" t="s">
        <v>233</v>
      </c>
    </row>
    <row r="19" spans="1:2" x14ac:dyDescent="0.25">
      <c r="A19" s="5" t="s">
        <v>226</v>
      </c>
    </row>
    <row r="20" spans="1:2" x14ac:dyDescent="0.25">
      <c r="A20" s="5"/>
    </row>
    <row r="21" spans="1:2" x14ac:dyDescent="0.25">
      <c r="A21" s="5" t="s">
        <v>224</v>
      </c>
      <c r="B21" s="5" t="s">
        <v>225</v>
      </c>
    </row>
    <row r="22" spans="1:2" x14ac:dyDescent="0.25">
      <c r="A22" t="s">
        <v>223</v>
      </c>
      <c r="B22" t="s">
        <v>223</v>
      </c>
    </row>
    <row r="23" spans="1:2" x14ac:dyDescent="0.25">
      <c r="A23" t="s">
        <v>222</v>
      </c>
      <c r="B23" t="s">
        <v>223</v>
      </c>
    </row>
    <row r="24" spans="1:2" x14ac:dyDescent="0.25">
      <c r="A24" t="s">
        <v>222</v>
      </c>
      <c r="B24" t="s">
        <v>222</v>
      </c>
    </row>
    <row r="25" spans="1:2" x14ac:dyDescent="0.25">
      <c r="A25" t="s">
        <v>222</v>
      </c>
      <c r="B25" t="s">
        <v>221</v>
      </c>
    </row>
    <row r="26" spans="1:2" x14ac:dyDescent="0.25">
      <c r="A26" t="s">
        <v>221</v>
      </c>
      <c r="B26" t="s">
        <v>223</v>
      </c>
    </row>
    <row r="27" spans="1:2" x14ac:dyDescent="0.25">
      <c r="A27" t="s">
        <v>221</v>
      </c>
      <c r="B27" t="s">
        <v>221</v>
      </c>
    </row>
    <row r="28" spans="1:2" x14ac:dyDescent="0.25">
      <c r="A28" t="s">
        <v>221</v>
      </c>
      <c r="B28" t="s">
        <v>222</v>
      </c>
    </row>
    <row r="30" spans="1:2" x14ac:dyDescent="0.25">
      <c r="A30" s="5" t="s">
        <v>227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2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2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2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2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2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2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2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2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2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2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2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2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2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2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2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2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2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2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2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2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2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2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2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2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2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25">
      <c r="A154" s="3">
        <v>44928</v>
      </c>
      <c r="B154">
        <v>1023</v>
      </c>
      <c r="C154">
        <v>447</v>
      </c>
      <c r="D154">
        <v>1551</v>
      </c>
    </row>
    <row r="155" spans="1:16" x14ac:dyDescent="0.25">
      <c r="A155" s="3">
        <v>44935</v>
      </c>
      <c r="B155">
        <v>940</v>
      </c>
      <c r="C155">
        <v>406</v>
      </c>
      <c r="D155">
        <v>1385</v>
      </c>
    </row>
    <row r="156" spans="1:16" x14ac:dyDescent="0.25">
      <c r="A156" s="3">
        <v>44942</v>
      </c>
      <c r="B156">
        <v>867</v>
      </c>
      <c r="C156">
        <v>403</v>
      </c>
      <c r="D156">
        <v>1313</v>
      </c>
    </row>
    <row r="157" spans="1:16" x14ac:dyDescent="0.25">
      <c r="A157" s="3">
        <v>44949</v>
      </c>
      <c r="B157">
        <v>779</v>
      </c>
      <c r="C157">
        <v>366</v>
      </c>
      <c r="D157">
        <v>1222</v>
      </c>
    </row>
    <row r="158" spans="1:16" x14ac:dyDescent="0.25">
      <c r="A158" s="3">
        <v>44956</v>
      </c>
      <c r="B158">
        <v>810</v>
      </c>
      <c r="C158">
        <v>356</v>
      </c>
      <c r="D158">
        <v>1223</v>
      </c>
    </row>
    <row r="159" spans="1:16" x14ac:dyDescent="0.25">
      <c r="A159" s="3">
        <v>44963</v>
      </c>
      <c r="B159">
        <v>800</v>
      </c>
      <c r="C159">
        <v>357</v>
      </c>
      <c r="D159">
        <v>1199</v>
      </c>
    </row>
    <row r="160" spans="1:16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25">
      <c r="A3" t="s">
        <v>1</v>
      </c>
      <c r="B3" t="s">
        <v>3</v>
      </c>
      <c r="F3" t="s">
        <v>310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25">
      <c r="A82" s="3">
        <v>44424</v>
      </c>
      <c r="B82">
        <v>850</v>
      </c>
      <c r="C82">
        <v>278</v>
      </c>
      <c r="D82">
        <v>874</v>
      </c>
    </row>
    <row r="83" spans="1:6" x14ac:dyDescent="0.25">
      <c r="A83" s="3">
        <v>44431</v>
      </c>
      <c r="B83">
        <v>784</v>
      </c>
      <c r="C83">
        <v>298</v>
      </c>
      <c r="D83">
        <v>876</v>
      </c>
    </row>
    <row r="84" spans="1:6" x14ac:dyDescent="0.25">
      <c r="A84" s="3">
        <v>44438</v>
      </c>
      <c r="B84">
        <v>792</v>
      </c>
      <c r="C84">
        <v>296</v>
      </c>
      <c r="D84">
        <v>914</v>
      </c>
    </row>
    <row r="85" spans="1:6" x14ac:dyDescent="0.25">
      <c r="A85" s="3">
        <v>44445</v>
      </c>
      <c r="B85">
        <v>812</v>
      </c>
      <c r="C85">
        <v>320</v>
      </c>
      <c r="D85">
        <v>945</v>
      </c>
    </row>
    <row r="86" spans="1:6" x14ac:dyDescent="0.25">
      <c r="A86" s="3">
        <v>44452</v>
      </c>
      <c r="B86">
        <v>880</v>
      </c>
      <c r="C86">
        <v>319</v>
      </c>
      <c r="D86">
        <v>943</v>
      </c>
    </row>
    <row r="87" spans="1:6" x14ac:dyDescent="0.25">
      <c r="A87" s="3">
        <v>44459</v>
      </c>
      <c r="B87">
        <v>885</v>
      </c>
      <c r="C87">
        <v>304</v>
      </c>
      <c r="D87">
        <v>927</v>
      </c>
    </row>
    <row r="88" spans="1:6" x14ac:dyDescent="0.25">
      <c r="A88" s="3">
        <v>44466</v>
      </c>
      <c r="B88">
        <v>821</v>
      </c>
      <c r="C88">
        <v>302</v>
      </c>
      <c r="D88">
        <v>971</v>
      </c>
    </row>
    <row r="89" spans="1:6" x14ac:dyDescent="0.25">
      <c r="A89" s="3">
        <v>44473</v>
      </c>
      <c r="B89">
        <v>813</v>
      </c>
      <c r="C89">
        <v>333</v>
      </c>
      <c r="D89">
        <v>976</v>
      </c>
    </row>
    <row r="90" spans="1:6" x14ac:dyDescent="0.25">
      <c r="A90" s="3">
        <v>44480</v>
      </c>
      <c r="B90">
        <v>885</v>
      </c>
      <c r="C90">
        <v>315</v>
      </c>
      <c r="D90">
        <v>1024</v>
      </c>
    </row>
    <row r="91" spans="1:6" x14ac:dyDescent="0.25">
      <c r="A91" s="3">
        <v>44487</v>
      </c>
      <c r="B91">
        <v>961</v>
      </c>
      <c r="C91">
        <v>326</v>
      </c>
      <c r="D91">
        <v>1067</v>
      </c>
    </row>
    <row r="92" spans="1:6" x14ac:dyDescent="0.25">
      <c r="A92" s="3">
        <v>44494</v>
      </c>
      <c r="B92">
        <v>1034</v>
      </c>
      <c r="C92">
        <v>337</v>
      </c>
      <c r="D92">
        <v>1223</v>
      </c>
    </row>
    <row r="93" spans="1:6" x14ac:dyDescent="0.25">
      <c r="A93" s="3">
        <v>44501</v>
      </c>
      <c r="B93">
        <v>1120</v>
      </c>
      <c r="C93">
        <v>343</v>
      </c>
      <c r="D93">
        <v>1254</v>
      </c>
    </row>
    <row r="94" spans="1:6" x14ac:dyDescent="0.25">
      <c r="A94" s="3">
        <v>44508</v>
      </c>
      <c r="B94">
        <v>1267</v>
      </c>
      <c r="C94">
        <v>368</v>
      </c>
      <c r="D94">
        <v>1280</v>
      </c>
    </row>
    <row r="95" spans="1:6" x14ac:dyDescent="0.25">
      <c r="A95" s="3">
        <v>44515</v>
      </c>
      <c r="B95">
        <v>1421</v>
      </c>
      <c r="C95">
        <v>367</v>
      </c>
      <c r="D95">
        <v>1279</v>
      </c>
    </row>
    <row r="96" spans="1:6" x14ac:dyDescent="0.25">
      <c r="A96" s="3">
        <v>44522</v>
      </c>
      <c r="B96">
        <v>1479</v>
      </c>
      <c r="C96">
        <v>441</v>
      </c>
      <c r="D96">
        <v>1358</v>
      </c>
    </row>
    <row r="97" spans="1:4" x14ac:dyDescent="0.25">
      <c r="A97" s="3">
        <v>44529</v>
      </c>
      <c r="B97">
        <v>1546</v>
      </c>
      <c r="C97">
        <v>411</v>
      </c>
      <c r="D97">
        <v>1448</v>
      </c>
    </row>
    <row r="98" spans="1:4" x14ac:dyDescent="0.25">
      <c r="A98" s="3">
        <v>44536</v>
      </c>
      <c r="B98">
        <v>1568</v>
      </c>
      <c r="C98">
        <v>433</v>
      </c>
      <c r="D98">
        <v>1397</v>
      </c>
    </row>
    <row r="99" spans="1:4" x14ac:dyDescent="0.25">
      <c r="A99" s="3">
        <v>44543</v>
      </c>
      <c r="B99">
        <v>1479</v>
      </c>
      <c r="C99">
        <v>399</v>
      </c>
      <c r="D99">
        <v>1288</v>
      </c>
    </row>
    <row r="100" spans="1:4" x14ac:dyDescent="0.25">
      <c r="A100" s="3">
        <v>44550</v>
      </c>
      <c r="B100">
        <v>1347</v>
      </c>
      <c r="C100">
        <v>381</v>
      </c>
      <c r="D100">
        <v>1234</v>
      </c>
    </row>
    <row r="101" spans="1:4" x14ac:dyDescent="0.25">
      <c r="A101" s="3">
        <v>44557</v>
      </c>
      <c r="B101">
        <v>1293</v>
      </c>
      <c r="C101">
        <v>371</v>
      </c>
      <c r="D101">
        <v>1133</v>
      </c>
    </row>
    <row r="102" spans="1:4" x14ac:dyDescent="0.25">
      <c r="A102" s="3">
        <v>44564</v>
      </c>
      <c r="B102">
        <v>1193</v>
      </c>
      <c r="C102">
        <v>328</v>
      </c>
      <c r="D102">
        <v>1063</v>
      </c>
    </row>
    <row r="103" spans="1:4" x14ac:dyDescent="0.25">
      <c r="A103" s="3">
        <v>44571</v>
      </c>
      <c r="B103">
        <v>1123</v>
      </c>
      <c r="C103">
        <v>338</v>
      </c>
      <c r="D103">
        <v>1111</v>
      </c>
    </row>
    <row r="104" spans="1:4" x14ac:dyDescent="0.25">
      <c r="A104" s="3">
        <v>44578</v>
      </c>
      <c r="B104">
        <v>978</v>
      </c>
      <c r="C104">
        <v>331</v>
      </c>
      <c r="D104">
        <v>1082</v>
      </c>
    </row>
    <row r="105" spans="1:4" x14ac:dyDescent="0.25">
      <c r="A105" s="3">
        <v>44585</v>
      </c>
      <c r="B105">
        <v>971</v>
      </c>
      <c r="C105">
        <v>331</v>
      </c>
      <c r="D105">
        <v>1090</v>
      </c>
    </row>
    <row r="106" spans="1:4" x14ac:dyDescent="0.25">
      <c r="A106" s="3">
        <v>44592</v>
      </c>
      <c r="B106">
        <v>1132</v>
      </c>
      <c r="C106">
        <v>351</v>
      </c>
      <c r="D106">
        <v>1196</v>
      </c>
    </row>
    <row r="107" spans="1:4" x14ac:dyDescent="0.25">
      <c r="A107" s="3">
        <v>44599</v>
      </c>
      <c r="B107">
        <v>1122</v>
      </c>
      <c r="C107">
        <v>367</v>
      </c>
      <c r="D107">
        <v>1236</v>
      </c>
    </row>
    <row r="108" spans="1:4" x14ac:dyDescent="0.25">
      <c r="A108" s="3">
        <v>44606</v>
      </c>
      <c r="B108">
        <v>1130</v>
      </c>
      <c r="C108">
        <v>343</v>
      </c>
      <c r="D108">
        <v>1196</v>
      </c>
    </row>
    <row r="109" spans="1:4" x14ac:dyDescent="0.25">
      <c r="A109" s="3">
        <v>44613</v>
      </c>
      <c r="B109">
        <v>1066</v>
      </c>
      <c r="C109">
        <v>342</v>
      </c>
      <c r="D109">
        <v>1146</v>
      </c>
    </row>
    <row r="110" spans="1:4" x14ac:dyDescent="0.25">
      <c r="A110" s="3">
        <v>44620</v>
      </c>
      <c r="B110">
        <v>1035</v>
      </c>
      <c r="C110">
        <v>315</v>
      </c>
      <c r="D110">
        <v>1111</v>
      </c>
    </row>
    <row r="111" spans="1:4" x14ac:dyDescent="0.25">
      <c r="A111" s="3">
        <v>44627</v>
      </c>
      <c r="B111">
        <v>1001</v>
      </c>
      <c r="C111">
        <v>349</v>
      </c>
      <c r="D111">
        <v>1098</v>
      </c>
    </row>
    <row r="112" spans="1:4" x14ac:dyDescent="0.25">
      <c r="A112" s="3">
        <v>44634</v>
      </c>
      <c r="B112">
        <v>923</v>
      </c>
      <c r="C112">
        <v>328</v>
      </c>
      <c r="D112">
        <v>1120</v>
      </c>
    </row>
    <row r="113" spans="1:4" x14ac:dyDescent="0.25">
      <c r="A113" s="3">
        <v>44641</v>
      </c>
      <c r="B113">
        <v>1017</v>
      </c>
      <c r="C113">
        <v>381</v>
      </c>
      <c r="D113">
        <v>1124</v>
      </c>
    </row>
    <row r="114" spans="1:4" x14ac:dyDescent="0.25">
      <c r="A114" s="3">
        <v>44648</v>
      </c>
      <c r="B114">
        <v>991</v>
      </c>
      <c r="C114">
        <v>369</v>
      </c>
      <c r="D114">
        <v>1207</v>
      </c>
    </row>
    <row r="115" spans="1:4" x14ac:dyDescent="0.25">
      <c r="A115" s="3">
        <v>44655</v>
      </c>
      <c r="B115">
        <v>931</v>
      </c>
      <c r="C115">
        <v>364</v>
      </c>
      <c r="D115">
        <v>1188</v>
      </c>
    </row>
    <row r="116" spans="1:4" x14ac:dyDescent="0.25">
      <c r="A116" s="3">
        <v>44662</v>
      </c>
      <c r="B116">
        <v>876</v>
      </c>
      <c r="C116">
        <v>369</v>
      </c>
      <c r="D116">
        <v>1132</v>
      </c>
    </row>
    <row r="117" spans="1:4" x14ac:dyDescent="0.25">
      <c r="A117" s="3">
        <v>44669</v>
      </c>
      <c r="B117">
        <v>829</v>
      </c>
      <c r="C117">
        <v>348</v>
      </c>
      <c r="D117">
        <v>1201</v>
      </c>
    </row>
    <row r="118" spans="1:4" x14ac:dyDescent="0.25">
      <c r="A118" s="3">
        <v>44676</v>
      </c>
      <c r="B118">
        <v>831</v>
      </c>
      <c r="C118">
        <v>344</v>
      </c>
      <c r="D118">
        <v>1150</v>
      </c>
    </row>
    <row r="119" spans="1:4" x14ac:dyDescent="0.25">
      <c r="A119" s="3">
        <v>44683</v>
      </c>
      <c r="B119">
        <v>877</v>
      </c>
      <c r="C119">
        <v>360</v>
      </c>
      <c r="D119">
        <v>1088</v>
      </c>
    </row>
    <row r="120" spans="1:4" x14ac:dyDescent="0.25">
      <c r="A120" s="3">
        <v>44690</v>
      </c>
      <c r="B120">
        <v>807</v>
      </c>
      <c r="C120">
        <v>335</v>
      </c>
      <c r="D120">
        <v>1096</v>
      </c>
    </row>
    <row r="121" spans="1:4" x14ac:dyDescent="0.25">
      <c r="A121" s="3">
        <v>44697</v>
      </c>
      <c r="B121">
        <v>729</v>
      </c>
      <c r="C121">
        <v>333</v>
      </c>
      <c r="D121">
        <v>1031</v>
      </c>
    </row>
    <row r="122" spans="1:4" x14ac:dyDescent="0.25">
      <c r="A122" s="3">
        <v>44704</v>
      </c>
      <c r="B122">
        <v>696</v>
      </c>
      <c r="C122">
        <v>332</v>
      </c>
      <c r="D122">
        <v>927</v>
      </c>
    </row>
    <row r="123" spans="1:4" x14ac:dyDescent="0.25">
      <c r="A123" s="3">
        <v>44711</v>
      </c>
      <c r="B123">
        <v>723</v>
      </c>
      <c r="C123">
        <v>314</v>
      </c>
      <c r="D123">
        <v>1055</v>
      </c>
    </row>
    <row r="124" spans="1:4" x14ac:dyDescent="0.25">
      <c r="A124" s="3">
        <v>44718</v>
      </c>
      <c r="B124">
        <v>743</v>
      </c>
      <c r="C124">
        <v>331</v>
      </c>
      <c r="D124">
        <v>1040</v>
      </c>
    </row>
    <row r="125" spans="1:4" x14ac:dyDescent="0.25">
      <c r="A125" s="3">
        <v>44725</v>
      </c>
      <c r="B125">
        <v>729</v>
      </c>
      <c r="C125">
        <v>289</v>
      </c>
      <c r="D125">
        <v>1010</v>
      </c>
    </row>
    <row r="126" spans="1:4" x14ac:dyDescent="0.25">
      <c r="A126" s="3">
        <v>44732</v>
      </c>
      <c r="B126">
        <v>729</v>
      </c>
      <c r="C126">
        <v>290</v>
      </c>
      <c r="D126">
        <v>1003</v>
      </c>
    </row>
    <row r="127" spans="1:4" x14ac:dyDescent="0.25">
      <c r="A127" s="3">
        <v>44739</v>
      </c>
      <c r="B127">
        <v>801</v>
      </c>
      <c r="C127">
        <v>356</v>
      </c>
      <c r="D127">
        <v>1079</v>
      </c>
    </row>
    <row r="128" spans="1:4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40" x14ac:dyDescent="0.25">
      <c r="A1" t="s">
        <v>0</v>
      </c>
      <c r="B1" t="s">
        <v>3</v>
      </c>
      <c r="H1" t="s">
        <v>190</v>
      </c>
    </row>
    <row r="2" spans="1:40" x14ac:dyDescent="0.25">
      <c r="A2" t="s">
        <v>1</v>
      </c>
      <c r="B2" t="s">
        <v>3</v>
      </c>
      <c r="H2" t="s">
        <v>191</v>
      </c>
      <c r="AG2" s="5" t="s">
        <v>80</v>
      </c>
    </row>
    <row r="3" spans="1:40" x14ac:dyDescent="0.25">
      <c r="A3" t="s">
        <v>2</v>
      </c>
      <c r="B3" t="s">
        <v>3</v>
      </c>
      <c r="H3" t="s">
        <v>192</v>
      </c>
    </row>
    <row r="4" spans="1:40" x14ac:dyDescent="0.2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17" x14ac:dyDescent="0.25">
      <c r="A1" t="s">
        <v>0</v>
      </c>
      <c r="B1" t="s">
        <v>3</v>
      </c>
      <c r="F1" t="s">
        <v>113</v>
      </c>
    </row>
    <row r="2" spans="1:17" x14ac:dyDescent="0.25">
      <c r="A2" t="s">
        <v>1</v>
      </c>
      <c r="B2" t="s">
        <v>3</v>
      </c>
      <c r="F2" s="5" t="s">
        <v>114</v>
      </c>
    </row>
    <row r="3" spans="1:17" x14ac:dyDescent="0.25">
      <c r="A3" t="s">
        <v>2</v>
      </c>
      <c r="B3" t="s">
        <v>3</v>
      </c>
    </row>
    <row r="4" spans="1:17" x14ac:dyDescent="0.2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2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2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2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2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5" x14ac:dyDescent="0.25"/>
  <cols>
    <col min="1" max="1" width="21.28515625" customWidth="1"/>
  </cols>
  <sheetData>
    <row r="1" spans="1:5" x14ac:dyDescent="0.25">
      <c r="A1" t="s">
        <v>211</v>
      </c>
    </row>
    <row r="2" spans="1:5" x14ac:dyDescent="0.25">
      <c r="A2" t="s">
        <v>136</v>
      </c>
    </row>
    <row r="3" spans="1:5" x14ac:dyDescent="0.25">
      <c r="A3" s="5" t="s">
        <v>212</v>
      </c>
    </row>
    <row r="5" spans="1:5" x14ac:dyDescent="0.25">
      <c r="A5" t="s">
        <v>140</v>
      </c>
    </row>
    <row r="6" spans="1:5" x14ac:dyDescent="0.25">
      <c r="A6" t="s">
        <v>139</v>
      </c>
    </row>
    <row r="7" spans="1:5" x14ac:dyDescent="0.25">
      <c r="A7" t="s">
        <v>147</v>
      </c>
    </row>
    <row r="9" spans="1:5" x14ac:dyDescent="0.25">
      <c r="B9">
        <v>1940</v>
      </c>
      <c r="C9">
        <v>1950</v>
      </c>
    </row>
    <row r="10" spans="1:5" x14ac:dyDescent="0.25">
      <c r="A10" s="8">
        <v>44075</v>
      </c>
      <c r="B10">
        <v>235</v>
      </c>
      <c r="C10">
        <v>142</v>
      </c>
      <c r="E10" t="s">
        <v>141</v>
      </c>
    </row>
    <row r="11" spans="1:5" x14ac:dyDescent="0.25">
      <c r="A11" s="8">
        <v>44166</v>
      </c>
      <c r="B11">
        <v>488</v>
      </c>
      <c r="C11">
        <v>253</v>
      </c>
    </row>
    <row r="12" spans="1:5" x14ac:dyDescent="0.2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25">
      <c r="A13" t="s">
        <v>144</v>
      </c>
      <c r="B13">
        <f>B12/C12</f>
        <v>1.1655201412833234</v>
      </c>
      <c r="E13" t="s">
        <v>152</v>
      </c>
    </row>
    <row r="15" spans="1:5" x14ac:dyDescent="0.25">
      <c r="A15" s="5" t="s">
        <v>150</v>
      </c>
    </row>
    <row r="17" spans="1:3" x14ac:dyDescent="0.25">
      <c r="B17" t="s">
        <v>145</v>
      </c>
      <c r="C17" t="s">
        <v>75</v>
      </c>
    </row>
    <row r="18" spans="1:3" x14ac:dyDescent="0.25">
      <c r="A18" s="8" t="s">
        <v>149</v>
      </c>
      <c r="B18">
        <v>101</v>
      </c>
      <c r="C18">
        <v>165</v>
      </c>
    </row>
    <row r="19" spans="1:3" x14ac:dyDescent="0.25">
      <c r="A19" s="8" t="s">
        <v>148</v>
      </c>
      <c r="B19">
        <v>200</v>
      </c>
      <c r="C19">
        <v>247</v>
      </c>
    </row>
    <row r="20" spans="1:3" x14ac:dyDescent="0.2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25">
      <c r="A21" t="s">
        <v>144</v>
      </c>
      <c r="B21">
        <f>B20/C20</f>
        <v>1.322804345211849</v>
      </c>
    </row>
    <row r="23" spans="1:3" x14ac:dyDescent="0.25">
      <c r="A23" t="s">
        <v>151</v>
      </c>
    </row>
    <row r="25" spans="1:3" x14ac:dyDescent="0.25">
      <c r="A25" s="5" t="s">
        <v>153</v>
      </c>
      <c r="B25">
        <f>B21-B13</f>
        <v>0.1572842039285256</v>
      </c>
    </row>
    <row r="27" spans="1:3" x14ac:dyDescent="0.25">
      <c r="A27" t="s">
        <v>154</v>
      </c>
      <c r="B27" s="5"/>
    </row>
    <row r="29" spans="1:3" x14ac:dyDescent="0.25">
      <c r="A29" t="s">
        <v>155</v>
      </c>
    </row>
    <row r="30" spans="1:3" x14ac:dyDescent="0.25">
      <c r="A30" t="s">
        <v>156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5" x14ac:dyDescent="0.25"/>
  <cols>
    <col min="1" max="2" width="13.42578125" bestFit="1" customWidth="1"/>
    <col min="3" max="3" width="18.5703125" bestFit="1" customWidth="1"/>
    <col min="4" max="4" width="21.28515625" customWidth="1"/>
    <col min="5" max="5" width="11.5703125" customWidth="1"/>
    <col min="11" max="11" width="27.42578125" customWidth="1"/>
    <col min="12" max="12" width="20.42578125" bestFit="1" customWidth="1"/>
  </cols>
  <sheetData>
    <row r="1" spans="1:8" x14ac:dyDescent="0.25">
      <c r="A1" s="2" t="s">
        <v>196</v>
      </c>
      <c r="B1" t="s">
        <v>3</v>
      </c>
      <c r="F1" t="s">
        <v>214</v>
      </c>
    </row>
    <row r="2" spans="1:8" x14ac:dyDescent="0.25">
      <c r="A2" s="2" t="s">
        <v>1</v>
      </c>
      <c r="B2" t="s">
        <v>3</v>
      </c>
      <c r="F2" t="s">
        <v>161</v>
      </c>
    </row>
    <row r="3" spans="1:8" x14ac:dyDescent="0.25">
      <c r="A3" s="2" t="s">
        <v>2</v>
      </c>
      <c r="B3" t="s">
        <v>3</v>
      </c>
      <c r="F3" t="s">
        <v>162</v>
      </c>
    </row>
    <row r="4" spans="1:8" x14ac:dyDescent="0.25">
      <c r="F4" t="s">
        <v>166</v>
      </c>
    </row>
    <row r="5" spans="1:8" x14ac:dyDescent="0.2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2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2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2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2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2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2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2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2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2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2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2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2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2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2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2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2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2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2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2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2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2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2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2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2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2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2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2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2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2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2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2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2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2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2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2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2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2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2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2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2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2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2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2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2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2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2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2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2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2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2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2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2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2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2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2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2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2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2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2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2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2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2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2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2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2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2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2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2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2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25">
      <c r="A75" s="3">
        <v>44928</v>
      </c>
      <c r="B75">
        <v>3021</v>
      </c>
      <c r="C75">
        <v>2164</v>
      </c>
    </row>
    <row r="76" spans="1:8" x14ac:dyDescent="0.25">
      <c r="A76" s="3">
        <v>44935</v>
      </c>
      <c r="B76">
        <v>2731</v>
      </c>
      <c r="C76">
        <v>1954</v>
      </c>
    </row>
    <row r="77" spans="1:8" x14ac:dyDescent="0.25">
      <c r="A77" s="3">
        <v>44942</v>
      </c>
      <c r="B77">
        <v>2583</v>
      </c>
      <c r="C77">
        <v>1842</v>
      </c>
    </row>
    <row r="78" spans="1:8" x14ac:dyDescent="0.25">
      <c r="A78" s="3">
        <v>44949</v>
      </c>
      <c r="B78">
        <v>2367</v>
      </c>
      <c r="C78">
        <v>1714</v>
      </c>
    </row>
    <row r="79" spans="1:8" x14ac:dyDescent="0.25">
      <c r="A79" s="3">
        <v>44956</v>
      </c>
      <c r="B79">
        <v>2389</v>
      </c>
      <c r="C79">
        <v>1704</v>
      </c>
    </row>
    <row r="80" spans="1:8" x14ac:dyDescent="0.25">
      <c r="A80" s="3">
        <v>44963</v>
      </c>
      <c r="B80">
        <v>2356</v>
      </c>
      <c r="C80">
        <v>1685</v>
      </c>
    </row>
    <row r="81" spans="1:3" x14ac:dyDescent="0.25">
      <c r="A81" s="3">
        <v>44970</v>
      </c>
      <c r="B81">
        <v>2399</v>
      </c>
      <c r="C81">
        <v>1716</v>
      </c>
    </row>
    <row r="82" spans="1:3" x14ac:dyDescent="0.25">
      <c r="A82" s="3">
        <v>44977</v>
      </c>
      <c r="B82">
        <v>2342</v>
      </c>
      <c r="C82">
        <v>1702</v>
      </c>
    </row>
    <row r="83" spans="1:3" x14ac:dyDescent="0.25">
      <c r="A83" s="3">
        <v>44984</v>
      </c>
      <c r="B83">
        <v>2365</v>
      </c>
      <c r="C83">
        <v>1685</v>
      </c>
    </row>
    <row r="84" spans="1:3" x14ac:dyDescent="0.25">
      <c r="A84" s="3">
        <v>44991</v>
      </c>
      <c r="B84">
        <v>2392</v>
      </c>
      <c r="C84">
        <v>1763</v>
      </c>
    </row>
    <row r="85" spans="1:3" x14ac:dyDescent="0.25">
      <c r="A85" s="3">
        <v>44998</v>
      </c>
      <c r="B85">
        <v>2263</v>
      </c>
      <c r="C85">
        <v>1621</v>
      </c>
    </row>
    <row r="86" spans="1:3" x14ac:dyDescent="0.25">
      <c r="A86" s="3">
        <v>45005</v>
      </c>
      <c r="B86">
        <v>2318</v>
      </c>
      <c r="C86">
        <v>1674</v>
      </c>
    </row>
    <row r="87" spans="1:3" x14ac:dyDescent="0.25">
      <c r="A87" s="3">
        <v>45012</v>
      </c>
      <c r="B87">
        <v>2245</v>
      </c>
      <c r="C87">
        <v>1596</v>
      </c>
    </row>
    <row r="88" spans="1:3" x14ac:dyDescent="0.25">
      <c r="A88" s="3">
        <v>45019</v>
      </c>
      <c r="B88">
        <v>2171</v>
      </c>
      <c r="C88">
        <v>1537</v>
      </c>
    </row>
    <row r="89" spans="1:3" x14ac:dyDescent="0.25">
      <c r="A89" s="3">
        <v>45026</v>
      </c>
      <c r="B89">
        <v>2320</v>
      </c>
      <c r="C89">
        <v>1689</v>
      </c>
    </row>
    <row r="90" spans="1:3" x14ac:dyDescent="0.25">
      <c r="A90" s="3">
        <v>45033</v>
      </c>
      <c r="B90">
        <v>2193</v>
      </c>
      <c r="C90">
        <v>1608</v>
      </c>
    </row>
    <row r="91" spans="1:3" x14ac:dyDescent="0.25">
      <c r="A91" s="3">
        <v>45040</v>
      </c>
      <c r="B91">
        <v>2115</v>
      </c>
      <c r="C91">
        <v>1552</v>
      </c>
    </row>
    <row r="92" spans="1:3" x14ac:dyDescent="0.25">
      <c r="A92" s="3">
        <v>45047</v>
      </c>
      <c r="B92">
        <v>2162</v>
      </c>
      <c r="C92">
        <v>1544</v>
      </c>
    </row>
    <row r="93" spans="1:3" x14ac:dyDescent="0.25">
      <c r="A93" s="3">
        <v>45054</v>
      </c>
      <c r="B93">
        <v>2049</v>
      </c>
      <c r="C93">
        <v>1502</v>
      </c>
    </row>
    <row r="94" spans="1:3" x14ac:dyDescent="0.25">
      <c r="A94" s="3">
        <v>45061</v>
      </c>
      <c r="B94">
        <v>2068</v>
      </c>
      <c r="C94">
        <v>1487</v>
      </c>
    </row>
    <row r="95" spans="1:3" x14ac:dyDescent="0.25">
      <c r="A95" s="3">
        <v>45068</v>
      </c>
      <c r="B95">
        <v>2024</v>
      </c>
      <c r="C95">
        <v>1475</v>
      </c>
    </row>
    <row r="96" spans="1:3" x14ac:dyDescent="0.25">
      <c r="A96" s="3">
        <v>45075</v>
      </c>
      <c r="B96">
        <v>2012</v>
      </c>
      <c r="C96">
        <v>1480</v>
      </c>
    </row>
    <row r="97" spans="1:3" x14ac:dyDescent="0.25">
      <c r="A97" s="3">
        <v>45082</v>
      </c>
      <c r="B97">
        <v>2031</v>
      </c>
      <c r="C97">
        <v>1447</v>
      </c>
    </row>
    <row r="98" spans="1:3" x14ac:dyDescent="0.25">
      <c r="A98" s="3">
        <v>45089</v>
      </c>
      <c r="B98">
        <v>2014</v>
      </c>
      <c r="C98">
        <v>1444</v>
      </c>
    </row>
    <row r="99" spans="1:3" x14ac:dyDescent="0.25">
      <c r="A99" s="3">
        <v>45096</v>
      </c>
      <c r="B99">
        <v>2172</v>
      </c>
      <c r="C99">
        <v>1552</v>
      </c>
    </row>
    <row r="100" spans="1:3" x14ac:dyDescent="0.25">
      <c r="A100" s="3">
        <v>45103</v>
      </c>
      <c r="B100">
        <v>1981</v>
      </c>
      <c r="C100">
        <v>1439</v>
      </c>
    </row>
    <row r="101" spans="1:3" x14ac:dyDescent="0.25">
      <c r="A101" s="3">
        <v>45110</v>
      </c>
      <c r="B101">
        <v>1993</v>
      </c>
      <c r="C101">
        <v>1456</v>
      </c>
    </row>
    <row r="102" spans="1:3" x14ac:dyDescent="0.25">
      <c r="A102" s="3">
        <v>45117</v>
      </c>
      <c r="B102">
        <v>2110</v>
      </c>
      <c r="C102">
        <v>1530</v>
      </c>
    </row>
    <row r="103" spans="1:3" x14ac:dyDescent="0.25">
      <c r="A103" s="3">
        <v>45124</v>
      </c>
      <c r="B103">
        <v>2020</v>
      </c>
      <c r="C103">
        <v>1473</v>
      </c>
    </row>
    <row r="104" spans="1:3" x14ac:dyDescent="0.25">
      <c r="A104" s="3">
        <v>45131</v>
      </c>
      <c r="B104">
        <v>1915</v>
      </c>
      <c r="C104">
        <v>1409</v>
      </c>
    </row>
    <row r="105" spans="1:3" x14ac:dyDescent="0.25">
      <c r="A105" s="3">
        <v>45138</v>
      </c>
      <c r="B105">
        <v>1938</v>
      </c>
      <c r="C105">
        <v>1415</v>
      </c>
    </row>
    <row r="106" spans="1:3" x14ac:dyDescent="0.25">
      <c r="A106" s="3">
        <v>45145</v>
      </c>
      <c r="B106">
        <v>2035</v>
      </c>
      <c r="C106">
        <v>1472</v>
      </c>
    </row>
    <row r="107" spans="1:3" x14ac:dyDescent="0.25">
      <c r="A107" s="3">
        <v>45152</v>
      </c>
      <c r="B107">
        <v>2185</v>
      </c>
      <c r="C107">
        <v>1548</v>
      </c>
    </row>
    <row r="108" spans="1:3" x14ac:dyDescent="0.25">
      <c r="A108" s="3">
        <v>45159</v>
      </c>
      <c r="B108">
        <v>2244</v>
      </c>
      <c r="C108">
        <v>1650</v>
      </c>
    </row>
    <row r="109" spans="1:3" x14ac:dyDescent="0.25">
      <c r="A109" s="3">
        <v>45166</v>
      </c>
      <c r="B109">
        <v>1945</v>
      </c>
      <c r="C109">
        <v>1450</v>
      </c>
    </row>
    <row r="110" spans="1:3" x14ac:dyDescent="0.25">
      <c r="A110" s="3">
        <v>45173</v>
      </c>
      <c r="B110">
        <v>1981</v>
      </c>
      <c r="C110">
        <v>1429</v>
      </c>
    </row>
    <row r="111" spans="1:3" x14ac:dyDescent="0.25">
      <c r="A111" s="3">
        <v>45180</v>
      </c>
      <c r="B111">
        <v>2020</v>
      </c>
      <c r="C111">
        <v>1477</v>
      </c>
    </row>
    <row r="112" spans="1:3" x14ac:dyDescent="0.25">
      <c r="A112" s="3">
        <v>45187</v>
      </c>
      <c r="B112">
        <v>2095</v>
      </c>
      <c r="C112">
        <v>1510</v>
      </c>
    </row>
    <row r="113" spans="1:3" x14ac:dyDescent="0.25">
      <c r="A113" s="3">
        <v>45194</v>
      </c>
      <c r="B113">
        <v>1990</v>
      </c>
      <c r="C113">
        <v>1427</v>
      </c>
    </row>
    <row r="114" spans="1:3" x14ac:dyDescent="0.25">
      <c r="A114" s="3">
        <v>45201</v>
      </c>
      <c r="B114">
        <v>2130</v>
      </c>
      <c r="C114">
        <v>1499</v>
      </c>
    </row>
    <row r="115" spans="1:3" x14ac:dyDescent="0.25">
      <c r="A115" s="3">
        <v>45208</v>
      </c>
      <c r="B115">
        <v>2338</v>
      </c>
      <c r="C115">
        <v>1714</v>
      </c>
    </row>
    <row r="116" spans="1:3" x14ac:dyDescent="0.25">
      <c r="A116" s="3">
        <v>45215</v>
      </c>
      <c r="B116">
        <v>2253</v>
      </c>
      <c r="C116">
        <v>1668</v>
      </c>
    </row>
    <row r="117" spans="1:3" x14ac:dyDescent="0.25">
      <c r="A117" s="3">
        <v>45222</v>
      </c>
      <c r="B117">
        <v>2274</v>
      </c>
      <c r="C117">
        <v>1675</v>
      </c>
    </row>
    <row r="118" spans="1:3" x14ac:dyDescent="0.25">
      <c r="A118" s="3">
        <v>45229</v>
      </c>
      <c r="B118">
        <v>2210</v>
      </c>
      <c r="C118">
        <v>1589</v>
      </c>
    </row>
    <row r="119" spans="1:3" x14ac:dyDescent="0.25">
      <c r="A119" s="3">
        <v>45236</v>
      </c>
      <c r="B119">
        <v>2205</v>
      </c>
      <c r="C119">
        <v>1611</v>
      </c>
    </row>
    <row r="120" spans="1:3" x14ac:dyDescent="0.25">
      <c r="A120" s="3">
        <v>45243</v>
      </c>
      <c r="B120">
        <v>2383</v>
      </c>
      <c r="C120">
        <v>1715</v>
      </c>
    </row>
    <row r="121" spans="1:3" x14ac:dyDescent="0.25">
      <c r="A121" s="3">
        <v>45250</v>
      </c>
      <c r="B121">
        <v>2360</v>
      </c>
      <c r="C121">
        <v>1732</v>
      </c>
    </row>
    <row r="122" spans="1:3" x14ac:dyDescent="0.25">
      <c r="A122" s="3">
        <v>45257</v>
      </c>
      <c r="B122">
        <v>2453</v>
      </c>
      <c r="C122">
        <v>1776</v>
      </c>
    </row>
    <row r="123" spans="1:3" x14ac:dyDescent="0.25">
      <c r="A123" s="3">
        <v>45264</v>
      </c>
      <c r="B123">
        <v>2549</v>
      </c>
      <c r="C123">
        <v>1816</v>
      </c>
    </row>
    <row r="124" spans="1:3" x14ac:dyDescent="0.25">
      <c r="A124" s="3">
        <v>45271</v>
      </c>
      <c r="B124">
        <v>2503</v>
      </c>
      <c r="C124">
        <v>1873</v>
      </c>
    </row>
    <row r="125" spans="1:3" x14ac:dyDescent="0.25">
      <c r="A125" s="3">
        <v>45278</v>
      </c>
      <c r="B125">
        <v>2553</v>
      </c>
      <c r="C125">
        <v>1815</v>
      </c>
    </row>
    <row r="126" spans="1:3" x14ac:dyDescent="0.25">
      <c r="A126" s="3">
        <v>45285</v>
      </c>
      <c r="B126">
        <v>2572</v>
      </c>
      <c r="C126">
        <v>1882</v>
      </c>
    </row>
    <row r="127" spans="1:3" x14ac:dyDescent="0.25">
      <c r="A127" s="3">
        <v>45292</v>
      </c>
      <c r="B127">
        <v>2380</v>
      </c>
      <c r="C127">
        <v>1683</v>
      </c>
    </row>
    <row r="128" spans="1:3" x14ac:dyDescent="0.25">
      <c r="A128" s="3">
        <v>45299</v>
      </c>
      <c r="B128">
        <v>2309</v>
      </c>
      <c r="C128">
        <v>1678</v>
      </c>
    </row>
    <row r="129" spans="1:3" x14ac:dyDescent="0.25">
      <c r="A129" s="3">
        <v>45306</v>
      </c>
      <c r="B129">
        <v>2368</v>
      </c>
      <c r="C129">
        <v>1709</v>
      </c>
    </row>
    <row r="130" spans="1:3" x14ac:dyDescent="0.25">
      <c r="A130" s="3">
        <v>45313</v>
      </c>
      <c r="B130">
        <v>2445</v>
      </c>
      <c r="C130">
        <v>1783</v>
      </c>
    </row>
    <row r="131" spans="1:3" x14ac:dyDescent="0.25">
      <c r="A131" s="3">
        <v>45320</v>
      </c>
      <c r="B131">
        <v>2390</v>
      </c>
      <c r="C131">
        <v>1750</v>
      </c>
    </row>
    <row r="132" spans="1:3" x14ac:dyDescent="0.25">
      <c r="A132" s="3">
        <v>45327</v>
      </c>
      <c r="B132">
        <v>2593</v>
      </c>
      <c r="C132">
        <v>1930</v>
      </c>
    </row>
    <row r="133" spans="1:3" x14ac:dyDescent="0.25">
      <c r="A133" s="3">
        <v>45334</v>
      </c>
      <c r="B133">
        <v>2291</v>
      </c>
      <c r="C133">
        <v>1697</v>
      </c>
    </row>
    <row r="134" spans="1:3" x14ac:dyDescent="0.25">
      <c r="A134" s="3">
        <v>45341</v>
      </c>
      <c r="B134">
        <v>2246</v>
      </c>
      <c r="C134">
        <v>1675</v>
      </c>
    </row>
    <row r="135" spans="1:3" x14ac:dyDescent="0.25">
      <c r="A135" s="3">
        <v>45348</v>
      </c>
      <c r="B135">
        <v>2100</v>
      </c>
      <c r="C135">
        <v>1598</v>
      </c>
    </row>
    <row r="136" spans="1:3" x14ac:dyDescent="0.25">
      <c r="A136" s="3">
        <v>45355</v>
      </c>
      <c r="B136">
        <v>2074</v>
      </c>
      <c r="C136">
        <v>1472</v>
      </c>
    </row>
    <row r="137" spans="1:3" x14ac:dyDescent="0.25">
      <c r="A137" s="3">
        <v>45362</v>
      </c>
      <c r="B137">
        <v>2051</v>
      </c>
      <c r="C137">
        <v>1482</v>
      </c>
    </row>
    <row r="138" spans="1:3" x14ac:dyDescent="0.25">
      <c r="A138" s="3">
        <v>45369</v>
      </c>
      <c r="B138">
        <v>1990</v>
      </c>
      <c r="C138">
        <v>1468</v>
      </c>
    </row>
    <row r="139" spans="1:3" x14ac:dyDescent="0.25">
      <c r="A139" s="3">
        <v>45376</v>
      </c>
      <c r="B139">
        <v>2079</v>
      </c>
      <c r="C139">
        <v>1536</v>
      </c>
    </row>
    <row r="140" spans="1:3" x14ac:dyDescent="0.25">
      <c r="A140" s="3">
        <v>45383</v>
      </c>
      <c r="B140">
        <v>2069</v>
      </c>
      <c r="C140">
        <v>1566</v>
      </c>
    </row>
    <row r="141" spans="1:3" x14ac:dyDescent="0.25">
      <c r="A141" s="3">
        <v>45390</v>
      </c>
      <c r="B141">
        <v>1961</v>
      </c>
      <c r="C141">
        <v>1450</v>
      </c>
    </row>
    <row r="142" spans="1:3" x14ac:dyDescent="0.25">
      <c r="A142" s="3">
        <v>45397</v>
      </c>
      <c r="B142">
        <v>1968</v>
      </c>
      <c r="C142">
        <v>1430</v>
      </c>
    </row>
    <row r="143" spans="1:3" x14ac:dyDescent="0.25">
      <c r="A143" s="3">
        <v>45404</v>
      </c>
      <c r="B143">
        <v>1869</v>
      </c>
      <c r="C143">
        <v>1384</v>
      </c>
    </row>
    <row r="144" spans="1:3" x14ac:dyDescent="0.25">
      <c r="A144" s="3">
        <v>45411</v>
      </c>
      <c r="B144">
        <v>1964</v>
      </c>
      <c r="C144">
        <v>1475</v>
      </c>
    </row>
    <row r="145" spans="1:3" x14ac:dyDescent="0.25">
      <c r="A145" s="3">
        <v>45418</v>
      </c>
      <c r="B145">
        <v>1888</v>
      </c>
      <c r="C145">
        <v>1394</v>
      </c>
    </row>
    <row r="146" spans="1:3" x14ac:dyDescent="0.25">
      <c r="A146" s="3">
        <v>45425</v>
      </c>
      <c r="B146">
        <v>1903</v>
      </c>
      <c r="C146">
        <v>1415</v>
      </c>
    </row>
    <row r="147" spans="1:3" x14ac:dyDescent="0.25">
      <c r="A147" s="3">
        <v>45432</v>
      </c>
      <c r="B147">
        <v>1971</v>
      </c>
      <c r="C147">
        <v>1461</v>
      </c>
    </row>
    <row r="148" spans="1:3" x14ac:dyDescent="0.25">
      <c r="A148" s="3">
        <v>45439</v>
      </c>
      <c r="B148">
        <v>1938</v>
      </c>
      <c r="C148">
        <v>1434</v>
      </c>
    </row>
    <row r="149" spans="1:3" x14ac:dyDescent="0.25">
      <c r="A149" s="3">
        <v>45446</v>
      </c>
      <c r="B149">
        <v>1879</v>
      </c>
      <c r="C149">
        <v>1381</v>
      </c>
    </row>
    <row r="150" spans="1:3" x14ac:dyDescent="0.25">
      <c r="A150" s="3">
        <v>45453</v>
      </c>
      <c r="B150">
        <v>1811</v>
      </c>
      <c r="C150">
        <v>1359</v>
      </c>
    </row>
    <row r="151" spans="1:3" x14ac:dyDescent="0.25">
      <c r="A151" s="3">
        <v>45460</v>
      </c>
      <c r="B151">
        <v>2009</v>
      </c>
      <c r="C151">
        <v>1487</v>
      </c>
    </row>
    <row r="152" spans="1:3" x14ac:dyDescent="0.25">
      <c r="A152" s="3">
        <v>45467</v>
      </c>
      <c r="B152">
        <v>1987</v>
      </c>
      <c r="C152">
        <v>1498</v>
      </c>
    </row>
    <row r="153" spans="1:3" x14ac:dyDescent="0.25">
      <c r="A153" s="3">
        <v>45474</v>
      </c>
      <c r="B153">
        <v>1625</v>
      </c>
      <c r="C153">
        <v>1197</v>
      </c>
    </row>
    <row r="154" spans="1:3" x14ac:dyDescent="0.25">
      <c r="A154" s="3">
        <v>45481</v>
      </c>
      <c r="B154">
        <v>1867</v>
      </c>
      <c r="C154">
        <v>1347</v>
      </c>
    </row>
    <row r="155" spans="1:3" x14ac:dyDescent="0.25">
      <c r="A155" s="3">
        <v>45488</v>
      </c>
      <c r="B155">
        <v>1651</v>
      </c>
      <c r="C155">
        <v>1208</v>
      </c>
    </row>
    <row r="156" spans="1:3" x14ac:dyDescent="0.25">
      <c r="A156" s="3">
        <v>45495</v>
      </c>
      <c r="B156">
        <v>1745</v>
      </c>
      <c r="C156">
        <v>1296</v>
      </c>
    </row>
    <row r="157" spans="1:3" x14ac:dyDescent="0.25">
      <c r="A157" s="3">
        <v>45502</v>
      </c>
      <c r="B157">
        <v>1683</v>
      </c>
      <c r="C157">
        <v>1233</v>
      </c>
    </row>
    <row r="158" spans="1:3" x14ac:dyDescent="0.25">
      <c r="A158" s="3">
        <v>45509</v>
      </c>
      <c r="B158">
        <v>1611</v>
      </c>
      <c r="C158">
        <v>1200</v>
      </c>
    </row>
    <row r="159" spans="1:3" x14ac:dyDescent="0.25">
      <c r="A159" s="3">
        <v>45516</v>
      </c>
      <c r="B159">
        <v>1471</v>
      </c>
      <c r="C159">
        <v>1081</v>
      </c>
    </row>
    <row r="160" spans="1:3" x14ac:dyDescent="0.25">
      <c r="A160" s="3">
        <v>45523</v>
      </c>
      <c r="B160">
        <v>1479</v>
      </c>
      <c r="C160">
        <v>1094</v>
      </c>
    </row>
    <row r="161" spans="1:3" x14ac:dyDescent="0.25">
      <c r="A161" s="3">
        <v>45530</v>
      </c>
      <c r="B161">
        <v>1475</v>
      </c>
      <c r="C161">
        <v>1101</v>
      </c>
    </row>
    <row r="162" spans="1:3" x14ac:dyDescent="0.25">
      <c r="A162" s="3">
        <v>45537</v>
      </c>
      <c r="B162">
        <v>974</v>
      </c>
      <c r="C162">
        <v>717</v>
      </c>
    </row>
    <row r="163" spans="1:3" x14ac:dyDescent="0.25">
      <c r="A163" s="3">
        <v>45544</v>
      </c>
      <c r="B163">
        <v>974</v>
      </c>
      <c r="C163">
        <v>747</v>
      </c>
    </row>
    <row r="164" spans="1:3" x14ac:dyDescent="0.25">
      <c r="A164" s="3">
        <v>45551</v>
      </c>
      <c r="B164">
        <v>717</v>
      </c>
      <c r="C164">
        <v>545</v>
      </c>
    </row>
    <row r="165" spans="1:3" x14ac:dyDescent="0.25">
      <c r="A165" s="3">
        <v>45558</v>
      </c>
      <c r="B165">
        <v>649</v>
      </c>
      <c r="C165">
        <v>472</v>
      </c>
    </row>
    <row r="166" spans="1:3" x14ac:dyDescent="0.25">
      <c r="A166" s="3">
        <v>45565</v>
      </c>
      <c r="B166">
        <v>280</v>
      </c>
      <c r="C166">
        <v>197</v>
      </c>
    </row>
    <row r="167" spans="1:3" x14ac:dyDescent="0.25">
      <c r="A167" s="3">
        <v>45572</v>
      </c>
      <c r="B167">
        <v>50</v>
      </c>
      <c r="C167">
        <v>34</v>
      </c>
    </row>
    <row r="168" spans="1:3" x14ac:dyDescent="0.2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6.28515625" customWidth="1"/>
    <col min="4" max="4" width="13.42578125" bestFit="1" customWidth="1"/>
    <col min="5" max="5" width="18.5703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2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2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2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2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2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2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2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2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2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2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2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2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2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2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2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2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2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2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2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2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2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2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2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2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2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2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2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2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2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2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2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2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2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2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2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2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2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2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2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2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2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2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2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2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2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2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2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2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2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2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2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2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2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2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2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2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2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2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2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2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2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2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2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2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2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2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2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2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2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2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2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2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2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2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2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2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2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2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2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2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2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2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2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2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2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2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2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2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2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2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2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2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2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2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2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2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2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2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2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2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2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2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2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2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2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2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2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2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2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2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2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2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2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2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2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2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2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2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2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2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2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2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2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2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2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2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2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2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2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2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2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2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2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2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2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2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2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2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2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2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2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2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2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2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2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2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2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2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2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2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2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2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2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2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2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2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2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2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2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2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2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2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2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2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2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2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2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2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2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2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2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2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2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2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2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2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2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2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2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2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2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2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2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2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2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2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2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2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2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2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2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2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2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2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2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2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2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2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2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2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2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2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2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2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2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2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2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2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2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2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2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2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2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2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2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2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2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2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2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2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2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2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2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2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2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2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2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2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2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2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25">
      <c r="A234" s="3">
        <v>45488</v>
      </c>
      <c r="B234">
        <v>57</v>
      </c>
      <c r="D234" s="3">
        <v>45488</v>
      </c>
      <c r="E234">
        <v>13</v>
      </c>
    </row>
    <row r="235" spans="1:11" x14ac:dyDescent="0.25">
      <c r="A235" s="3">
        <v>45495</v>
      </c>
      <c r="B235">
        <v>52</v>
      </c>
      <c r="D235" s="3">
        <v>45495</v>
      </c>
      <c r="E235">
        <v>20</v>
      </c>
    </row>
    <row r="236" spans="1:11" x14ac:dyDescent="0.25">
      <c r="A236" s="3">
        <v>45502</v>
      </c>
      <c r="B236">
        <v>55</v>
      </c>
      <c r="D236" s="3">
        <v>45502</v>
      </c>
      <c r="E236">
        <v>20</v>
      </c>
    </row>
    <row r="237" spans="1:11" x14ac:dyDescent="0.25">
      <c r="A237" s="3">
        <v>45509</v>
      </c>
      <c r="B237">
        <v>57</v>
      </c>
      <c r="D237" s="3">
        <v>45509</v>
      </c>
      <c r="E237">
        <v>21</v>
      </c>
    </row>
    <row r="238" spans="1:11" x14ac:dyDescent="0.25">
      <c r="A238" s="3">
        <v>45516</v>
      </c>
      <c r="B238">
        <v>66</v>
      </c>
      <c r="D238" s="3">
        <v>45516</v>
      </c>
      <c r="E238">
        <v>12</v>
      </c>
    </row>
    <row r="239" spans="1:11" x14ac:dyDescent="0.25">
      <c r="A239" s="3">
        <v>45523</v>
      </c>
      <c r="B239">
        <v>44</v>
      </c>
      <c r="D239" s="3">
        <v>45523</v>
      </c>
      <c r="E239">
        <v>9</v>
      </c>
    </row>
    <row r="240" spans="1:11" x14ac:dyDescent="0.25">
      <c r="A240" s="3">
        <v>45530</v>
      </c>
      <c r="B240">
        <v>46</v>
      </c>
      <c r="D240" s="3">
        <v>45530</v>
      </c>
      <c r="E240">
        <v>15</v>
      </c>
    </row>
    <row r="241" spans="1:5" x14ac:dyDescent="0.25">
      <c r="A241" s="3">
        <v>45537</v>
      </c>
      <c r="B241">
        <v>26</v>
      </c>
      <c r="D241" s="3">
        <v>45537</v>
      </c>
      <c r="E241">
        <v>7</v>
      </c>
    </row>
    <row r="242" spans="1:5" x14ac:dyDescent="0.25">
      <c r="A242" s="3">
        <v>45544</v>
      </c>
      <c r="B242">
        <v>32</v>
      </c>
      <c r="D242" s="3">
        <v>45544</v>
      </c>
      <c r="E242">
        <v>13</v>
      </c>
    </row>
    <row r="243" spans="1:5" x14ac:dyDescent="0.25">
      <c r="A243" s="3">
        <v>45551</v>
      </c>
      <c r="B243">
        <v>30</v>
      </c>
      <c r="D243" s="3">
        <v>45551</v>
      </c>
      <c r="E243">
        <v>6</v>
      </c>
    </row>
    <row r="244" spans="1:5" x14ac:dyDescent="0.25">
      <c r="A244" s="3">
        <v>45558</v>
      </c>
      <c r="B244">
        <v>22</v>
      </c>
      <c r="D244" s="3">
        <v>45558</v>
      </c>
      <c r="E244">
        <v>11</v>
      </c>
    </row>
    <row r="245" spans="1:5" x14ac:dyDescent="0.25">
      <c r="A245" s="3">
        <v>45565</v>
      </c>
      <c r="B245">
        <v>8</v>
      </c>
      <c r="D245" s="3">
        <v>45565</v>
      </c>
      <c r="E245">
        <v>3</v>
      </c>
    </row>
    <row r="246" spans="1:5" x14ac:dyDescent="0.2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5" x14ac:dyDescent="0.25"/>
  <cols>
    <col min="1" max="2" width="13.42578125" bestFit="1" customWidth="1"/>
    <col min="3" max="3" width="6.28515625" customWidth="1"/>
    <col min="4" max="5" width="13.42578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25">
      <c r="G4" t="s">
        <v>134</v>
      </c>
      <c r="M4" t="s">
        <v>122</v>
      </c>
    </row>
    <row r="5" spans="1:26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2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2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2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2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2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2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2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2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2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2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2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2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2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2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2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2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2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2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2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2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2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2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2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2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2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2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2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2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2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2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2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2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2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2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2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2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2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2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2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2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2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2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2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2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2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2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2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2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2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2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2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2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2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2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2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2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2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2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2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2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2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2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2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2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2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2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2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2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2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2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2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2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2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2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2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2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2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2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2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2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2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2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2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2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2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2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2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2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2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2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2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2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2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2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2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2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2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2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2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2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2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2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2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2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2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2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2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2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2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2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2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2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2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2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2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2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2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2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2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2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2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2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2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2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2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2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2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2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2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2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2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2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2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2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2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2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2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2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2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2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2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2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2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2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2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2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2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2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2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2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2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2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2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2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2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2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2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2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2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2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2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2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2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2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2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2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2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2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2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2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2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2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2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2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2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2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2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2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2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2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2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2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2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2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2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2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2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2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2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2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2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2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2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2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2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2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2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2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2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2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25">
      <c r="A234" s="3">
        <v>45488</v>
      </c>
      <c r="B234">
        <v>137</v>
      </c>
      <c r="D234" s="3">
        <v>45488</v>
      </c>
      <c r="E234">
        <v>42</v>
      </c>
    </row>
    <row r="235" spans="1:11" x14ac:dyDescent="0.25">
      <c r="A235" s="3">
        <v>45495</v>
      </c>
      <c r="B235">
        <v>161</v>
      </c>
      <c r="D235" s="3">
        <v>45495</v>
      </c>
      <c r="E235">
        <v>57</v>
      </c>
    </row>
    <row r="236" spans="1:11" x14ac:dyDescent="0.25">
      <c r="A236" s="3">
        <v>45502</v>
      </c>
      <c r="B236">
        <v>124</v>
      </c>
      <c r="D236" s="3">
        <v>45502</v>
      </c>
      <c r="E236">
        <v>52</v>
      </c>
    </row>
    <row r="237" spans="1:11" x14ac:dyDescent="0.25">
      <c r="A237" s="3">
        <v>45509</v>
      </c>
      <c r="B237">
        <v>127</v>
      </c>
      <c r="D237" s="3">
        <v>45509</v>
      </c>
      <c r="E237">
        <v>48</v>
      </c>
    </row>
    <row r="238" spans="1:11" x14ac:dyDescent="0.25">
      <c r="A238" s="3">
        <v>45516</v>
      </c>
      <c r="B238">
        <v>123</v>
      </c>
      <c r="D238" s="3">
        <v>45516</v>
      </c>
      <c r="E238">
        <v>36</v>
      </c>
    </row>
    <row r="239" spans="1:11" x14ac:dyDescent="0.25">
      <c r="A239" s="3">
        <v>45523</v>
      </c>
      <c r="B239">
        <v>94</v>
      </c>
      <c r="D239" s="3">
        <v>45523</v>
      </c>
      <c r="E239">
        <v>37</v>
      </c>
    </row>
    <row r="240" spans="1:11" x14ac:dyDescent="0.25">
      <c r="A240" s="3">
        <v>45530</v>
      </c>
      <c r="B240">
        <v>138</v>
      </c>
      <c r="D240" s="3">
        <v>45530</v>
      </c>
      <c r="E240">
        <v>41</v>
      </c>
    </row>
    <row r="241" spans="1:5" x14ac:dyDescent="0.25">
      <c r="A241" s="3">
        <v>45537</v>
      </c>
      <c r="B241">
        <v>67</v>
      </c>
      <c r="D241" s="3">
        <v>45537</v>
      </c>
      <c r="E241">
        <v>27</v>
      </c>
    </row>
    <row r="242" spans="1:5" x14ac:dyDescent="0.25">
      <c r="A242" s="3">
        <v>45544</v>
      </c>
      <c r="B242">
        <v>67</v>
      </c>
      <c r="D242" s="3">
        <v>45544</v>
      </c>
      <c r="E242">
        <v>26</v>
      </c>
    </row>
    <row r="243" spans="1:5" x14ac:dyDescent="0.25">
      <c r="A243" s="3">
        <v>45551</v>
      </c>
      <c r="B243">
        <v>59</v>
      </c>
      <c r="D243" s="3">
        <v>45551</v>
      </c>
      <c r="E243">
        <v>22</v>
      </c>
    </row>
    <row r="244" spans="1:5" x14ac:dyDescent="0.25">
      <c r="A244" s="3">
        <v>45558</v>
      </c>
      <c r="B244">
        <v>60</v>
      </c>
      <c r="D244" s="3">
        <v>45558</v>
      </c>
      <c r="E244">
        <v>16</v>
      </c>
    </row>
    <row r="245" spans="1:5" x14ac:dyDescent="0.25">
      <c r="A245" s="3">
        <v>45565</v>
      </c>
      <c r="B245">
        <v>24</v>
      </c>
      <c r="D245" s="3">
        <v>45565</v>
      </c>
      <c r="E245">
        <v>12</v>
      </c>
    </row>
    <row r="246" spans="1:5" x14ac:dyDescent="0.2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5" x14ac:dyDescent="0.25"/>
  <cols>
    <col min="1" max="1" width="13.42578125" bestFit="1" customWidth="1"/>
    <col min="2" max="3" width="18.5703125" bestFit="1" customWidth="1"/>
    <col min="4" max="4" width="19.5703125" bestFit="1" customWidth="1"/>
    <col min="5" max="5" width="9.5703125" customWidth="1"/>
    <col min="6" max="6" width="11.140625" customWidth="1"/>
    <col min="23" max="23" width="13.28515625" customWidth="1"/>
  </cols>
  <sheetData>
    <row r="1" spans="1:26" x14ac:dyDescent="0.25">
      <c r="A1" t="s">
        <v>0</v>
      </c>
      <c r="B1" t="s">
        <v>3</v>
      </c>
      <c r="G1" t="s">
        <v>132</v>
      </c>
    </row>
    <row r="2" spans="1:26" x14ac:dyDescent="0.25">
      <c r="A2" t="s">
        <v>2</v>
      </c>
      <c r="B2" t="s">
        <v>3</v>
      </c>
      <c r="F2" s="5"/>
      <c r="W2" s="5"/>
    </row>
    <row r="3" spans="1:26" x14ac:dyDescent="0.25">
      <c r="A3" t="s">
        <v>1</v>
      </c>
      <c r="B3" t="s">
        <v>3</v>
      </c>
    </row>
    <row r="4" spans="1:26" x14ac:dyDescent="0.25">
      <c r="J4" t="s">
        <v>78</v>
      </c>
      <c r="X4" s="5"/>
      <c r="Y4" s="5"/>
      <c r="Z4" s="5"/>
    </row>
    <row r="5" spans="1:26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2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2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2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2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2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2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2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2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2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2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2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2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2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2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2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2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2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2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2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2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2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2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2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2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2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2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2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2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2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2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2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2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2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2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2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2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2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2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2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2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2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2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2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2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2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2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2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2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2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2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2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2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2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2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2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2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2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2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2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2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2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2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2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2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2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2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2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2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2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2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2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2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2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2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2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2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2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2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2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2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2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2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2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2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2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2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2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2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2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2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2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2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2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2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2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2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2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2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2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2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2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2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2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2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2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2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2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2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2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2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25">
      <c r="A164" s="3">
        <v>44998</v>
      </c>
      <c r="B164">
        <v>760</v>
      </c>
      <c r="C164">
        <v>330</v>
      </c>
      <c r="D164">
        <v>1173</v>
      </c>
    </row>
    <row r="165" spans="1:6" x14ac:dyDescent="0.25">
      <c r="A165" s="3">
        <v>45005</v>
      </c>
      <c r="B165">
        <v>773</v>
      </c>
      <c r="C165">
        <v>364</v>
      </c>
      <c r="D165">
        <v>1181</v>
      </c>
    </row>
    <row r="166" spans="1:6" x14ac:dyDescent="0.25">
      <c r="A166" s="3">
        <v>45012</v>
      </c>
      <c r="B166">
        <v>765</v>
      </c>
      <c r="C166">
        <v>311</v>
      </c>
      <c r="D166">
        <v>1169</v>
      </c>
    </row>
    <row r="167" spans="1:6" x14ac:dyDescent="0.25">
      <c r="A167" s="3">
        <v>45019</v>
      </c>
      <c r="B167">
        <v>745</v>
      </c>
      <c r="C167">
        <v>318</v>
      </c>
      <c r="D167">
        <v>1108</v>
      </c>
    </row>
    <row r="168" spans="1:6" x14ac:dyDescent="0.25">
      <c r="A168" s="3">
        <v>45026</v>
      </c>
      <c r="B168">
        <v>741</v>
      </c>
      <c r="C168">
        <v>391</v>
      </c>
      <c r="D168">
        <v>1188</v>
      </c>
    </row>
    <row r="169" spans="1:6" x14ac:dyDescent="0.25">
      <c r="A169" s="3">
        <v>45033</v>
      </c>
      <c r="B169">
        <v>715</v>
      </c>
      <c r="C169">
        <v>353</v>
      </c>
      <c r="D169">
        <v>1125</v>
      </c>
    </row>
    <row r="170" spans="1:6" x14ac:dyDescent="0.25">
      <c r="A170" s="3">
        <v>45040</v>
      </c>
      <c r="B170">
        <v>679</v>
      </c>
      <c r="C170">
        <v>329</v>
      </c>
      <c r="D170">
        <v>1107</v>
      </c>
    </row>
    <row r="171" spans="1:6" x14ac:dyDescent="0.25">
      <c r="A171" s="3">
        <v>45047</v>
      </c>
      <c r="B171">
        <v>765</v>
      </c>
      <c r="C171">
        <v>322</v>
      </c>
      <c r="D171">
        <v>1075</v>
      </c>
    </row>
    <row r="172" spans="1:6" x14ac:dyDescent="0.25">
      <c r="A172" s="3">
        <v>45054</v>
      </c>
      <c r="B172">
        <v>668</v>
      </c>
      <c r="C172">
        <v>339</v>
      </c>
      <c r="D172">
        <v>1042</v>
      </c>
    </row>
    <row r="173" spans="1:6" x14ac:dyDescent="0.25">
      <c r="A173" s="3">
        <v>45061</v>
      </c>
      <c r="B173">
        <v>701</v>
      </c>
      <c r="C173">
        <v>310</v>
      </c>
      <c r="D173">
        <v>1057</v>
      </c>
    </row>
    <row r="174" spans="1:6" x14ac:dyDescent="0.25">
      <c r="A174" s="3">
        <v>45068</v>
      </c>
      <c r="B174">
        <v>674</v>
      </c>
      <c r="C174">
        <v>340</v>
      </c>
      <c r="D174">
        <v>1010</v>
      </c>
    </row>
    <row r="175" spans="1:6" x14ac:dyDescent="0.25">
      <c r="A175" s="3">
        <v>45075</v>
      </c>
      <c r="B175">
        <v>657</v>
      </c>
      <c r="C175">
        <v>333</v>
      </c>
      <c r="D175">
        <v>1022</v>
      </c>
    </row>
    <row r="176" spans="1:6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5" x14ac:dyDescent="0.25"/>
  <cols>
    <col min="1" max="2" width="13.42578125" bestFit="1" customWidth="1"/>
    <col min="3" max="5" width="12.5703125" bestFit="1" customWidth="1"/>
  </cols>
  <sheetData>
    <row r="1" spans="1:7" x14ac:dyDescent="0.25">
      <c r="A1" t="s">
        <v>0</v>
      </c>
      <c r="B1" t="s">
        <v>3</v>
      </c>
    </row>
    <row r="2" spans="1:7" x14ac:dyDescent="0.25">
      <c r="G2" t="s">
        <v>95</v>
      </c>
    </row>
    <row r="3" spans="1:7" x14ac:dyDescent="0.2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2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2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2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2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2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2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2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2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2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2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2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2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2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5" x14ac:dyDescent="0.25"/>
  <sheetData>
    <row r="2" spans="2:21" x14ac:dyDescent="0.25">
      <c r="B2" t="s">
        <v>91</v>
      </c>
    </row>
    <row r="13" spans="2:21" x14ac:dyDescent="0.25">
      <c r="U13" t="s">
        <v>92</v>
      </c>
    </row>
    <row r="15" spans="2:21" x14ac:dyDescent="0.25">
      <c r="U15" t="s">
        <v>93</v>
      </c>
    </row>
    <row r="17" spans="21:21" x14ac:dyDescent="0.25">
      <c r="U17" t="s">
        <v>94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5" x14ac:dyDescent="0.25"/>
  <cols>
    <col min="1" max="1" width="12.42578125" bestFit="1" customWidth="1"/>
    <col min="2" max="2" width="12.140625" bestFit="1" customWidth="1"/>
  </cols>
  <sheetData>
    <row r="1" spans="1:2" x14ac:dyDescent="0.25">
      <c r="A1" s="2" t="s">
        <v>0</v>
      </c>
      <c r="B1" t="s">
        <v>3</v>
      </c>
    </row>
    <row r="3" spans="1:2" x14ac:dyDescent="0.25">
      <c r="A3" s="2" t="s">
        <v>4</v>
      </c>
      <c r="B3" t="s">
        <v>37</v>
      </c>
    </row>
    <row r="4" spans="1:2" x14ac:dyDescent="0.25">
      <c r="A4" s="3">
        <v>43892</v>
      </c>
      <c r="B4">
        <v>2277</v>
      </c>
    </row>
    <row r="5" spans="1:2" x14ac:dyDescent="0.25">
      <c r="A5" s="3">
        <v>43899</v>
      </c>
      <c r="B5">
        <v>2289</v>
      </c>
    </row>
    <row r="6" spans="1:2" x14ac:dyDescent="0.25">
      <c r="A6" s="3">
        <v>43906</v>
      </c>
      <c r="B6">
        <v>2318</v>
      </c>
    </row>
    <row r="7" spans="1:2" x14ac:dyDescent="0.25">
      <c r="A7" s="3">
        <v>43913</v>
      </c>
      <c r="B7">
        <v>2290</v>
      </c>
    </row>
    <row r="8" spans="1:2" x14ac:dyDescent="0.25">
      <c r="A8" s="3">
        <v>43920</v>
      </c>
      <c r="B8">
        <v>2322</v>
      </c>
    </row>
    <row r="9" spans="1:2" x14ac:dyDescent="0.25">
      <c r="A9" s="3">
        <v>43927</v>
      </c>
      <c r="B9">
        <v>2245</v>
      </c>
    </row>
    <row r="10" spans="1:2" x14ac:dyDescent="0.25">
      <c r="A10" s="3">
        <v>43934</v>
      </c>
      <c r="B10">
        <v>2115</v>
      </c>
    </row>
    <row r="11" spans="1:2" x14ac:dyDescent="0.25">
      <c r="A11" s="3">
        <v>43941</v>
      </c>
      <c r="B11">
        <v>2037</v>
      </c>
    </row>
    <row r="12" spans="1:2" x14ac:dyDescent="0.25">
      <c r="A12" s="3">
        <v>43948</v>
      </c>
      <c r="B12">
        <v>2107</v>
      </c>
    </row>
    <row r="13" spans="1:2" x14ac:dyDescent="0.25">
      <c r="A13" s="3">
        <v>43955</v>
      </c>
      <c r="B13">
        <v>2000</v>
      </c>
    </row>
    <row r="14" spans="1:2" x14ac:dyDescent="0.25">
      <c r="A14" s="3">
        <v>43962</v>
      </c>
      <c r="B14">
        <v>2023</v>
      </c>
    </row>
    <row r="15" spans="1:2" x14ac:dyDescent="0.25">
      <c r="A15" s="3">
        <v>43969</v>
      </c>
      <c r="B15">
        <v>1916</v>
      </c>
    </row>
    <row r="16" spans="1:2" x14ac:dyDescent="0.25">
      <c r="A16" s="3">
        <v>43976</v>
      </c>
      <c r="B16">
        <v>1928</v>
      </c>
    </row>
    <row r="17" spans="1:2" x14ac:dyDescent="0.25">
      <c r="A17" s="3">
        <v>43983</v>
      </c>
      <c r="B17">
        <v>2133</v>
      </c>
    </row>
    <row r="18" spans="1:2" x14ac:dyDescent="0.25">
      <c r="A18" s="3">
        <v>43990</v>
      </c>
      <c r="B18">
        <v>1989</v>
      </c>
    </row>
    <row r="19" spans="1:2" x14ac:dyDescent="0.25">
      <c r="A19" s="3">
        <v>43997</v>
      </c>
      <c r="B19">
        <v>2015</v>
      </c>
    </row>
    <row r="20" spans="1:2" x14ac:dyDescent="0.25">
      <c r="A20" s="3">
        <v>44004</v>
      </c>
      <c r="B20">
        <v>2071</v>
      </c>
    </row>
    <row r="21" spans="1:2" x14ac:dyDescent="0.25">
      <c r="A21" s="3">
        <v>44011</v>
      </c>
      <c r="B21">
        <v>2106</v>
      </c>
    </row>
    <row r="22" spans="1:2" x14ac:dyDescent="0.25">
      <c r="A22" s="3">
        <v>44018</v>
      </c>
      <c r="B22">
        <v>1984</v>
      </c>
    </row>
    <row r="23" spans="1:2" x14ac:dyDescent="0.25">
      <c r="A23" s="3">
        <v>44025</v>
      </c>
      <c r="B23">
        <v>1980</v>
      </c>
    </row>
    <row r="24" spans="1:2" x14ac:dyDescent="0.25">
      <c r="A24" s="3">
        <v>44032</v>
      </c>
      <c r="B24">
        <v>2102</v>
      </c>
    </row>
    <row r="25" spans="1:2" x14ac:dyDescent="0.25">
      <c r="A25" s="3">
        <v>44039</v>
      </c>
      <c r="B25">
        <v>2206</v>
      </c>
    </row>
    <row r="26" spans="1:2" x14ac:dyDescent="0.25">
      <c r="A26" s="3">
        <v>44046</v>
      </c>
      <c r="B26">
        <v>2153</v>
      </c>
    </row>
    <row r="27" spans="1:2" x14ac:dyDescent="0.25">
      <c r="A27" s="3">
        <v>44053</v>
      </c>
      <c r="B27">
        <v>2187</v>
      </c>
    </row>
    <row r="28" spans="1:2" x14ac:dyDescent="0.25">
      <c r="A28" s="3">
        <v>44060</v>
      </c>
      <c r="B28">
        <v>2094</v>
      </c>
    </row>
    <row r="29" spans="1:2" x14ac:dyDescent="0.25">
      <c r="A29" s="3">
        <v>44067</v>
      </c>
      <c r="B29">
        <v>2021</v>
      </c>
    </row>
    <row r="30" spans="1:2" x14ac:dyDescent="0.25">
      <c r="A30" s="3">
        <v>44074</v>
      </c>
      <c r="B30">
        <v>2020</v>
      </c>
    </row>
    <row r="31" spans="1:2" x14ac:dyDescent="0.25">
      <c r="A31" s="3">
        <v>44081</v>
      </c>
      <c r="B31">
        <v>2072</v>
      </c>
    </row>
    <row r="32" spans="1:2" x14ac:dyDescent="0.25">
      <c r="A32" s="3">
        <v>44088</v>
      </c>
      <c r="B32">
        <v>2200</v>
      </c>
    </row>
    <row r="33" spans="1:5" x14ac:dyDescent="0.25">
      <c r="A33" s="3">
        <v>44095</v>
      </c>
      <c r="B33">
        <v>2389</v>
      </c>
    </row>
    <row r="34" spans="1:5" x14ac:dyDescent="0.25">
      <c r="A34" s="3">
        <v>44102</v>
      </c>
      <c r="B34">
        <v>2377</v>
      </c>
    </row>
    <row r="35" spans="1:5" x14ac:dyDescent="0.25">
      <c r="A35" s="3">
        <v>44109</v>
      </c>
      <c r="B35">
        <v>2598</v>
      </c>
    </row>
    <row r="36" spans="1:5" x14ac:dyDescent="0.25">
      <c r="A36" s="3">
        <v>44116</v>
      </c>
      <c r="B36">
        <v>2937</v>
      </c>
    </row>
    <row r="37" spans="1:5" x14ac:dyDescent="0.25">
      <c r="A37" s="3">
        <v>44123</v>
      </c>
      <c r="B37">
        <v>3645</v>
      </c>
    </row>
    <row r="38" spans="1:5" x14ac:dyDescent="0.25">
      <c r="A38" s="3">
        <v>44130</v>
      </c>
      <c r="B38">
        <v>4212</v>
      </c>
      <c r="E38" t="s">
        <v>311</v>
      </c>
    </row>
    <row r="39" spans="1:5" x14ac:dyDescent="0.25">
      <c r="A39" s="3">
        <v>44137</v>
      </c>
      <c r="B39">
        <v>4246</v>
      </c>
    </row>
    <row r="40" spans="1:5" x14ac:dyDescent="0.25">
      <c r="A40" s="3">
        <v>44144</v>
      </c>
      <c r="B40">
        <v>3863</v>
      </c>
    </row>
    <row r="41" spans="1:5" x14ac:dyDescent="0.25">
      <c r="A41" s="3">
        <v>44151</v>
      </c>
      <c r="B41">
        <v>3406</v>
      </c>
    </row>
    <row r="42" spans="1:5" x14ac:dyDescent="0.25">
      <c r="A42" s="3">
        <v>44158</v>
      </c>
      <c r="B42">
        <v>3152</v>
      </c>
    </row>
    <row r="43" spans="1:5" x14ac:dyDescent="0.25">
      <c r="A43" s="3">
        <v>44165</v>
      </c>
      <c r="B43">
        <v>3087</v>
      </c>
    </row>
    <row r="44" spans="1:5" x14ac:dyDescent="0.25">
      <c r="A44" s="3">
        <v>44172</v>
      </c>
      <c r="B44">
        <v>3089</v>
      </c>
    </row>
    <row r="45" spans="1:5" x14ac:dyDescent="0.25">
      <c r="A45" s="3">
        <v>44179</v>
      </c>
      <c r="B45">
        <v>3240</v>
      </c>
    </row>
    <row r="46" spans="1:5" x14ac:dyDescent="0.25">
      <c r="A46" s="3">
        <v>44186</v>
      </c>
      <c r="B46">
        <v>3223</v>
      </c>
    </row>
    <row r="47" spans="1:5" x14ac:dyDescent="0.25">
      <c r="A47" s="3">
        <v>44193</v>
      </c>
      <c r="B47">
        <v>3526</v>
      </c>
    </row>
    <row r="48" spans="1:5" x14ac:dyDescent="0.25">
      <c r="A48" s="3">
        <v>44200</v>
      </c>
      <c r="B48">
        <v>3846</v>
      </c>
    </row>
    <row r="49" spans="1:2" x14ac:dyDescent="0.25">
      <c r="A49" s="3">
        <v>44207</v>
      </c>
      <c r="B49">
        <v>3735</v>
      </c>
    </row>
    <row r="50" spans="1:2" x14ac:dyDescent="0.25">
      <c r="A50" s="3">
        <v>44214</v>
      </c>
      <c r="B50">
        <v>3606</v>
      </c>
    </row>
    <row r="51" spans="1:2" x14ac:dyDescent="0.25">
      <c r="A51" s="3">
        <v>44221</v>
      </c>
      <c r="B51">
        <v>3434</v>
      </c>
    </row>
    <row r="52" spans="1:2" x14ac:dyDescent="0.25">
      <c r="A52" s="3">
        <v>44228</v>
      </c>
      <c r="B52">
        <v>3278</v>
      </c>
    </row>
    <row r="53" spans="1:2" x14ac:dyDescent="0.25">
      <c r="A53" s="3">
        <v>44235</v>
      </c>
      <c r="B53">
        <v>3453</v>
      </c>
    </row>
    <row r="54" spans="1:2" x14ac:dyDescent="0.25">
      <c r="A54" s="3">
        <v>44242</v>
      </c>
      <c r="B54">
        <v>3496</v>
      </c>
    </row>
    <row r="55" spans="1:2" x14ac:dyDescent="0.25">
      <c r="A55" s="3">
        <v>44249</v>
      </c>
      <c r="B55">
        <v>3665</v>
      </c>
    </row>
    <row r="56" spans="1:2" x14ac:dyDescent="0.25">
      <c r="A56" s="3">
        <v>44256</v>
      </c>
      <c r="B56">
        <v>3953</v>
      </c>
    </row>
    <row r="57" spans="1:2" x14ac:dyDescent="0.25">
      <c r="A57" s="3">
        <v>44263</v>
      </c>
      <c r="B57">
        <v>4058</v>
      </c>
    </row>
    <row r="58" spans="1:2" x14ac:dyDescent="0.25">
      <c r="A58" s="3">
        <v>44270</v>
      </c>
      <c r="B58">
        <v>3851</v>
      </c>
    </row>
    <row r="59" spans="1:2" x14ac:dyDescent="0.25">
      <c r="A59" s="3">
        <v>44277</v>
      </c>
      <c r="B59">
        <v>3500</v>
      </c>
    </row>
    <row r="60" spans="1:2" x14ac:dyDescent="0.25">
      <c r="A60" s="3">
        <v>44284</v>
      </c>
      <c r="B60">
        <v>3405</v>
      </c>
    </row>
    <row r="61" spans="1:2" x14ac:dyDescent="0.25">
      <c r="A61" s="3">
        <v>44291</v>
      </c>
      <c r="B61">
        <v>2983</v>
      </c>
    </row>
    <row r="62" spans="1:2" x14ac:dyDescent="0.25">
      <c r="A62" s="3">
        <v>44298</v>
      </c>
      <c r="B62">
        <v>2654</v>
      </c>
    </row>
    <row r="63" spans="1:2" x14ac:dyDescent="0.25">
      <c r="A63" s="3">
        <v>44305</v>
      </c>
      <c r="B63">
        <v>2520</v>
      </c>
    </row>
    <row r="64" spans="1:2" x14ac:dyDescent="0.25">
      <c r="A64" s="3">
        <v>44312</v>
      </c>
      <c r="B64">
        <v>2495</v>
      </c>
    </row>
    <row r="65" spans="1:2" x14ac:dyDescent="0.25">
      <c r="A65" s="3">
        <v>44319</v>
      </c>
      <c r="B65">
        <v>2338</v>
      </c>
    </row>
    <row r="66" spans="1:2" x14ac:dyDescent="0.25">
      <c r="A66" s="3">
        <v>44326</v>
      </c>
      <c r="B66">
        <v>2257</v>
      </c>
    </row>
    <row r="67" spans="1:2" x14ac:dyDescent="0.25">
      <c r="A67" s="3">
        <v>44333</v>
      </c>
      <c r="B67">
        <v>2055</v>
      </c>
    </row>
    <row r="68" spans="1:2" x14ac:dyDescent="0.25">
      <c r="A68" s="3">
        <v>44340</v>
      </c>
      <c r="B68">
        <v>1964</v>
      </c>
    </row>
    <row r="69" spans="1:2" x14ac:dyDescent="0.25">
      <c r="A69" s="3">
        <v>44347</v>
      </c>
      <c r="B69">
        <v>2074</v>
      </c>
    </row>
    <row r="70" spans="1:2" x14ac:dyDescent="0.25">
      <c r="A70" s="3">
        <v>44354</v>
      </c>
      <c r="B70">
        <v>1977</v>
      </c>
    </row>
    <row r="71" spans="1:2" x14ac:dyDescent="0.25">
      <c r="A71" s="3">
        <v>44361</v>
      </c>
      <c r="B71">
        <v>2072</v>
      </c>
    </row>
    <row r="72" spans="1:2" x14ac:dyDescent="0.25">
      <c r="A72" s="3">
        <v>44368</v>
      </c>
      <c r="B72">
        <v>2024</v>
      </c>
    </row>
    <row r="73" spans="1:2" x14ac:dyDescent="0.25">
      <c r="A73" s="3">
        <v>44375</v>
      </c>
      <c r="B73">
        <v>1890</v>
      </c>
    </row>
    <row r="74" spans="1:2" x14ac:dyDescent="0.25">
      <c r="A74" s="3">
        <v>44382</v>
      </c>
      <c r="B74">
        <v>1951</v>
      </c>
    </row>
    <row r="75" spans="1:2" x14ac:dyDescent="0.25">
      <c r="A75" s="3">
        <v>44389</v>
      </c>
      <c r="B75">
        <v>2044</v>
      </c>
    </row>
    <row r="76" spans="1:2" x14ac:dyDescent="0.25">
      <c r="A76" s="3">
        <v>44396</v>
      </c>
      <c r="B76">
        <v>1961</v>
      </c>
    </row>
    <row r="77" spans="1:2" x14ac:dyDescent="0.25">
      <c r="A77" s="3">
        <v>44403</v>
      </c>
      <c r="B77">
        <v>2120</v>
      </c>
    </row>
    <row r="78" spans="1:2" x14ac:dyDescent="0.25">
      <c r="A78" s="3">
        <v>44410</v>
      </c>
      <c r="B78">
        <v>1932</v>
      </c>
    </row>
    <row r="79" spans="1:2" x14ac:dyDescent="0.25">
      <c r="A79" s="3">
        <v>44417</v>
      </c>
      <c r="B79">
        <v>2043</v>
      </c>
    </row>
    <row r="80" spans="1:2" x14ac:dyDescent="0.25">
      <c r="A80" s="3">
        <v>44424</v>
      </c>
      <c r="B80">
        <v>2002</v>
      </c>
    </row>
    <row r="81" spans="1:2" x14ac:dyDescent="0.25">
      <c r="A81" s="3">
        <v>44431</v>
      </c>
      <c r="B81">
        <v>1958</v>
      </c>
    </row>
    <row r="82" spans="1:2" x14ac:dyDescent="0.25">
      <c r="A82" s="3">
        <v>44438</v>
      </c>
      <c r="B82">
        <v>2002</v>
      </c>
    </row>
    <row r="83" spans="1:2" x14ac:dyDescent="0.25">
      <c r="A83" s="3">
        <v>44445</v>
      </c>
      <c r="B83">
        <v>2077</v>
      </c>
    </row>
    <row r="84" spans="1:2" x14ac:dyDescent="0.25">
      <c r="A84" s="3">
        <v>44452</v>
      </c>
      <c r="B84">
        <v>2142</v>
      </c>
    </row>
    <row r="85" spans="1:2" x14ac:dyDescent="0.25">
      <c r="A85" s="3">
        <v>44459</v>
      </c>
      <c r="B85">
        <v>2116</v>
      </c>
    </row>
    <row r="86" spans="1:2" x14ac:dyDescent="0.25">
      <c r="A86" s="3">
        <v>44466</v>
      </c>
      <c r="B86">
        <v>2094</v>
      </c>
    </row>
    <row r="87" spans="1:2" x14ac:dyDescent="0.25">
      <c r="A87" s="3">
        <v>44473</v>
      </c>
      <c r="B87">
        <v>2122</v>
      </c>
    </row>
    <row r="88" spans="1:2" x14ac:dyDescent="0.25">
      <c r="A88" s="3">
        <v>44480</v>
      </c>
      <c r="B88">
        <v>2224</v>
      </c>
    </row>
    <row r="89" spans="1:2" x14ac:dyDescent="0.25">
      <c r="A89" s="3">
        <v>44487</v>
      </c>
      <c r="B89">
        <v>2354</v>
      </c>
    </row>
    <row r="90" spans="1:2" x14ac:dyDescent="0.25">
      <c r="A90" s="3">
        <v>44494</v>
      </c>
      <c r="B90">
        <v>2594</v>
      </c>
    </row>
    <row r="91" spans="1:2" x14ac:dyDescent="0.25">
      <c r="A91" s="3">
        <v>44501</v>
      </c>
      <c r="B91">
        <v>2717</v>
      </c>
    </row>
    <row r="92" spans="1:2" x14ac:dyDescent="0.25">
      <c r="A92" s="3">
        <v>44508</v>
      </c>
      <c r="B92">
        <v>2915</v>
      </c>
    </row>
    <row r="93" spans="1:2" x14ac:dyDescent="0.25">
      <c r="A93" s="3">
        <v>44515</v>
      </c>
      <c r="B93">
        <v>3067</v>
      </c>
    </row>
    <row r="94" spans="1:2" x14ac:dyDescent="0.25">
      <c r="A94" s="3">
        <v>44522</v>
      </c>
      <c r="B94">
        <v>3278</v>
      </c>
    </row>
    <row r="95" spans="1:2" x14ac:dyDescent="0.25">
      <c r="A95" s="3">
        <v>44529</v>
      </c>
      <c r="B95">
        <v>3405</v>
      </c>
    </row>
    <row r="96" spans="1:2" x14ac:dyDescent="0.25">
      <c r="A96" s="3">
        <v>44536</v>
      </c>
      <c r="B96">
        <v>3398</v>
      </c>
    </row>
    <row r="97" spans="1:2" x14ac:dyDescent="0.25">
      <c r="A97" s="3">
        <v>44543</v>
      </c>
      <c r="B97">
        <v>3166</v>
      </c>
    </row>
    <row r="98" spans="1:2" x14ac:dyDescent="0.25">
      <c r="A98" s="3">
        <v>44550</v>
      </c>
      <c r="B98">
        <v>2962</v>
      </c>
    </row>
    <row r="99" spans="1:2" x14ac:dyDescent="0.25">
      <c r="A99" s="3">
        <v>44557</v>
      </c>
      <c r="B99">
        <v>2797</v>
      </c>
    </row>
    <row r="100" spans="1:2" x14ac:dyDescent="0.25">
      <c r="A100" s="3">
        <v>44564</v>
      </c>
      <c r="B100">
        <v>2584</v>
      </c>
    </row>
    <row r="101" spans="1:2" x14ac:dyDescent="0.25">
      <c r="A101" s="3">
        <v>44571</v>
      </c>
      <c r="B101">
        <v>2572</v>
      </c>
    </row>
    <row r="102" spans="1:2" x14ac:dyDescent="0.25">
      <c r="A102" s="3">
        <v>44578</v>
      </c>
      <c r="B102">
        <v>2391</v>
      </c>
    </row>
    <row r="103" spans="1:2" x14ac:dyDescent="0.25">
      <c r="A103" s="3">
        <v>44585</v>
      </c>
      <c r="B103">
        <v>2392</v>
      </c>
    </row>
    <row r="104" spans="1:2" x14ac:dyDescent="0.25">
      <c r="A104" s="3">
        <v>44592</v>
      </c>
      <c r="B104">
        <v>2679</v>
      </c>
    </row>
    <row r="105" spans="1:2" x14ac:dyDescent="0.25">
      <c r="A105" s="3">
        <v>44599</v>
      </c>
      <c r="B105">
        <v>2725</v>
      </c>
    </row>
    <row r="106" spans="1:2" x14ac:dyDescent="0.25">
      <c r="A106" s="3">
        <v>44606</v>
      </c>
      <c r="B106">
        <v>2669</v>
      </c>
    </row>
    <row r="107" spans="1:2" x14ac:dyDescent="0.25">
      <c r="A107" s="3">
        <v>44613</v>
      </c>
      <c r="B107">
        <v>2554</v>
      </c>
    </row>
    <row r="108" spans="1:2" x14ac:dyDescent="0.25">
      <c r="A108" s="3">
        <v>44620</v>
      </c>
      <c r="B108">
        <v>2461</v>
      </c>
    </row>
    <row r="109" spans="1:2" x14ac:dyDescent="0.25">
      <c r="A109" s="3">
        <v>44627</v>
      </c>
      <c r="B109">
        <v>2448</v>
      </c>
    </row>
    <row r="110" spans="1:2" x14ac:dyDescent="0.25">
      <c r="A110" s="3">
        <v>44634</v>
      </c>
      <c r="B110">
        <v>2371</v>
      </c>
    </row>
    <row r="111" spans="1:2" x14ac:dyDescent="0.25">
      <c r="A111" s="3">
        <v>44641</v>
      </c>
      <c r="B111">
        <v>2522</v>
      </c>
    </row>
    <row r="112" spans="1:2" x14ac:dyDescent="0.25">
      <c r="A112" s="3">
        <v>44648</v>
      </c>
      <c r="B112">
        <v>2567</v>
      </c>
    </row>
    <row r="113" spans="1:2" x14ac:dyDescent="0.25">
      <c r="A113" s="3">
        <v>44655</v>
      </c>
      <c r="B113">
        <v>2483</v>
      </c>
    </row>
    <row r="114" spans="1:2" x14ac:dyDescent="0.25">
      <c r="A114" s="3">
        <v>44662</v>
      </c>
      <c r="B114">
        <v>2377</v>
      </c>
    </row>
    <row r="115" spans="1:2" x14ac:dyDescent="0.25">
      <c r="A115" s="3">
        <v>44669</v>
      </c>
      <c r="B115">
        <v>2378</v>
      </c>
    </row>
    <row r="116" spans="1:2" x14ac:dyDescent="0.25">
      <c r="A116" s="3">
        <v>44676</v>
      </c>
      <c r="B116">
        <v>2325</v>
      </c>
    </row>
    <row r="117" spans="1:2" x14ac:dyDescent="0.25">
      <c r="A117" s="3">
        <v>44683</v>
      </c>
      <c r="B117">
        <v>2325</v>
      </c>
    </row>
    <row r="118" spans="1:2" x14ac:dyDescent="0.25">
      <c r="A118" s="3">
        <v>44690</v>
      </c>
      <c r="B118">
        <v>2238</v>
      </c>
    </row>
    <row r="119" spans="1:2" x14ac:dyDescent="0.25">
      <c r="A119" s="3">
        <v>44697</v>
      </c>
      <c r="B119">
        <v>2093</v>
      </c>
    </row>
    <row r="120" spans="1:2" x14ac:dyDescent="0.25">
      <c r="A120" s="3">
        <v>44704</v>
      </c>
      <c r="B120">
        <v>1955</v>
      </c>
    </row>
    <row r="121" spans="1:2" x14ac:dyDescent="0.25">
      <c r="A121" s="3">
        <v>44711</v>
      </c>
      <c r="B121">
        <v>2092</v>
      </c>
    </row>
    <row r="122" spans="1:2" x14ac:dyDescent="0.25">
      <c r="A122" s="3">
        <v>44718</v>
      </c>
      <c r="B122">
        <v>2114</v>
      </c>
    </row>
    <row r="123" spans="1:2" x14ac:dyDescent="0.25">
      <c r="A123" s="3">
        <v>44725</v>
      </c>
      <c r="B123">
        <v>2028</v>
      </c>
    </row>
    <row r="124" spans="1:2" x14ac:dyDescent="0.25">
      <c r="A124" s="3">
        <v>44732</v>
      </c>
      <c r="B124">
        <v>2022</v>
      </c>
    </row>
    <row r="125" spans="1:2" x14ac:dyDescent="0.25">
      <c r="A125" s="3">
        <v>44739</v>
      </c>
      <c r="B125">
        <v>2236</v>
      </c>
    </row>
    <row r="126" spans="1:2" x14ac:dyDescent="0.25">
      <c r="A126" s="3">
        <v>44746</v>
      </c>
      <c r="B126">
        <v>1931</v>
      </c>
    </row>
    <row r="127" spans="1:2" x14ac:dyDescent="0.25">
      <c r="A127" s="3">
        <v>44753</v>
      </c>
      <c r="B127">
        <v>2010</v>
      </c>
    </row>
    <row r="128" spans="1:2" x14ac:dyDescent="0.25">
      <c r="A128" s="3">
        <v>44760</v>
      </c>
      <c r="B128">
        <v>2388</v>
      </c>
    </row>
    <row r="129" spans="1:2" x14ac:dyDescent="0.25">
      <c r="A129" s="3">
        <v>44767</v>
      </c>
      <c r="B129">
        <v>2230</v>
      </c>
    </row>
    <row r="130" spans="1:2" x14ac:dyDescent="0.25">
      <c r="A130" s="3">
        <v>44774</v>
      </c>
      <c r="B130">
        <v>2259</v>
      </c>
    </row>
    <row r="131" spans="1:2" x14ac:dyDescent="0.25">
      <c r="A131" s="3">
        <v>44781</v>
      </c>
      <c r="B131">
        <v>2242</v>
      </c>
    </row>
    <row r="132" spans="1:2" x14ac:dyDescent="0.25">
      <c r="A132" s="3">
        <v>44788</v>
      </c>
      <c r="B132">
        <v>2248</v>
      </c>
    </row>
    <row r="133" spans="1:2" x14ac:dyDescent="0.25">
      <c r="A133" s="3">
        <v>44795</v>
      </c>
      <c r="B133">
        <v>2161</v>
      </c>
    </row>
    <row r="134" spans="1:2" x14ac:dyDescent="0.25">
      <c r="A134" s="3">
        <v>44802</v>
      </c>
      <c r="B134">
        <v>2075</v>
      </c>
    </row>
    <row r="135" spans="1:2" x14ac:dyDescent="0.25">
      <c r="A135" s="3">
        <v>44809</v>
      </c>
      <c r="B135">
        <v>2238</v>
      </c>
    </row>
    <row r="136" spans="1:2" x14ac:dyDescent="0.25">
      <c r="A136" s="3">
        <v>44816</v>
      </c>
      <c r="B136">
        <v>2282</v>
      </c>
    </row>
    <row r="137" spans="1:2" x14ac:dyDescent="0.25">
      <c r="A137" s="3">
        <v>44823</v>
      </c>
      <c r="B137">
        <v>2360</v>
      </c>
    </row>
    <row r="138" spans="1:2" x14ac:dyDescent="0.25">
      <c r="A138" s="3">
        <v>44830</v>
      </c>
      <c r="B138">
        <v>2418</v>
      </c>
    </row>
    <row r="139" spans="1:2" x14ac:dyDescent="0.25">
      <c r="A139" s="3">
        <v>44837</v>
      </c>
      <c r="B139">
        <v>2504</v>
      </c>
    </row>
    <row r="140" spans="1:2" x14ac:dyDescent="0.25">
      <c r="A140" s="3">
        <v>44844</v>
      </c>
      <c r="B140">
        <v>2420</v>
      </c>
    </row>
    <row r="141" spans="1:2" x14ac:dyDescent="0.25">
      <c r="A141" s="3">
        <v>44851</v>
      </c>
      <c r="B141">
        <v>2400</v>
      </c>
    </row>
    <row r="142" spans="1:2" x14ac:dyDescent="0.25">
      <c r="A142" s="3">
        <v>44858</v>
      </c>
      <c r="B142">
        <v>2355</v>
      </c>
    </row>
    <row r="143" spans="1:2" x14ac:dyDescent="0.25">
      <c r="A143" s="3">
        <v>44865</v>
      </c>
      <c r="B143">
        <v>2228</v>
      </c>
    </row>
    <row r="144" spans="1:2" x14ac:dyDescent="0.25">
      <c r="A144" s="3">
        <v>44872</v>
      </c>
      <c r="B144">
        <v>2302</v>
      </c>
    </row>
    <row r="145" spans="1:2" x14ac:dyDescent="0.25">
      <c r="A145" s="3">
        <v>44879</v>
      </c>
      <c r="B145">
        <v>2285</v>
      </c>
    </row>
    <row r="146" spans="1:2" x14ac:dyDescent="0.25">
      <c r="A146" s="3">
        <v>44886</v>
      </c>
      <c r="B146">
        <v>2357</v>
      </c>
    </row>
    <row r="147" spans="1:2" x14ac:dyDescent="0.25">
      <c r="A147" s="3">
        <v>44893</v>
      </c>
      <c r="B147">
        <v>2513</v>
      </c>
    </row>
    <row r="148" spans="1:2" x14ac:dyDescent="0.25">
      <c r="A148" s="3">
        <v>44900</v>
      </c>
      <c r="B148">
        <v>2514</v>
      </c>
    </row>
    <row r="149" spans="1:2" x14ac:dyDescent="0.25">
      <c r="A149" s="3">
        <v>44907</v>
      </c>
      <c r="B149">
        <v>2795</v>
      </c>
    </row>
    <row r="150" spans="1:2" x14ac:dyDescent="0.25">
      <c r="A150" s="3">
        <v>44914</v>
      </c>
      <c r="B150">
        <v>3084</v>
      </c>
    </row>
    <row r="151" spans="1:2" x14ac:dyDescent="0.25">
      <c r="A151" s="3">
        <v>44921</v>
      </c>
      <c r="B151">
        <v>3239</v>
      </c>
    </row>
    <row r="152" spans="1:2" x14ac:dyDescent="0.25">
      <c r="A152" s="3">
        <v>44928</v>
      </c>
      <c r="B152">
        <v>3021</v>
      </c>
    </row>
    <row r="153" spans="1:2" x14ac:dyDescent="0.25">
      <c r="A153" s="3">
        <v>44935</v>
      </c>
      <c r="B153">
        <v>2731</v>
      </c>
    </row>
    <row r="154" spans="1:2" x14ac:dyDescent="0.25">
      <c r="A154" s="3">
        <v>44942</v>
      </c>
      <c r="B154">
        <v>2583</v>
      </c>
    </row>
    <row r="155" spans="1:2" x14ac:dyDescent="0.25">
      <c r="A155" s="3">
        <v>44949</v>
      </c>
      <c r="B155">
        <v>2367</v>
      </c>
    </row>
    <row r="156" spans="1:2" x14ac:dyDescent="0.25">
      <c r="A156" s="3">
        <v>44956</v>
      </c>
      <c r="B156">
        <v>2389</v>
      </c>
    </row>
    <row r="157" spans="1:2" x14ac:dyDescent="0.25">
      <c r="A157" s="3">
        <v>44963</v>
      </c>
      <c r="B157">
        <v>2356</v>
      </c>
    </row>
    <row r="158" spans="1:2" x14ac:dyDescent="0.25">
      <c r="A158" s="3">
        <v>44970</v>
      </c>
      <c r="B158">
        <v>2399</v>
      </c>
    </row>
    <row r="159" spans="1:2" x14ac:dyDescent="0.25">
      <c r="A159" s="3">
        <v>44977</v>
      </c>
      <c r="B159">
        <v>2342</v>
      </c>
    </row>
    <row r="160" spans="1:2" x14ac:dyDescent="0.25">
      <c r="A160" s="3">
        <v>44984</v>
      </c>
      <c r="B160">
        <v>2365</v>
      </c>
    </row>
    <row r="161" spans="1:2" x14ac:dyDescent="0.25">
      <c r="A161" s="3">
        <v>44991</v>
      </c>
      <c r="B161">
        <v>2392</v>
      </c>
    </row>
    <row r="162" spans="1:2" x14ac:dyDescent="0.25">
      <c r="A162" s="3">
        <v>44998</v>
      </c>
      <c r="B162">
        <v>2263</v>
      </c>
    </row>
    <row r="163" spans="1:2" x14ac:dyDescent="0.25">
      <c r="A163" s="3">
        <v>45005</v>
      </c>
      <c r="B163">
        <v>2318</v>
      </c>
    </row>
    <row r="164" spans="1:2" x14ac:dyDescent="0.25">
      <c r="A164" s="3">
        <v>45012</v>
      </c>
      <c r="B164">
        <v>2245</v>
      </c>
    </row>
    <row r="165" spans="1:2" x14ac:dyDescent="0.25">
      <c r="A165" s="3">
        <v>45019</v>
      </c>
      <c r="B165">
        <v>2171</v>
      </c>
    </row>
    <row r="166" spans="1:2" x14ac:dyDescent="0.25">
      <c r="A166" s="3">
        <v>45026</v>
      </c>
      <c r="B166">
        <v>2320</v>
      </c>
    </row>
    <row r="167" spans="1:2" x14ac:dyDescent="0.25">
      <c r="A167" s="3">
        <v>45033</v>
      </c>
      <c r="B167">
        <v>2193</v>
      </c>
    </row>
    <row r="168" spans="1:2" x14ac:dyDescent="0.25">
      <c r="A168" s="3">
        <v>45040</v>
      </c>
      <c r="B168">
        <v>2115</v>
      </c>
    </row>
    <row r="169" spans="1:2" x14ac:dyDescent="0.25">
      <c r="A169" s="3">
        <v>45047</v>
      </c>
      <c r="B169">
        <v>2162</v>
      </c>
    </row>
    <row r="170" spans="1:2" x14ac:dyDescent="0.25">
      <c r="A170" s="3">
        <v>45054</v>
      </c>
      <c r="B170">
        <v>2049</v>
      </c>
    </row>
    <row r="171" spans="1:2" x14ac:dyDescent="0.25">
      <c r="A171" s="3">
        <v>45061</v>
      </c>
      <c r="B171">
        <v>2068</v>
      </c>
    </row>
    <row r="172" spans="1:2" x14ac:dyDescent="0.25">
      <c r="A172" s="3">
        <v>45068</v>
      </c>
      <c r="B172">
        <v>2024</v>
      </c>
    </row>
    <row r="173" spans="1:2" x14ac:dyDescent="0.25">
      <c r="A173" s="3">
        <v>45075</v>
      </c>
      <c r="B173">
        <v>2012</v>
      </c>
    </row>
    <row r="174" spans="1:2" x14ac:dyDescent="0.25">
      <c r="A174" s="3">
        <v>45082</v>
      </c>
      <c r="B174">
        <v>2031</v>
      </c>
    </row>
    <row r="175" spans="1:2" x14ac:dyDescent="0.25">
      <c r="A175" s="3">
        <v>45089</v>
      </c>
      <c r="B175">
        <v>2014</v>
      </c>
    </row>
    <row r="176" spans="1:2" x14ac:dyDescent="0.25">
      <c r="A176" s="3">
        <v>45096</v>
      </c>
      <c r="B176">
        <v>2172</v>
      </c>
    </row>
    <row r="177" spans="1:2" x14ac:dyDescent="0.25">
      <c r="A177" s="3">
        <v>45103</v>
      </c>
      <c r="B177">
        <v>1981</v>
      </c>
    </row>
    <row r="178" spans="1:2" x14ac:dyDescent="0.25">
      <c r="A178" s="3">
        <v>45110</v>
      </c>
      <c r="B178">
        <v>1993</v>
      </c>
    </row>
    <row r="179" spans="1:2" x14ac:dyDescent="0.25">
      <c r="A179" s="3">
        <v>45117</v>
      </c>
      <c r="B179">
        <v>2110</v>
      </c>
    </row>
    <row r="180" spans="1:2" x14ac:dyDescent="0.25">
      <c r="A180" s="3">
        <v>45124</v>
      </c>
      <c r="B180">
        <v>2020</v>
      </c>
    </row>
    <row r="181" spans="1:2" x14ac:dyDescent="0.25">
      <c r="A181" s="3">
        <v>45131</v>
      </c>
      <c r="B181">
        <v>1915</v>
      </c>
    </row>
    <row r="182" spans="1:2" x14ac:dyDescent="0.25">
      <c r="A182" s="3">
        <v>45138</v>
      </c>
      <c r="B182">
        <v>1938</v>
      </c>
    </row>
    <row r="183" spans="1:2" x14ac:dyDescent="0.25">
      <c r="A183" s="3">
        <v>45145</v>
      </c>
      <c r="B183">
        <v>2035</v>
      </c>
    </row>
    <row r="184" spans="1:2" x14ac:dyDescent="0.25">
      <c r="A184" s="3">
        <v>45152</v>
      </c>
      <c r="B184">
        <v>2185</v>
      </c>
    </row>
    <row r="185" spans="1:2" x14ac:dyDescent="0.25">
      <c r="A185" s="3">
        <v>45159</v>
      </c>
      <c r="B185">
        <v>2244</v>
      </c>
    </row>
    <row r="186" spans="1:2" x14ac:dyDescent="0.25">
      <c r="A186" s="3">
        <v>45166</v>
      </c>
      <c r="B186">
        <v>1945</v>
      </c>
    </row>
    <row r="187" spans="1:2" x14ac:dyDescent="0.25">
      <c r="A187" s="3">
        <v>45173</v>
      </c>
      <c r="B187">
        <v>1981</v>
      </c>
    </row>
    <row r="188" spans="1:2" x14ac:dyDescent="0.25">
      <c r="A188" s="3">
        <v>45180</v>
      </c>
      <c r="B188">
        <v>2020</v>
      </c>
    </row>
    <row r="189" spans="1:2" x14ac:dyDescent="0.25">
      <c r="A189" s="3">
        <v>45187</v>
      </c>
      <c r="B189">
        <v>2095</v>
      </c>
    </row>
    <row r="190" spans="1:2" x14ac:dyDescent="0.25">
      <c r="A190" s="3">
        <v>45194</v>
      </c>
      <c r="B190">
        <v>1990</v>
      </c>
    </row>
    <row r="191" spans="1:2" x14ac:dyDescent="0.25">
      <c r="A191" s="3">
        <v>45201</v>
      </c>
      <c r="B191">
        <v>2130</v>
      </c>
    </row>
    <row r="192" spans="1:2" x14ac:dyDescent="0.25">
      <c r="A192" s="3">
        <v>45208</v>
      </c>
      <c r="B192">
        <v>2338</v>
      </c>
    </row>
    <row r="193" spans="1:2" x14ac:dyDescent="0.25">
      <c r="A193" s="3">
        <v>45215</v>
      </c>
      <c r="B193">
        <v>2253</v>
      </c>
    </row>
    <row r="194" spans="1:2" x14ac:dyDescent="0.25">
      <c r="A194" s="3">
        <v>45222</v>
      </c>
      <c r="B194">
        <v>2274</v>
      </c>
    </row>
    <row r="195" spans="1:2" x14ac:dyDescent="0.25">
      <c r="A195" s="3">
        <v>45229</v>
      </c>
      <c r="B195">
        <v>2210</v>
      </c>
    </row>
    <row r="196" spans="1:2" x14ac:dyDescent="0.25">
      <c r="A196" s="3">
        <v>45236</v>
      </c>
      <c r="B196">
        <v>2205</v>
      </c>
    </row>
    <row r="197" spans="1:2" x14ac:dyDescent="0.25">
      <c r="A197" s="3">
        <v>45243</v>
      </c>
      <c r="B197">
        <v>2383</v>
      </c>
    </row>
    <row r="198" spans="1:2" x14ac:dyDescent="0.25">
      <c r="A198" s="3">
        <v>45250</v>
      </c>
      <c r="B198">
        <v>2360</v>
      </c>
    </row>
    <row r="199" spans="1:2" x14ac:dyDescent="0.25">
      <c r="A199" s="3">
        <v>45257</v>
      </c>
      <c r="B199">
        <v>2453</v>
      </c>
    </row>
    <row r="200" spans="1:2" x14ac:dyDescent="0.25">
      <c r="A200" s="3">
        <v>45264</v>
      </c>
      <c r="B200">
        <v>2549</v>
      </c>
    </row>
    <row r="201" spans="1:2" x14ac:dyDescent="0.25">
      <c r="A201" s="3">
        <v>45271</v>
      </c>
      <c r="B201">
        <v>2503</v>
      </c>
    </row>
    <row r="202" spans="1:2" x14ac:dyDescent="0.25">
      <c r="A202" s="3">
        <v>45278</v>
      </c>
      <c r="B202">
        <v>2553</v>
      </c>
    </row>
    <row r="203" spans="1:2" x14ac:dyDescent="0.25">
      <c r="A203" s="3">
        <v>45285</v>
      </c>
      <c r="B203">
        <v>2572</v>
      </c>
    </row>
    <row r="204" spans="1:2" x14ac:dyDescent="0.25">
      <c r="A204" s="3">
        <v>45292</v>
      </c>
      <c r="B204">
        <v>2380</v>
      </c>
    </row>
    <row r="205" spans="1:2" x14ac:dyDescent="0.25">
      <c r="A205" s="3">
        <v>45299</v>
      </c>
      <c r="B205">
        <v>2309</v>
      </c>
    </row>
    <row r="206" spans="1:2" x14ac:dyDescent="0.25">
      <c r="A206" s="3">
        <v>45306</v>
      </c>
      <c r="B206">
        <v>2368</v>
      </c>
    </row>
    <row r="207" spans="1:2" x14ac:dyDescent="0.25">
      <c r="A207" s="3">
        <v>45313</v>
      </c>
      <c r="B207">
        <v>2445</v>
      </c>
    </row>
    <row r="208" spans="1:2" x14ac:dyDescent="0.25">
      <c r="A208" s="3">
        <v>45320</v>
      </c>
      <c r="B208">
        <v>2390</v>
      </c>
    </row>
    <row r="209" spans="1:2" x14ac:dyDescent="0.25">
      <c r="A209" s="3">
        <v>45327</v>
      </c>
      <c r="B209">
        <v>2593</v>
      </c>
    </row>
    <row r="210" spans="1:2" x14ac:dyDescent="0.25">
      <c r="A210" s="3">
        <v>45334</v>
      </c>
      <c r="B210">
        <v>2291</v>
      </c>
    </row>
    <row r="211" spans="1:2" x14ac:dyDescent="0.25">
      <c r="A211" s="3">
        <v>45341</v>
      </c>
      <c r="B211">
        <v>2246</v>
      </c>
    </row>
    <row r="212" spans="1:2" x14ac:dyDescent="0.25">
      <c r="A212" s="3">
        <v>45348</v>
      </c>
      <c r="B212">
        <v>2100</v>
      </c>
    </row>
    <row r="213" spans="1:2" x14ac:dyDescent="0.25">
      <c r="A213" s="3">
        <v>45355</v>
      </c>
      <c r="B213">
        <v>2074</v>
      </c>
    </row>
    <row r="214" spans="1:2" x14ac:dyDescent="0.25">
      <c r="A214" s="3">
        <v>45362</v>
      </c>
      <c r="B214">
        <v>2051</v>
      </c>
    </row>
    <row r="215" spans="1:2" x14ac:dyDescent="0.25">
      <c r="A215" s="3">
        <v>45369</v>
      </c>
      <c r="B215">
        <v>1990</v>
      </c>
    </row>
    <row r="216" spans="1:2" x14ac:dyDescent="0.25">
      <c r="A216" s="3">
        <v>45376</v>
      </c>
      <c r="B216">
        <v>2079</v>
      </c>
    </row>
    <row r="217" spans="1:2" x14ac:dyDescent="0.25">
      <c r="A217" s="3">
        <v>45383</v>
      </c>
      <c r="B217">
        <v>2069</v>
      </c>
    </row>
    <row r="218" spans="1:2" x14ac:dyDescent="0.25">
      <c r="A218" s="3">
        <v>45390</v>
      </c>
      <c r="B218">
        <v>1961</v>
      </c>
    </row>
    <row r="219" spans="1:2" x14ac:dyDescent="0.25">
      <c r="A219" s="3">
        <v>45397</v>
      </c>
      <c r="B219">
        <v>1968</v>
      </c>
    </row>
    <row r="220" spans="1:2" x14ac:dyDescent="0.25">
      <c r="A220" s="3">
        <v>45404</v>
      </c>
      <c r="B220">
        <v>1869</v>
      </c>
    </row>
    <row r="221" spans="1:2" x14ac:dyDescent="0.25">
      <c r="A221" s="3">
        <v>45411</v>
      </c>
      <c r="B221">
        <v>1964</v>
      </c>
    </row>
    <row r="222" spans="1:2" x14ac:dyDescent="0.25">
      <c r="A222" s="3">
        <v>45418</v>
      </c>
      <c r="B222">
        <v>1888</v>
      </c>
    </row>
    <row r="223" spans="1:2" x14ac:dyDescent="0.25">
      <c r="A223" s="3">
        <v>45425</v>
      </c>
      <c r="B223">
        <v>1903</v>
      </c>
    </row>
    <row r="224" spans="1:2" x14ac:dyDescent="0.25">
      <c r="A224" s="3">
        <v>45432</v>
      </c>
      <c r="B224">
        <v>1971</v>
      </c>
    </row>
    <row r="225" spans="1:2" x14ac:dyDescent="0.25">
      <c r="A225" s="3">
        <v>45439</v>
      </c>
      <c r="B225">
        <v>1938</v>
      </c>
    </row>
    <row r="226" spans="1:2" x14ac:dyDescent="0.25">
      <c r="A226" s="3">
        <v>45446</v>
      </c>
      <c r="B226">
        <v>1879</v>
      </c>
    </row>
    <row r="227" spans="1:2" x14ac:dyDescent="0.25">
      <c r="A227" s="3">
        <v>45453</v>
      </c>
      <c r="B227">
        <v>1811</v>
      </c>
    </row>
    <row r="228" spans="1:2" x14ac:dyDescent="0.25">
      <c r="A228" s="3">
        <v>45460</v>
      </c>
      <c r="B228">
        <v>2009</v>
      </c>
    </row>
    <row r="229" spans="1:2" x14ac:dyDescent="0.25">
      <c r="A229" s="3">
        <v>45467</v>
      </c>
      <c r="B229">
        <v>1987</v>
      </c>
    </row>
    <row r="230" spans="1:2" x14ac:dyDescent="0.25">
      <c r="A230" s="3">
        <v>45474</v>
      </c>
      <c r="B230">
        <v>1625</v>
      </c>
    </row>
    <row r="231" spans="1:2" x14ac:dyDescent="0.25">
      <c r="A231" s="3">
        <v>45481</v>
      </c>
      <c r="B231">
        <v>1867</v>
      </c>
    </row>
    <row r="232" spans="1:2" x14ac:dyDescent="0.25">
      <c r="A232" s="3">
        <v>45488</v>
      </c>
      <c r="B232">
        <v>1651</v>
      </c>
    </row>
    <row r="233" spans="1:2" x14ac:dyDescent="0.25">
      <c r="A233" s="3">
        <v>45495</v>
      </c>
      <c r="B233">
        <v>1745</v>
      </c>
    </row>
    <row r="234" spans="1:2" x14ac:dyDescent="0.25">
      <c r="A234" s="3">
        <v>45502</v>
      </c>
      <c r="B234">
        <v>1683</v>
      </c>
    </row>
    <row r="235" spans="1:2" x14ac:dyDescent="0.25">
      <c r="A235" s="3">
        <v>45509</v>
      </c>
      <c r="B235">
        <v>1611</v>
      </c>
    </row>
    <row r="236" spans="1:2" x14ac:dyDescent="0.25">
      <c r="A236" s="3">
        <v>45516</v>
      </c>
      <c r="B236">
        <v>1471</v>
      </c>
    </row>
    <row r="237" spans="1:2" x14ac:dyDescent="0.25">
      <c r="A237" s="3">
        <v>45523</v>
      </c>
      <c r="B237">
        <v>1479</v>
      </c>
    </row>
    <row r="238" spans="1:2" x14ac:dyDescent="0.25">
      <c r="A238" s="3">
        <v>45530</v>
      </c>
      <c r="B238">
        <v>1475</v>
      </c>
    </row>
    <row r="239" spans="1:2" x14ac:dyDescent="0.25">
      <c r="A239" s="3">
        <v>45537</v>
      </c>
      <c r="B239">
        <v>974</v>
      </c>
    </row>
    <row r="240" spans="1:2" x14ac:dyDescent="0.25">
      <c r="A240" s="3">
        <v>45544</v>
      </c>
      <c r="B240">
        <v>974</v>
      </c>
    </row>
    <row r="241" spans="1:2" x14ac:dyDescent="0.25">
      <c r="A241" s="3">
        <v>45551</v>
      </c>
      <c r="B241">
        <v>717</v>
      </c>
    </row>
    <row r="242" spans="1:2" x14ac:dyDescent="0.25">
      <c r="A242" s="3">
        <v>45558</v>
      </c>
      <c r="B242">
        <v>649</v>
      </c>
    </row>
    <row r="243" spans="1:2" x14ac:dyDescent="0.25">
      <c r="A243" s="3">
        <v>45565</v>
      </c>
      <c r="B243">
        <v>280</v>
      </c>
    </row>
    <row r="244" spans="1:2" x14ac:dyDescent="0.2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5" x14ac:dyDescent="0.25"/>
  <cols>
    <col min="1" max="1" width="14.42578125" customWidth="1"/>
    <col min="14" max="14" width="21.5703125" customWidth="1"/>
  </cols>
  <sheetData>
    <row r="1" spans="1:24" x14ac:dyDescent="0.25">
      <c r="A1" t="s">
        <v>198</v>
      </c>
    </row>
    <row r="2" spans="1:24" x14ac:dyDescent="0.25">
      <c r="A2" t="s">
        <v>199</v>
      </c>
    </row>
    <row r="5" spans="1:24" x14ac:dyDescent="0.2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2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2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2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2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2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2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2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2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2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2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2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2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2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2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2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2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2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2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2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2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2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2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2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2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2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2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2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2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2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2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2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2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2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2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2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2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2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2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2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2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2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2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2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2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5" x14ac:dyDescent="0.25"/>
  <sheetData>
    <row r="2" spans="2:2" x14ac:dyDescent="0.25">
      <c r="B2" t="s">
        <v>217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0.42578125" bestFit="1" customWidth="1"/>
  </cols>
  <sheetData>
    <row r="1" spans="1:4" x14ac:dyDescent="0.25">
      <c r="A1" t="s">
        <v>376</v>
      </c>
    </row>
    <row r="2" spans="1:4" x14ac:dyDescent="0.25">
      <c r="A2" t="s">
        <v>39</v>
      </c>
    </row>
    <row r="3" spans="1:4" x14ac:dyDescent="0.25">
      <c r="A3" t="s">
        <v>38</v>
      </c>
    </row>
    <row r="5" spans="1:4" x14ac:dyDescent="0.25">
      <c r="A5" t="s">
        <v>40</v>
      </c>
    </row>
    <row r="7" spans="1:4" x14ac:dyDescent="0.25">
      <c r="A7" s="5" t="s">
        <v>41</v>
      </c>
      <c r="B7" s="5" t="s">
        <v>42</v>
      </c>
      <c r="C7" s="5" t="s">
        <v>208</v>
      </c>
    </row>
    <row r="8" spans="1:4" x14ac:dyDescent="0.25">
      <c r="A8" t="s">
        <v>43</v>
      </c>
      <c r="B8" s="1">
        <v>44284</v>
      </c>
      <c r="C8">
        <v>13</v>
      </c>
      <c r="D8" t="s">
        <v>45</v>
      </c>
    </row>
    <row r="9" spans="1:4" x14ac:dyDescent="0.25">
      <c r="A9" t="s">
        <v>158</v>
      </c>
      <c r="B9" s="1">
        <v>44361</v>
      </c>
      <c r="C9">
        <v>24</v>
      </c>
      <c r="D9" t="s">
        <v>46</v>
      </c>
    </row>
    <row r="10" spans="1:4" x14ac:dyDescent="0.25">
      <c r="A10" t="s">
        <v>157</v>
      </c>
      <c r="B10" s="1">
        <v>44480</v>
      </c>
      <c r="C10">
        <v>41</v>
      </c>
      <c r="D10" t="s">
        <v>49</v>
      </c>
    </row>
    <row r="11" spans="1:4" x14ac:dyDescent="0.25">
      <c r="A11" t="s">
        <v>44</v>
      </c>
      <c r="B11" s="1">
        <v>44599</v>
      </c>
      <c r="C11">
        <v>6</v>
      </c>
      <c r="D11" t="s">
        <v>47</v>
      </c>
    </row>
    <row r="13" spans="1:4" x14ac:dyDescent="0.2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jun 14 enroll</vt:lpstr>
      <vt:lpstr>booster enroll</vt:lpstr>
      <vt:lpstr>matched Under 80</vt:lpstr>
      <vt:lpstr>matched x1935</vt:lpstr>
      <vt:lpstr>matched x1940</vt:lpstr>
      <vt:lpstr>matched x1945</vt:lpstr>
      <vt:lpstr>matched x1950</vt:lpstr>
      <vt:lpstr>matched Under 75 no blank DOB</vt:lpstr>
      <vt:lpstr>HVE test on MM#2</vt:lpstr>
      <vt:lpstr>HVE 1% simulation</vt:lpstr>
      <vt:lpstr>1940 COVID impact calc</vt:lpstr>
      <vt:lpstr>jun 1950 only w COVID analysis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2025-08-26T23:08:16Z</dcterms:modified>
</cp:coreProperties>
</file>