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8_{06415A29-421D-466E-BF3F-8DA81449D9D5}" xr6:coauthVersionLast="47" xr6:coauthVersionMax="47" xr10:uidLastSave="{00000000-0000-0000-0000-000000000000}"/>
  <bookViews>
    <workbookView xWindow="-120" yWindow="-120" windowWidth="29040" windowHeight="15720" xr2:uid="{85D79BAF-7881-400C-9223-EF930FF43545}"/>
  </bookViews>
  <sheets>
    <sheet name="Sample out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<sst xmlns="http://schemas.openxmlformats.org/spreadsheetml/2006/main" count="80" uniqueCount="16">
  <si>
    <t>DOB</t>
  </si>
  <si>
    <t>Sex</t>
  </si>
  <si>
    <t>Vax1</t>
  </si>
  <si>
    <t>Vax2</t>
  </si>
  <si>
    <t>State</t>
  </si>
  <si>
    <t>Date</t>
  </si>
  <si>
    <t>Alive at end of day</t>
  </si>
  <si>
    <t>Cum deaths by end of day</t>
  </si>
  <si>
    <t>M</t>
  </si>
  <si>
    <t>P</t>
  </si>
  <si>
    <t>CA</t>
  </si>
  <si>
    <t>The index columns are A to F</t>
  </si>
  <si>
    <t>The Value columns are  G,H.</t>
  </si>
  <si>
    <t>The Vaccine1 and Vaccine2 columns go through the combinations:</t>
  </si>
  <si>
    <t>N</t>
  </si>
  <si>
    <t>Death date should stretch to end of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</si>
</sst>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104776</xdr:rowOff>
    </xdr:from>
    <xdr:to>
      <xdr:col>20</xdr:col>
      <xdr:colOff>352425</xdr:colOff>
      <xdr:row>30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3FC46B-A44B-46AD-9BE9-4455F5925D63}"/>
            </a:ext>
          </a:extLst>
        </xdr:cNvPr>
        <xdr:cNvSpPr txBox="1"/>
      </xdr:nvSpPr>
      <xdr:spPr>
        <a:xfrm>
          <a:off x="9096375" y="104776"/>
          <a:ext cx="6210300" cy="5610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COVID vaccines,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Enrollment date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June 1, 2021.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Everyone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alive as of the enrollment date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enrolled in the study.</a:t>
          </a:r>
        </a:p>
        <a:p>
          <a:pPr lvl="0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1935 means 1935-1939 (do for all 5 year age groups)</a:t>
          </a:r>
          <a:r>
            <a:rPr lang="en-US"/>
            <a:t> </a:t>
          </a:r>
        </a:p>
        <a:p>
          <a:pPr lvl="0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P=Pfizer, M=Moderna, N=None</a:t>
          </a:r>
          <a:r>
            <a:rPr lang="en-US"/>
            <a:t> </a:t>
          </a:r>
        </a:p>
        <a:p>
          <a:pPr lvl="0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Vaccine1 refers to the Brand of the FIRST dose</a:t>
          </a: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Vaccine2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refers to the  Brand of the SECOND dose</a:t>
          </a:r>
        </a:p>
        <a:p>
          <a:pPr lvl="0"/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 is state in the US. This allows us to compare for consistency between states.</a:t>
          </a:r>
        </a:p>
        <a:p>
          <a:pPr lvl="0"/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enrollment date determines A-E values for EACH person who was alive.</a:t>
          </a:r>
        </a:p>
        <a:p>
          <a:pPr lvl="0"/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in our example, as of the enrollment date, there were 100,000 who got 2 pfizer shots who were male, born 1935-1939, lived in CA as of the enrollment date, but 1000 of them died by the end of that day.</a:t>
          </a:r>
        </a:p>
        <a:p>
          <a:pPr lvl="0"/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line 5 means, of the born 1935-1939,  males who got two doses of Pfizer on or before the enrollment date,  if we looked on 6/4/2021, we would have seen a total of 3808 total deaths (from enrollment time, and there were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996192</a:t>
          </a:r>
          <a:r>
            <a:rPr lang="en-US"/>
            <a:t>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left alive in that cohort by the end of the day</a:t>
          </a: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columns G&amp;H must always sum to a CONSTANT for a given set of A-E values.</a:t>
          </a:r>
        </a:p>
        <a:p>
          <a:pPr lvl="0"/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the reason for using CUM deaths instead of daily deaths is to avoid HIPAA truncation rules for values &lt;10. Otherwise we would simply have asked for deaths on that day.</a:t>
          </a:r>
        </a:p>
        <a:p>
          <a:pPr lvl="0"/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 should go through M, F, O where O is other.</a:t>
          </a:r>
        </a:p>
        <a:p>
          <a:pPr lvl="0"/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lvl="0"/>
          <a:r>
            <a:rPr lang="en-US"/>
            <a:t> </a:t>
          </a: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549E-4F9E-4E40-823D-E68F0CC73B17}">
  <dimension ref="A1:I30"/>
  <sheetViews>
    <sheetView tabSelected="1" workbookViewId="0">
      <selection activeCell="F2" sqref="F2"/>
    </sheetView>
  </sheetViews>
  <sheetFormatPr defaultRowHeight="15" x14ac:dyDescent="0.25"/>
  <cols>
    <col min="6" max="6" width="15.42578125" customWidth="1"/>
    <col min="7" max="7" width="20.42578125" customWidth="1"/>
    <col min="8" max="8" width="33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/>
    </row>
    <row r="2" spans="1:9" x14ac:dyDescent="0.25">
      <c r="A2">
        <v>1935</v>
      </c>
      <c r="B2" t="s">
        <v>8</v>
      </c>
      <c r="C2" t="s">
        <v>9</v>
      </c>
      <c r="D2" t="s">
        <v>9</v>
      </c>
      <c r="E2" t="s">
        <v>10</v>
      </c>
      <c r="F2" s="3">
        <v>44348</v>
      </c>
      <c r="G2">
        <v>999000</v>
      </c>
      <c r="H2">
        <v>1000</v>
      </c>
    </row>
    <row r="3" spans="1:9" x14ac:dyDescent="0.25">
      <c r="A3">
        <v>1935</v>
      </c>
      <c r="B3" t="s">
        <v>8</v>
      </c>
      <c r="C3" t="s">
        <v>9</v>
      </c>
      <c r="D3" t="s">
        <v>9</v>
      </c>
      <c r="E3" t="s">
        <v>10</v>
      </c>
      <c r="F3" s="3">
        <f>F2+1</f>
        <v>44349</v>
      </c>
      <c r="G3">
        <f>G2-(H3-H2)</f>
        <v>998017</v>
      </c>
      <c r="H3">
        <v>1983</v>
      </c>
    </row>
    <row r="4" spans="1:9" x14ac:dyDescent="0.25">
      <c r="A4">
        <v>1935</v>
      </c>
      <c r="B4" t="s">
        <v>8</v>
      </c>
      <c r="C4" t="s">
        <v>9</v>
      </c>
      <c r="D4" t="s">
        <v>9</v>
      </c>
      <c r="E4" t="s">
        <v>10</v>
      </c>
      <c r="F4" s="3">
        <f t="shared" ref="F4:F14" si="0">F3+1</f>
        <v>44350</v>
      </c>
      <c r="G4">
        <f t="shared" ref="G4:G14" si="1">G3-(H4-H3)</f>
        <v>997126</v>
      </c>
      <c r="H4">
        <v>2874</v>
      </c>
    </row>
    <row r="5" spans="1:9" s="1" customFormat="1" x14ac:dyDescent="0.25">
      <c r="A5" s="1">
        <v>1935</v>
      </c>
      <c r="B5" s="1" t="s">
        <v>8</v>
      </c>
      <c r="C5" s="1" t="s">
        <v>9</v>
      </c>
      <c r="D5" s="1" t="s">
        <v>9</v>
      </c>
      <c r="E5" t="s">
        <v>10</v>
      </c>
      <c r="F5" s="4">
        <f t="shared" si="0"/>
        <v>44351</v>
      </c>
      <c r="G5">
        <f t="shared" si="1"/>
        <v>996192</v>
      </c>
      <c r="H5" s="1">
        <v>3808</v>
      </c>
      <c r="I5"/>
    </row>
    <row r="6" spans="1:9" x14ac:dyDescent="0.25">
      <c r="A6">
        <v>1935</v>
      </c>
      <c r="B6" t="s">
        <v>8</v>
      </c>
      <c r="C6" t="s">
        <v>9</v>
      </c>
      <c r="D6" t="s">
        <v>9</v>
      </c>
      <c r="E6" t="s">
        <v>10</v>
      </c>
      <c r="F6" s="3">
        <f t="shared" si="0"/>
        <v>44352</v>
      </c>
      <c r="G6">
        <f t="shared" si="1"/>
        <v>995296</v>
      </c>
      <c r="H6">
        <v>4704</v>
      </c>
    </row>
    <row r="7" spans="1:9" x14ac:dyDescent="0.25">
      <c r="A7">
        <v>1935</v>
      </c>
      <c r="B7" t="s">
        <v>8</v>
      </c>
      <c r="C7" t="s">
        <v>9</v>
      </c>
      <c r="D7" t="s">
        <v>9</v>
      </c>
      <c r="E7" t="s">
        <v>10</v>
      </c>
      <c r="F7" s="3">
        <f t="shared" si="0"/>
        <v>44353</v>
      </c>
      <c r="G7">
        <f t="shared" si="1"/>
        <v>994426</v>
      </c>
      <c r="H7">
        <v>5574</v>
      </c>
    </row>
    <row r="8" spans="1:9" x14ac:dyDescent="0.25">
      <c r="A8">
        <v>1935</v>
      </c>
      <c r="B8" t="s">
        <v>8</v>
      </c>
      <c r="C8" t="s">
        <v>9</v>
      </c>
      <c r="D8" t="s">
        <v>9</v>
      </c>
      <c r="E8" t="s">
        <v>10</v>
      </c>
      <c r="F8" s="3">
        <f t="shared" si="0"/>
        <v>44354</v>
      </c>
      <c r="G8">
        <f t="shared" si="1"/>
        <v>993545</v>
      </c>
      <c r="H8">
        <v>6455</v>
      </c>
    </row>
    <row r="9" spans="1:9" x14ac:dyDescent="0.25">
      <c r="A9">
        <v>1935</v>
      </c>
      <c r="B9" t="s">
        <v>8</v>
      </c>
      <c r="C9" t="s">
        <v>9</v>
      </c>
      <c r="D9" t="s">
        <v>9</v>
      </c>
      <c r="E9" t="s">
        <v>10</v>
      </c>
      <c r="F9" s="3">
        <f t="shared" si="0"/>
        <v>44355</v>
      </c>
      <c r="G9">
        <f t="shared" si="1"/>
        <v>992727</v>
      </c>
      <c r="H9">
        <v>7273</v>
      </c>
    </row>
    <row r="10" spans="1:9" x14ac:dyDescent="0.25">
      <c r="A10">
        <v>1935</v>
      </c>
      <c r="B10" t="s">
        <v>8</v>
      </c>
      <c r="C10" t="s">
        <v>9</v>
      </c>
      <c r="D10" t="s">
        <v>9</v>
      </c>
      <c r="E10" t="s">
        <v>10</v>
      </c>
      <c r="F10" s="3">
        <f t="shared" si="0"/>
        <v>44356</v>
      </c>
      <c r="G10">
        <f t="shared" si="1"/>
        <v>991854</v>
      </c>
      <c r="H10">
        <v>8146</v>
      </c>
    </row>
    <row r="11" spans="1:9" x14ac:dyDescent="0.25">
      <c r="A11">
        <v>1935</v>
      </c>
      <c r="B11" t="s">
        <v>8</v>
      </c>
      <c r="C11" t="s">
        <v>9</v>
      </c>
      <c r="D11" t="s">
        <v>9</v>
      </c>
      <c r="E11" t="s">
        <v>10</v>
      </c>
      <c r="F11" s="3">
        <f t="shared" si="0"/>
        <v>44357</v>
      </c>
      <c r="G11">
        <f t="shared" si="1"/>
        <v>991004</v>
      </c>
      <c r="H11">
        <v>8996</v>
      </c>
    </row>
    <row r="12" spans="1:9" x14ac:dyDescent="0.25">
      <c r="A12">
        <v>1935</v>
      </c>
      <c r="B12" t="s">
        <v>8</v>
      </c>
      <c r="C12" t="s">
        <v>9</v>
      </c>
      <c r="D12" t="s">
        <v>9</v>
      </c>
      <c r="E12" t="s">
        <v>10</v>
      </c>
      <c r="F12" s="3">
        <f t="shared" si="0"/>
        <v>44358</v>
      </c>
      <c r="G12">
        <f t="shared" si="1"/>
        <v>990220</v>
      </c>
      <c r="H12" s="1">
        <v>9780</v>
      </c>
    </row>
    <row r="13" spans="1:9" x14ac:dyDescent="0.25">
      <c r="A13">
        <v>1935</v>
      </c>
      <c r="B13" t="s">
        <v>8</v>
      </c>
      <c r="C13" t="s">
        <v>9</v>
      </c>
      <c r="D13" t="s">
        <v>9</v>
      </c>
      <c r="E13" t="s">
        <v>10</v>
      </c>
      <c r="F13" s="3">
        <f t="shared" si="0"/>
        <v>44359</v>
      </c>
      <c r="G13">
        <f t="shared" si="1"/>
        <v>989428</v>
      </c>
      <c r="H13">
        <v>10572</v>
      </c>
    </row>
    <row r="14" spans="1:9" x14ac:dyDescent="0.25">
      <c r="A14">
        <v>1935</v>
      </c>
      <c r="B14" t="s">
        <v>8</v>
      </c>
      <c r="C14" t="s">
        <v>9</v>
      </c>
      <c r="D14" t="s">
        <v>9</v>
      </c>
      <c r="E14" t="s">
        <v>10</v>
      </c>
      <c r="F14" s="3">
        <f t="shared" si="0"/>
        <v>44360</v>
      </c>
      <c r="G14">
        <f t="shared" si="1"/>
        <v>988616</v>
      </c>
      <c r="H14">
        <v>11384</v>
      </c>
    </row>
    <row r="16" spans="1:9" x14ac:dyDescent="0.25">
      <c r="A16" t="s">
        <v>11</v>
      </c>
    </row>
    <row r="17" spans="1:2" x14ac:dyDescent="0.25">
      <c r="A17" t="s">
        <v>12</v>
      </c>
    </row>
    <row r="19" spans="1:2" x14ac:dyDescent="0.25">
      <c r="A19" s="1" t="s">
        <v>13</v>
      </c>
    </row>
    <row r="20" spans="1:2" x14ac:dyDescent="0.25">
      <c r="A20" s="1"/>
    </row>
    <row r="21" spans="1:2" x14ac:dyDescent="0.25">
      <c r="A21" s="1" t="s">
        <v>2</v>
      </c>
      <c r="B21" s="1" t="s">
        <v>3</v>
      </c>
    </row>
    <row r="22" spans="1:2" x14ac:dyDescent="0.25">
      <c r="A22" t="s">
        <v>14</v>
      </c>
      <c r="B22" t="s">
        <v>14</v>
      </c>
    </row>
    <row r="23" spans="1:2" x14ac:dyDescent="0.25">
      <c r="A23" t="s">
        <v>9</v>
      </c>
      <c r="B23" t="s">
        <v>14</v>
      </c>
    </row>
    <row r="24" spans="1:2" x14ac:dyDescent="0.25">
      <c r="A24" t="s">
        <v>9</v>
      </c>
      <c r="B24" t="s">
        <v>9</v>
      </c>
    </row>
    <row r="25" spans="1:2" x14ac:dyDescent="0.25">
      <c r="A25" t="s">
        <v>9</v>
      </c>
      <c r="B25" t="s">
        <v>8</v>
      </c>
    </row>
    <row r="26" spans="1:2" x14ac:dyDescent="0.25">
      <c r="A26" t="s">
        <v>8</v>
      </c>
      <c r="B26" t="s">
        <v>14</v>
      </c>
    </row>
    <row r="27" spans="1:2" x14ac:dyDescent="0.25">
      <c r="A27" t="s">
        <v>8</v>
      </c>
      <c r="B27" t="s">
        <v>8</v>
      </c>
    </row>
    <row r="28" spans="1:2" x14ac:dyDescent="0.25">
      <c r="A28" t="s">
        <v>8</v>
      </c>
      <c r="B28" t="s">
        <v>9</v>
      </c>
    </row>
    <row r="30" spans="1:2" x14ac:dyDescent="0.25">
      <c r="A30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2025-06-20T03:25:10Z</dcterms:created>
  <dcterms:modified xsi:type="dcterms:W3CDTF">2025-06-20T03:25:54Z</dcterms:modified>
</cp:coreProperties>
</file>